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gba\Desktop\NUTS2Date\"/>
    </mc:Choice>
  </mc:AlternateContent>
  <bookViews>
    <workbookView xWindow="0" yWindow="0" windowWidth="23040" windowHeight="8556"/>
  </bookViews>
  <sheets>
    <sheet name="Europe_data_By_Regions1" sheetId="1" r:id="rId1"/>
  </sheets>
  <calcPr calcId="162913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" i="1"/>
  <c r="R3" i="1" l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" i="1"/>
  <c r="S2" i="1" s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" i="1"/>
  <c r="O25" i="1" l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14" i="1"/>
  <c r="O15" i="1"/>
  <c r="O16" i="1"/>
  <c r="O17" i="1"/>
  <c r="O18" i="1"/>
  <c r="O19" i="1"/>
  <c r="O20" i="1"/>
  <c r="O21" i="1"/>
  <c r="O22" i="1"/>
  <c r="O23" i="1"/>
  <c r="O24" i="1"/>
  <c r="O4" i="1"/>
  <c r="O5" i="1"/>
  <c r="O6" i="1"/>
  <c r="O7" i="1"/>
  <c r="O8" i="1"/>
  <c r="O9" i="1"/>
  <c r="O10" i="1"/>
  <c r="O11" i="1"/>
  <c r="O12" i="1"/>
  <c r="O13" i="1"/>
  <c r="O2" i="1"/>
  <c r="O3" i="1"/>
</calcChain>
</file>

<file path=xl/sharedStrings.xml><?xml version="1.0" encoding="utf-8"?>
<sst xmlns="http://schemas.openxmlformats.org/spreadsheetml/2006/main" count="541" uniqueCount="541">
  <si>
    <t>Regiuni</t>
  </si>
  <si>
    <t>PoPden</t>
  </si>
  <si>
    <t>House</t>
  </si>
  <si>
    <t>Rata Somaj</t>
  </si>
  <si>
    <t>EDU</t>
  </si>
  <si>
    <t>CRIME</t>
  </si>
  <si>
    <t>BE10</t>
  </si>
  <si>
    <t>BE21</t>
  </si>
  <si>
    <t>BE22</t>
  </si>
  <si>
    <t>BE23</t>
  </si>
  <si>
    <t>BE24</t>
  </si>
  <si>
    <t>BE25</t>
  </si>
  <si>
    <t>BE31</t>
  </si>
  <si>
    <t>BE32</t>
  </si>
  <si>
    <t>BE33</t>
  </si>
  <si>
    <t>BE34</t>
  </si>
  <si>
    <t>BE35</t>
  </si>
  <si>
    <t>BG31</t>
  </si>
  <si>
    <t>BG32</t>
  </si>
  <si>
    <t>BG33</t>
  </si>
  <si>
    <t>BG34</t>
  </si>
  <si>
    <t>BG41</t>
  </si>
  <si>
    <t>BG42</t>
  </si>
  <si>
    <t>CZ01</t>
  </si>
  <si>
    <t>CZ02</t>
  </si>
  <si>
    <t>CZ03</t>
  </si>
  <si>
    <t>CZ04</t>
  </si>
  <si>
    <t>CZ05</t>
  </si>
  <si>
    <t>CZ06</t>
  </si>
  <si>
    <t>CZ07</t>
  </si>
  <si>
    <t>CZ08</t>
  </si>
  <si>
    <t>DK01</t>
  </si>
  <si>
    <t>DK02</t>
  </si>
  <si>
    <t>DK03</t>
  </si>
  <si>
    <t>DK04</t>
  </si>
  <si>
    <t>DK05</t>
  </si>
  <si>
    <t>DE11</t>
  </si>
  <si>
    <t>DE12</t>
  </si>
  <si>
    <t>DE13</t>
  </si>
  <si>
    <t>DE14</t>
  </si>
  <si>
    <t>DE21</t>
  </si>
  <si>
    <t>DE22</t>
  </si>
  <si>
    <t>DE23</t>
  </si>
  <si>
    <t>DE24</t>
  </si>
  <si>
    <t>DE25</t>
  </si>
  <si>
    <t>DE26</t>
  </si>
  <si>
    <t>DE27</t>
  </si>
  <si>
    <t>DE30</t>
  </si>
  <si>
    <t>DE40</t>
  </si>
  <si>
    <t>DE50</t>
  </si>
  <si>
    <t>DE60</t>
  </si>
  <si>
    <t>DE71</t>
  </si>
  <si>
    <t>DE72</t>
  </si>
  <si>
    <t>DE73</t>
  </si>
  <si>
    <t>DE80</t>
  </si>
  <si>
    <t>DE91</t>
  </si>
  <si>
    <t>DE92</t>
  </si>
  <si>
    <t>DE93</t>
  </si>
  <si>
    <t>DE94</t>
  </si>
  <si>
    <t>DEA1</t>
  </si>
  <si>
    <t>DEA2</t>
  </si>
  <si>
    <t>DEA3</t>
  </si>
  <si>
    <t>DEA4</t>
  </si>
  <si>
    <t>DEA5</t>
  </si>
  <si>
    <t>DEB1</t>
  </si>
  <si>
    <t>DEB2</t>
  </si>
  <si>
    <t>DEB3</t>
  </si>
  <si>
    <t>DEC0</t>
  </si>
  <si>
    <t>DED2</t>
  </si>
  <si>
    <t>DED4</t>
  </si>
  <si>
    <t>DED5</t>
  </si>
  <si>
    <t>DEE0</t>
  </si>
  <si>
    <t>DEF0</t>
  </si>
  <si>
    <t>DEG0</t>
  </si>
  <si>
    <t>EE00</t>
  </si>
  <si>
    <t>IE04</t>
  </si>
  <si>
    <t>IE05</t>
  </si>
  <si>
    <t>IE06</t>
  </si>
  <si>
    <t>EL30</t>
  </si>
  <si>
    <t>EL41</t>
  </si>
  <si>
    <t>EL42</t>
  </si>
  <si>
    <t>EL43</t>
  </si>
  <si>
    <t>EL51</t>
  </si>
  <si>
    <t>EL52</t>
  </si>
  <si>
    <t>EL53</t>
  </si>
  <si>
    <t>EL54</t>
  </si>
  <si>
    <t>EL61</t>
  </si>
  <si>
    <t>EL62</t>
  </si>
  <si>
    <t>EL63</t>
  </si>
  <si>
    <t>EL64</t>
  </si>
  <si>
    <t>EL65</t>
  </si>
  <si>
    <t>ES11</t>
  </si>
  <si>
    <t>ES12</t>
  </si>
  <si>
    <t>ES13</t>
  </si>
  <si>
    <t>ES21</t>
  </si>
  <si>
    <t>ES22</t>
  </si>
  <si>
    <t>ES23</t>
  </si>
  <si>
    <t>ES24</t>
  </si>
  <si>
    <t>ES30</t>
  </si>
  <si>
    <t>ES41</t>
  </si>
  <si>
    <t>ES42</t>
  </si>
  <si>
    <t>ES43</t>
  </si>
  <si>
    <t>ES51</t>
  </si>
  <si>
    <t>ES52</t>
  </si>
  <si>
    <t>ES53</t>
  </si>
  <si>
    <t>ES61</t>
  </si>
  <si>
    <t>ES62</t>
  </si>
  <si>
    <t>ES63</t>
  </si>
  <si>
    <t>ES64</t>
  </si>
  <si>
    <t>ES70</t>
  </si>
  <si>
    <t>FR10</t>
  </si>
  <si>
    <t>FRB0</t>
  </si>
  <si>
    <t>FRC1</t>
  </si>
  <si>
    <t>FRC2</t>
  </si>
  <si>
    <t>FRD1</t>
  </si>
  <si>
    <t>FRD2</t>
  </si>
  <si>
    <t>FRE1</t>
  </si>
  <si>
    <t>FRE2</t>
  </si>
  <si>
    <t>FRF1</t>
  </si>
  <si>
    <t>FRF2</t>
  </si>
  <si>
    <t>FRF3</t>
  </si>
  <si>
    <t>FRG0</t>
  </si>
  <si>
    <t>FRH0</t>
  </si>
  <si>
    <t>FRI1</t>
  </si>
  <si>
    <t>FRI2</t>
  </si>
  <si>
    <t>FRI3</t>
  </si>
  <si>
    <t>FRJ1</t>
  </si>
  <si>
    <t>FRJ2</t>
  </si>
  <si>
    <t>FRK1</t>
  </si>
  <si>
    <t>FRK2</t>
  </si>
  <si>
    <t>FRL0</t>
  </si>
  <si>
    <t>FRM0</t>
  </si>
  <si>
    <t>FRY1</t>
  </si>
  <si>
    <t>FRY2</t>
  </si>
  <si>
    <t>FRY3</t>
  </si>
  <si>
    <t>FRY4</t>
  </si>
  <si>
    <t>HR02</t>
  </si>
  <si>
    <t>HR03</t>
  </si>
  <si>
    <t>HR05</t>
  </si>
  <si>
    <t>HR06</t>
  </si>
  <si>
    <t>ITC1</t>
  </si>
  <si>
    <t>ITC2</t>
  </si>
  <si>
    <t>ITC3</t>
  </si>
  <si>
    <t>ITC4</t>
  </si>
  <si>
    <t>ITF1</t>
  </si>
  <si>
    <t>ITF2</t>
  </si>
  <si>
    <t>ITF3</t>
  </si>
  <si>
    <t>ITF4</t>
  </si>
  <si>
    <t>ITF5</t>
  </si>
  <si>
    <t>ITF6</t>
  </si>
  <si>
    <t>ITG1</t>
  </si>
  <si>
    <t>ITG2</t>
  </si>
  <si>
    <t>ITH1</t>
  </si>
  <si>
    <t>ITH2</t>
  </si>
  <si>
    <t>ITH3</t>
  </si>
  <si>
    <t>ITH4</t>
  </si>
  <si>
    <t>ITH5</t>
  </si>
  <si>
    <t>ITI1</t>
  </si>
  <si>
    <t>ITI2</t>
  </si>
  <si>
    <t>ITI3</t>
  </si>
  <si>
    <t>ITI4</t>
  </si>
  <si>
    <t>CY00</t>
  </si>
  <si>
    <t>LV00</t>
  </si>
  <si>
    <t>LT01</t>
  </si>
  <si>
    <t>LT02</t>
  </si>
  <si>
    <t>LU00</t>
  </si>
  <si>
    <t>HU11</t>
  </si>
  <si>
    <t>HU12</t>
  </si>
  <si>
    <t>HU21</t>
  </si>
  <si>
    <t>HU22</t>
  </si>
  <si>
    <t>HU23</t>
  </si>
  <si>
    <t>HU31</t>
  </si>
  <si>
    <t>HU32</t>
  </si>
  <si>
    <t>HU33</t>
  </si>
  <si>
    <t>MT00</t>
  </si>
  <si>
    <t>NL11</t>
  </si>
  <si>
    <t>NL12</t>
  </si>
  <si>
    <t>NL13</t>
  </si>
  <si>
    <t>NL21</t>
  </si>
  <si>
    <t>NL22</t>
  </si>
  <si>
    <t>NL23</t>
  </si>
  <si>
    <t>NL31</t>
  </si>
  <si>
    <t>NL32</t>
  </si>
  <si>
    <t>NL33</t>
  </si>
  <si>
    <t>NL34</t>
  </si>
  <si>
    <t>NL41</t>
  </si>
  <si>
    <t>NL42</t>
  </si>
  <si>
    <t>AT11</t>
  </si>
  <si>
    <t>AT12</t>
  </si>
  <si>
    <t>AT13</t>
  </si>
  <si>
    <t>AT21</t>
  </si>
  <si>
    <t>AT22</t>
  </si>
  <si>
    <t>AT31</t>
  </si>
  <si>
    <t>AT32</t>
  </si>
  <si>
    <t>AT33</t>
  </si>
  <si>
    <t>AT34</t>
  </si>
  <si>
    <t>PL21</t>
  </si>
  <si>
    <t>PL22</t>
  </si>
  <si>
    <t>PL41</t>
  </si>
  <si>
    <t>PL42</t>
  </si>
  <si>
    <t>PL43</t>
  </si>
  <si>
    <t>PL51</t>
  </si>
  <si>
    <t>PL52</t>
  </si>
  <si>
    <t>PL61</t>
  </si>
  <si>
    <t>PL62</t>
  </si>
  <si>
    <t>PL63</t>
  </si>
  <si>
    <t>PL71</t>
  </si>
  <si>
    <t>PL72</t>
  </si>
  <si>
    <t>PL81</t>
  </si>
  <si>
    <t>PL82</t>
  </si>
  <si>
    <t>PL84</t>
  </si>
  <si>
    <t>PL91</t>
  </si>
  <si>
    <t>PL92</t>
  </si>
  <si>
    <t>PT11</t>
  </si>
  <si>
    <t>PT15</t>
  </si>
  <si>
    <t>PT16</t>
  </si>
  <si>
    <t>PT17</t>
  </si>
  <si>
    <t>PT18</t>
  </si>
  <si>
    <t>PT20</t>
  </si>
  <si>
    <t>PT30</t>
  </si>
  <si>
    <t>RO11</t>
  </si>
  <si>
    <t>RO12</t>
  </si>
  <si>
    <t>RO21</t>
  </si>
  <si>
    <t>RO22</t>
  </si>
  <si>
    <t>RO31</t>
  </si>
  <si>
    <t>RO32</t>
  </si>
  <si>
    <t>RO41</t>
  </si>
  <si>
    <t>RO42</t>
  </si>
  <si>
    <t>SI03</t>
  </si>
  <si>
    <t>SI04</t>
  </si>
  <si>
    <t>SK01</t>
  </si>
  <si>
    <t>SK02</t>
  </si>
  <si>
    <t>SK03</t>
  </si>
  <si>
    <t>SK04</t>
  </si>
  <si>
    <t>FI19</t>
  </si>
  <si>
    <t>FI1B</t>
  </si>
  <si>
    <t>FI1C</t>
  </si>
  <si>
    <t>FI1D</t>
  </si>
  <si>
    <t>FI20</t>
  </si>
  <si>
    <t>SE11</t>
  </si>
  <si>
    <t>SE12</t>
  </si>
  <si>
    <t>SE21</t>
  </si>
  <si>
    <t>SE22</t>
  </si>
  <si>
    <t>SE23</t>
  </si>
  <si>
    <t>SE31</t>
  </si>
  <si>
    <t>SE32</t>
  </si>
  <si>
    <t>SE33</t>
  </si>
  <si>
    <t>NO02</t>
  </si>
  <si>
    <t>NO06</t>
  </si>
  <si>
    <t>NO07</t>
  </si>
  <si>
    <t>NO08</t>
  </si>
  <si>
    <t>NO09</t>
  </si>
  <si>
    <t>NO0A</t>
  </si>
  <si>
    <t>ME00</t>
  </si>
  <si>
    <t>MK00</t>
  </si>
  <si>
    <t>RS11</t>
  </si>
  <si>
    <t>RS12</t>
  </si>
  <si>
    <t>RS21</t>
  </si>
  <si>
    <t>RS22</t>
  </si>
  <si>
    <t>CH01</t>
  </si>
  <si>
    <t>CH02</t>
  </si>
  <si>
    <t>CH03</t>
  </si>
  <si>
    <t>CH04</t>
  </si>
  <si>
    <t>CH05</t>
  </si>
  <si>
    <t>CH06</t>
  </si>
  <si>
    <t>CH07</t>
  </si>
  <si>
    <t>Région de Bruxelles-Capitale/Brussels Hoofdstedelijk Gewest</t>
  </si>
  <si>
    <t>Prov. Antwerpen</t>
  </si>
  <si>
    <t>Prov. Limburg (BE)</t>
  </si>
  <si>
    <t>Prov. Oost-Vlaanderen</t>
  </si>
  <si>
    <t>Prov. Vlaams-Brabant</t>
  </si>
  <si>
    <t>Prov. West-Vlaanderen</t>
  </si>
  <si>
    <t>Prov. Brabant wallon</t>
  </si>
  <si>
    <t>Prov. Hainaut</t>
  </si>
  <si>
    <t>Prov. Liège</t>
  </si>
  <si>
    <t>Prov. Luxembourg (BE)</t>
  </si>
  <si>
    <t>Prov. Namur</t>
  </si>
  <si>
    <t>Severozapaden</t>
  </si>
  <si>
    <t>Severen tsentralen</t>
  </si>
  <si>
    <t>Severoiztochen</t>
  </si>
  <si>
    <t>Yugoiztochen</t>
  </si>
  <si>
    <t>Yugozapaden</t>
  </si>
  <si>
    <t>Yuzhen tsentralen</t>
  </si>
  <si>
    <t>Praha</t>
  </si>
  <si>
    <t>Střední Čechy</t>
  </si>
  <si>
    <t>Jihozápad</t>
  </si>
  <si>
    <t>Severozápad</t>
  </si>
  <si>
    <t>Severovýchod</t>
  </si>
  <si>
    <t>Jihovýchod</t>
  </si>
  <si>
    <t>Střední Morava</t>
  </si>
  <si>
    <t>Moravskoslezsko</t>
  </si>
  <si>
    <t>Hovedstaden</t>
  </si>
  <si>
    <t>Sjælland</t>
  </si>
  <si>
    <t>Syddanmark</t>
  </si>
  <si>
    <t>Midtjylland</t>
  </si>
  <si>
    <t>Nordjylland</t>
  </si>
  <si>
    <t>Stuttgart</t>
  </si>
  <si>
    <t>Karlsruhe</t>
  </si>
  <si>
    <t>Freiburg</t>
  </si>
  <si>
    <t>Tübingen</t>
  </si>
  <si>
    <t>Oberbayern</t>
  </si>
  <si>
    <t>Niederbayern</t>
  </si>
  <si>
    <t>Oberpfalz</t>
  </si>
  <si>
    <t>Oberfranken</t>
  </si>
  <si>
    <t>Mittelfranken</t>
  </si>
  <si>
    <t>Unterfranken</t>
  </si>
  <si>
    <t>Schwaben</t>
  </si>
  <si>
    <t>Berlin</t>
  </si>
  <si>
    <t>Brandenburg</t>
  </si>
  <si>
    <t>Bremen</t>
  </si>
  <si>
    <t>Hamburg</t>
  </si>
  <si>
    <t>Darmstadt</t>
  </si>
  <si>
    <t>Gießen</t>
  </si>
  <si>
    <t>Kassel</t>
  </si>
  <si>
    <t>Mecklenburg-Vorpommern</t>
  </si>
  <si>
    <t>Braunschweig</t>
  </si>
  <si>
    <t>Hannover</t>
  </si>
  <si>
    <t>Lüneburg</t>
  </si>
  <si>
    <t>Weser-Ems</t>
  </si>
  <si>
    <t>Düsseldorf</t>
  </si>
  <si>
    <t>Köln</t>
  </si>
  <si>
    <t>Münster</t>
  </si>
  <si>
    <t>Detmold</t>
  </si>
  <si>
    <t>Arnsberg</t>
  </si>
  <si>
    <t>Koblenz</t>
  </si>
  <si>
    <t>Trier</t>
  </si>
  <si>
    <t>Rheinhessen-Pfalz</t>
  </si>
  <si>
    <t>Saarland</t>
  </si>
  <si>
    <t>Dresden</t>
  </si>
  <si>
    <t>Chemnitz</t>
  </si>
  <si>
    <t>Leipzig</t>
  </si>
  <si>
    <t>Sachsen-Anhalt</t>
  </si>
  <si>
    <t>Schleswig-Holstein</t>
  </si>
  <si>
    <t>Thüringen</t>
  </si>
  <si>
    <t>Eesti</t>
  </si>
  <si>
    <t>Northern and Western</t>
  </si>
  <si>
    <t>Southern</t>
  </si>
  <si>
    <t>Eastern and Midland</t>
  </si>
  <si>
    <t>Attiki</t>
  </si>
  <si>
    <t>Voreio Aigaio</t>
  </si>
  <si>
    <t>Notio Aigaio</t>
  </si>
  <si>
    <t>Kriti</t>
  </si>
  <si>
    <t>Anatoliki Makedonia, Thraki</t>
  </si>
  <si>
    <t>Kentriki Makedonia</t>
  </si>
  <si>
    <t>Dytiki Makedonia</t>
  </si>
  <si>
    <t>Ipeiros</t>
  </si>
  <si>
    <t>Thessalia</t>
  </si>
  <si>
    <t>Ionia Nisia</t>
  </si>
  <si>
    <t>Dytiki Elláda</t>
  </si>
  <si>
    <t>Sterea Elláda</t>
  </si>
  <si>
    <t>Peloponnisos</t>
  </si>
  <si>
    <t>Galicia</t>
  </si>
  <si>
    <t>Principado de Asturias</t>
  </si>
  <si>
    <t>Cantabria</t>
  </si>
  <si>
    <t>País Vasco</t>
  </si>
  <si>
    <t>Comunidad Foral de Navarra</t>
  </si>
  <si>
    <t>La Rioja</t>
  </si>
  <si>
    <t>Aragón</t>
  </si>
  <si>
    <t>Comunidad de Madrid</t>
  </si>
  <si>
    <t>Castilla y León</t>
  </si>
  <si>
    <t>Castilla-La Mancha</t>
  </si>
  <si>
    <t>Extremadura</t>
  </si>
  <si>
    <t>Cataluña</t>
  </si>
  <si>
    <t>Comunitat Valenciana</t>
  </si>
  <si>
    <t>Illes Balears</t>
  </si>
  <si>
    <t>Andalucía</t>
  </si>
  <si>
    <t>Región de Murcia</t>
  </si>
  <si>
    <t>Ciudad de Ceuta</t>
  </si>
  <si>
    <t>Ciudad de Melilla</t>
  </si>
  <si>
    <t>Canarias</t>
  </si>
  <si>
    <t>Ile de France</t>
  </si>
  <si>
    <t>Centre — Val de Loire</t>
  </si>
  <si>
    <t>Bourgogne</t>
  </si>
  <si>
    <t>Franche-Comté</t>
  </si>
  <si>
    <t>Basse-Normandie</t>
  </si>
  <si>
    <t>Haute-Normandie</t>
  </si>
  <si>
    <t>Nord-Pas de Calais</t>
  </si>
  <si>
    <t>Picardie</t>
  </si>
  <si>
    <t>Alsace</t>
  </si>
  <si>
    <t>Champagne-Ardenne</t>
  </si>
  <si>
    <t>Lorraine</t>
  </si>
  <si>
    <t>Pays de la Loire</t>
  </si>
  <si>
    <t>Bretagne</t>
  </si>
  <si>
    <t>Aquitaine</t>
  </si>
  <si>
    <t>Limousin</t>
  </si>
  <si>
    <t>Poitou-Charentes</t>
  </si>
  <si>
    <t>Languedoc-Roussillon</t>
  </si>
  <si>
    <t>Midi-Pyrénées</t>
  </si>
  <si>
    <t>Auvergne</t>
  </si>
  <si>
    <t>Rhône-Alpes</t>
  </si>
  <si>
    <t>Provence-Alpes-Côte d’Azur</t>
  </si>
  <si>
    <t>Corse</t>
  </si>
  <si>
    <t>Guadeloupe</t>
  </si>
  <si>
    <t>Martinique</t>
  </si>
  <si>
    <t>Guyane</t>
  </si>
  <si>
    <t>La Réunion</t>
  </si>
  <si>
    <t>Panonska Hrvatska</t>
  </si>
  <si>
    <t>Jadranska Hrvatska</t>
  </si>
  <si>
    <t>Grad Zagreb</t>
  </si>
  <si>
    <t>Sjeverna Hrvatska</t>
  </si>
  <si>
    <t>Piemonte</t>
  </si>
  <si>
    <t>Valle d’Aosta/Vallée d’Aoste</t>
  </si>
  <si>
    <t>Liguria</t>
  </si>
  <si>
    <t>Lombardia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</si>
  <si>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</si>
  <si>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</si>
  <si>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</si>
  <si>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</si>
  <si>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</si>
  <si>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</si>
  <si>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</si>
  <si>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</si>
  <si>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Provincia Autonoma di Bolzano/Bozen</t>
  </si>
  <si>
    <t>Provincia Autonoma di Trento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</si>
  <si>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</si>
  <si>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</si>
  <si>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</si>
  <si>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</si>
  <si>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</si>
  <si>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</si>
  <si>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</si>
  <si>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Kýpros</t>
  </si>
  <si>
    <t>Latvija</t>
  </si>
  <si>
    <t>Sostinės regionas</t>
  </si>
  <si>
    <t>Vidurio ir vakarų Lietuvos regionas</t>
  </si>
  <si>
    <t>Luxembourg</t>
  </si>
  <si>
    <t>Budapest</t>
  </si>
  <si>
    <t>Pest</t>
  </si>
  <si>
    <t>Közép-Dunántúl</t>
  </si>
  <si>
    <t>Nyugat-Dunántúl</t>
  </si>
  <si>
    <t>Dél-Dunántúl</t>
  </si>
  <si>
    <t>Észak-Magyarország</t>
  </si>
  <si>
    <t>Észak-Alföld</t>
  </si>
  <si>
    <t>Dél-Alföld</t>
  </si>
  <si>
    <t>Malta</t>
  </si>
  <si>
    <t>Groningen</t>
  </si>
  <si>
    <t>Friesland (NL)</t>
  </si>
  <si>
    <t>Drenthe</t>
  </si>
  <si>
    <t>Overijssel</t>
  </si>
  <si>
    <t>Gelderland</t>
  </si>
  <si>
    <t>Flevoland</t>
  </si>
  <si>
    <t>Utrecht (NUTS 2021)</t>
  </si>
  <si>
    <t>Noord-Holland</t>
  </si>
  <si>
    <t>Zuid-Holland (NUTS 2021)</t>
  </si>
  <si>
    <t>Zeeland</t>
  </si>
  <si>
    <t>Noord-Brabant</t>
  </si>
  <si>
    <t>Limburg (NL)</t>
  </si>
  <si>
    <t>Burgenland</t>
  </si>
  <si>
    <t>Niederösterreich</t>
  </si>
  <si>
    <t>Wien</t>
  </si>
  <si>
    <t>Kärnten</t>
  </si>
  <si>
    <t>Steiermark</t>
  </si>
  <si>
    <t>Oberösterreich</t>
  </si>
  <si>
    <t>Salzburg</t>
  </si>
  <si>
    <t>Tirol</t>
  </si>
  <si>
    <t>Vorarlberg</t>
  </si>
  <si>
    <t>Małopolskie</t>
  </si>
  <si>
    <t>Śląskie</t>
  </si>
  <si>
    <t>Wielkopolskie</t>
  </si>
  <si>
    <t>Zachodniopomorskie</t>
  </si>
  <si>
    <t>Lubuskie</t>
  </si>
  <si>
    <t>Dolnośląskie</t>
  </si>
  <si>
    <t>Opolskie</t>
  </si>
  <si>
    <t>Kujawsko-pomorskie</t>
  </si>
  <si>
    <t>Warmińsko-mazurskie</t>
  </si>
  <si>
    <t>Pomorskie</t>
  </si>
  <si>
    <t>Łódzkie</t>
  </si>
  <si>
    <t>Świętokrzyskie</t>
  </si>
  <si>
    <t>Lubelskie</t>
  </si>
  <si>
    <t>Podkarpackie</t>
  </si>
  <si>
    <t>Podlaskie</t>
  </si>
  <si>
    <t>Warszawski stołeczny</t>
  </si>
  <si>
    <t>Mazowiecki regionalny</t>
  </si>
  <si>
    <t>Norte</t>
  </si>
  <si>
    <t>Algarve</t>
  </si>
  <si>
    <t>Centro (PT) (NUTS 2021)</t>
  </si>
  <si>
    <t>Área Metropolitana de Lisboa (NUTS 2021)</t>
  </si>
  <si>
    <t>Alentejo (NUTS 2021)</t>
  </si>
  <si>
    <t>Região Autónoma dos Açores</t>
  </si>
  <si>
    <t>Região Autónoma da Madeira</t>
  </si>
  <si>
    <t>Nord-Vest</t>
  </si>
  <si>
    <t>Centru</t>
  </si>
  <si>
    <t>Nord-Est</t>
  </si>
  <si>
    <t>Sud-Est</t>
  </si>
  <si>
    <t>Sud-Muntenia</t>
  </si>
  <si>
    <t>Bucureşti-Ilfov</t>
  </si>
  <si>
    <t>Sud-Vest Oltenia</t>
  </si>
  <si>
    <t>Vest</t>
  </si>
  <si>
    <t>Vzhodna Slovenija</t>
  </si>
  <si>
    <t>Zahodna Slovenija</t>
  </si>
  <si>
    <t>Bratislavský kraj</t>
  </si>
  <si>
    <t>Západné Slovensko</t>
  </si>
  <si>
    <t>Stredné Slovensko</t>
  </si>
  <si>
    <t>Východné Slovensko</t>
  </si>
  <si>
    <t>Länsi-Suomi</t>
  </si>
  <si>
    <t>Helsinki-Uusimaa</t>
  </si>
  <si>
    <t>Etelä-Suomi</t>
  </si>
  <si>
    <t>Pohjois- ja Itä-Suomi</t>
  </si>
  <si>
    <t>Åland</t>
  </si>
  <si>
    <t>Stockholm</t>
  </si>
  <si>
    <t>Östra Mellansverige</t>
  </si>
  <si>
    <t>Småland med öarna</t>
  </si>
  <si>
    <t>Sydsverige</t>
  </si>
  <si>
    <t>Västsverige</t>
  </si>
  <si>
    <t>Norra Mellansverige</t>
  </si>
  <si>
    <t>Mellersta Norrland</t>
  </si>
  <si>
    <t>Övre Norrland</t>
  </si>
  <si>
    <t>Innlandet</t>
  </si>
  <si>
    <t>Trøndelag</t>
  </si>
  <si>
    <t>Nord-Norge</t>
  </si>
  <si>
    <t>Oslo og Viken</t>
  </si>
  <si>
    <t>Agder og Sør-Østlandet</t>
  </si>
  <si>
    <t>Vestlandet</t>
  </si>
  <si>
    <t>Crna Gora</t>
  </si>
  <si>
    <t>Severna Makedonija</t>
  </si>
  <si>
    <t>Beogradski region</t>
  </si>
  <si>
    <t>Region Vojvodine</t>
  </si>
  <si>
    <t>Region Sumadije i Zapadne Srbije</t>
  </si>
  <si>
    <t>Region Juzne i Istocne Srbije</t>
  </si>
  <si>
    <t xml:space="preserve">Région lémanique </t>
  </si>
  <si>
    <t xml:space="preserve">Espace Mittelland </t>
  </si>
  <si>
    <t xml:space="preserve">Nordwestschweiz </t>
  </si>
  <si>
    <t>Zürich</t>
  </si>
  <si>
    <t xml:space="preserve">Ostschweiz </t>
  </si>
  <si>
    <t>Zentralschweiz</t>
  </si>
  <si>
    <t xml:space="preserve">Ticino </t>
  </si>
  <si>
    <t>GEO</t>
  </si>
  <si>
    <t>GraUrb</t>
  </si>
  <si>
    <t>Salariu</t>
  </si>
  <si>
    <t>MigNB</t>
  </si>
  <si>
    <t>Decese</t>
  </si>
  <si>
    <t>PIB</t>
  </si>
  <si>
    <t>PDSpi</t>
  </si>
  <si>
    <t>log_PIB</t>
  </si>
  <si>
    <t>log_Crime</t>
  </si>
  <si>
    <t>POP(population)</t>
  </si>
  <si>
    <t>House1000inhabitants</t>
  </si>
  <si>
    <t>log1000House</t>
  </si>
  <si>
    <t>Pdspi1000</t>
  </si>
  <si>
    <t>Rata saracie</t>
  </si>
  <si>
    <t>LogSalariu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</si>
</sst>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1A252F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1" fillId="0" borderId="0" xfId="0" applyFont="1"/>
    <xf numFmtId="2" fontId="2" fillId="0" borderId="0" xfId="0" applyNumberFormat="1" applyFont="1" applyFill="1" applyAlignment="1">
      <alignment horizontal="center" vertical="center" shrinkToFit="1"/>
    </xf>
    <xf numFmtId="2" fontId="1" fillId="0" borderId="0" xfId="0" applyNumberFormat="1" applyFont="1" applyFill="1" applyAlignment="1">
      <alignment horizontal="center"/>
    </xf>
    <xf numFmtId="164" fontId="4" fillId="0" borderId="1" xfId="0" applyNumberFormat="1" applyFont="1" applyBorder="1" applyAlignment="1">
      <alignment horizontal="center" vertical="top"/>
    </xf>
    <xf numFmtId="164" fontId="1" fillId="0" borderId="0" xfId="0" applyNumberFormat="1" applyFont="1" applyAlignment="1">
      <alignment horizontal="center"/>
    </xf>
    <xf numFmtId="1" fontId="4" fillId="0" borderId="1" xfId="0" applyNumberFormat="1" applyFont="1" applyBorder="1" applyAlignment="1">
      <alignment horizontal="center" vertical="top"/>
    </xf>
    <xf numFmtId="1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5" fillId="0" borderId="0" xfId="0" applyFont="1" applyFill="1" applyAlignment="1">
      <alignment horizontal="center"/>
    </xf>
    <xf numFmtId="3" fontId="2" fillId="0" borderId="0" xfId="0" applyNumberFormat="1" applyFont="1" applyFill="1" applyAlignment="1">
      <alignment horizontal="center" vertical="center" shrinkToFit="1"/>
    </xf>
    <xf numFmtId="3" fontId="5" fillId="0" borderId="0" xfId="0" applyNumberFormat="1" applyFont="1" applyAlignment="1">
      <alignment horizontal="center"/>
    </xf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7"/>
  <sheetViews>
    <sheetView tabSelected="1" topLeftCell="I1" workbookViewId="0">
      <selection activeCell="V7" sqref="V6:V7"/>
    </sheetView>
  </sheetViews>
  <sheetFormatPr defaultRowHeight="14.4" x14ac:dyDescent="0.3"/>
  <cols>
    <col min="1" max="1" width="17.88671875" style="2" customWidth="1"/>
    <col min="2" max="2" width="29.88671875" style="4" customWidth="1"/>
    <col min="3" max="3" width="23.5546875" style="2" customWidth="1"/>
    <col min="4" max="4" width="29" style="8" customWidth="1"/>
    <col min="5" max="5" width="20.21875" style="2" customWidth="1"/>
    <col min="6" max="6" width="8.88671875" style="2"/>
    <col min="7" max="8" width="15.21875" style="8" customWidth="1"/>
    <col min="9" max="9" width="13.6640625" style="8" customWidth="1"/>
    <col min="10" max="10" width="32.109375" style="8" customWidth="1"/>
    <col min="11" max="11" width="16.21875" style="8" customWidth="1"/>
    <col min="12" max="12" width="8.88671875" style="8"/>
    <col min="13" max="13" width="11.44140625" style="8" bestFit="1" customWidth="1"/>
    <col min="14" max="14" width="9.5546875" style="10" bestFit="1" customWidth="1"/>
    <col min="15" max="15" width="15.77734375" style="6" customWidth="1"/>
    <col min="16" max="16" width="16.33203125" style="12" customWidth="1"/>
    <col min="17" max="17" width="21.109375" customWidth="1"/>
    <col min="18" max="18" width="14" style="17" customWidth="1"/>
    <col min="19" max="19" width="18.33203125" style="13" customWidth="1"/>
    <col min="20" max="20" width="11.44140625" style="12" bestFit="1" customWidth="1"/>
    <col min="21" max="16384" width="8.88671875" style="4"/>
  </cols>
  <sheetData>
    <row r="1" spans="1:21" ht="13.8" x14ac:dyDescent="0.25">
      <c r="A1" s="3" t="s">
        <v>526</v>
      </c>
      <c r="B1" s="3" t="s">
        <v>0</v>
      </c>
      <c r="C1" s="3" t="s">
        <v>527</v>
      </c>
      <c r="D1" s="7" t="s">
        <v>528</v>
      </c>
      <c r="E1" s="3" t="s">
        <v>529</v>
      </c>
      <c r="F1" s="3" t="s">
        <v>530</v>
      </c>
      <c r="G1" s="7" t="s">
        <v>1</v>
      </c>
      <c r="H1" s="7" t="s">
        <v>531</v>
      </c>
      <c r="I1" s="7" t="s">
        <v>2</v>
      </c>
      <c r="J1" s="7" t="s">
        <v>532</v>
      </c>
      <c r="K1" s="7" t="s">
        <v>3</v>
      </c>
      <c r="L1" s="7" t="s">
        <v>539</v>
      </c>
      <c r="M1" s="7" t="s">
        <v>4</v>
      </c>
      <c r="N1" s="9" t="s">
        <v>5</v>
      </c>
      <c r="O1" s="1" t="s">
        <v>533</v>
      </c>
      <c r="P1" s="12" t="s">
        <v>534</v>
      </c>
      <c r="Q1" s="14" t="s">
        <v>535</v>
      </c>
      <c r="R1" s="17" t="s">
        <v>536</v>
      </c>
      <c r="S1" s="13" t="s">
        <v>537</v>
      </c>
      <c r="T1" s="12" t="s">
        <v>538</v>
      </c>
      <c r="U1" s="4" t="s">
        <v>540</v>
      </c>
    </row>
    <row r="2" spans="1:21" ht="13.8" x14ac:dyDescent="0.25">
      <c r="A2" s="2" t="s">
        <v>6</v>
      </c>
      <c r="B2" s="4" t="s">
        <v>266</v>
      </c>
      <c r="C2" s="2">
        <v>545.29999999999995</v>
      </c>
      <c r="D2" s="8">
        <v>44931.5</v>
      </c>
      <c r="E2" s="2">
        <v>1.9</v>
      </c>
      <c r="F2" s="2">
        <v>81.400000000000006</v>
      </c>
      <c r="G2" s="8">
        <v>7560.8</v>
      </c>
      <c r="H2" s="8">
        <v>90084.93</v>
      </c>
      <c r="I2" s="8">
        <v>27164.92</v>
      </c>
      <c r="J2" s="8">
        <v>702.16</v>
      </c>
      <c r="K2" s="8">
        <v>12.3</v>
      </c>
      <c r="L2" s="8">
        <v>25.4</v>
      </c>
      <c r="M2" s="8">
        <v>24.1</v>
      </c>
      <c r="N2" s="10">
        <v>8129</v>
      </c>
      <c r="O2" s="5">
        <f>LOG(H2)</f>
        <v>4.9546521454158903</v>
      </c>
      <c r="P2" s="11">
        <f t="shared" ref="P2:P65" si="0">LOG(N2)</f>
        <v>3.9100371235530509</v>
      </c>
      <c r="Q2" s="15">
        <v>1226329</v>
      </c>
      <c r="R2" s="17">
        <f t="shared" ref="R2:R65" si="1">I2*1000</f>
        <v>27164920</v>
      </c>
      <c r="S2" s="13">
        <f>LOG(R2)</f>
        <v>7.4340084303853953</v>
      </c>
      <c r="T2" s="12">
        <f>J2/100</f>
        <v>7.0215999999999994</v>
      </c>
      <c r="U2" s="13">
        <f>LOG(D2)</f>
        <v>4.6525509173877913</v>
      </c>
    </row>
    <row r="3" spans="1:21" ht="13.8" x14ac:dyDescent="0.25">
      <c r="A3" s="2" t="s">
        <v>7</v>
      </c>
      <c r="B3" s="4" t="s">
        <v>267</v>
      </c>
      <c r="C3" s="2">
        <v>800</v>
      </c>
      <c r="D3" s="8">
        <v>44962.6</v>
      </c>
      <c r="E3" s="2">
        <v>6</v>
      </c>
      <c r="F3" s="2">
        <v>82.9</v>
      </c>
      <c r="G3" s="8">
        <v>669.1</v>
      </c>
      <c r="H3" s="8">
        <v>98779</v>
      </c>
      <c r="I3" s="8">
        <v>48263.29</v>
      </c>
      <c r="J3" s="8">
        <v>539.32000000000005</v>
      </c>
      <c r="K3" s="8">
        <v>5.2</v>
      </c>
      <c r="L3" s="8">
        <v>10.7</v>
      </c>
      <c r="M3" s="8">
        <v>17.8</v>
      </c>
      <c r="N3" s="10">
        <v>9027</v>
      </c>
      <c r="O3" s="5">
        <f>LOG(H3)</f>
        <v>4.9946646252201417</v>
      </c>
      <c r="P3" s="11">
        <f t="shared" si="0"/>
        <v>3.9555434424597431</v>
      </c>
      <c r="Q3" s="15">
        <v>1879318</v>
      </c>
      <c r="R3" s="17">
        <f t="shared" si="1"/>
        <v>48263290</v>
      </c>
      <c r="S3" s="13">
        <f t="shared" ref="S3:S66" si="2">LOG(R3)</f>
        <v>7.6836169234605487</v>
      </c>
      <c r="T3" s="12">
        <f t="shared" ref="T3:T66" si="3">J3/100</f>
        <v>5.3932000000000002</v>
      </c>
      <c r="U3" s="13">
        <f t="shared" ref="U3:U66" si="4">LOG(D3)</f>
        <v>4.6528514167292618</v>
      </c>
    </row>
    <row r="4" spans="1:21" ht="13.8" x14ac:dyDescent="0.25">
      <c r="A4" s="2" t="s">
        <v>8</v>
      </c>
      <c r="B4" s="4" t="s">
        <v>268</v>
      </c>
      <c r="C4" s="2">
        <v>367</v>
      </c>
      <c r="D4" s="8">
        <v>15603.5</v>
      </c>
      <c r="E4" s="2">
        <v>6.4</v>
      </c>
      <c r="F4" s="2">
        <v>83.2</v>
      </c>
      <c r="G4" s="8">
        <v>369</v>
      </c>
      <c r="H4" s="8">
        <v>31756.43</v>
      </c>
      <c r="I4" s="8">
        <v>21042.13</v>
      </c>
      <c r="J4" s="8">
        <v>475.36</v>
      </c>
      <c r="K4" s="8">
        <v>3.4</v>
      </c>
      <c r="L4" s="8">
        <v>8.1999999999999993</v>
      </c>
      <c r="M4" s="8">
        <v>17.2</v>
      </c>
      <c r="N4" s="10">
        <v>3331</v>
      </c>
      <c r="O4" s="5">
        <f t="shared" ref="O4:O13" si="5">LOG(H4)</f>
        <v>4.5018316739047606</v>
      </c>
      <c r="P4" s="11">
        <f t="shared" si="0"/>
        <v>3.5225746326911769</v>
      </c>
      <c r="Q4" s="15">
        <v>883228</v>
      </c>
      <c r="R4" s="17">
        <f t="shared" si="1"/>
        <v>21042130</v>
      </c>
      <c r="S4" s="13">
        <f t="shared" si="2"/>
        <v>7.3230896993802608</v>
      </c>
      <c r="T4" s="12">
        <f t="shared" si="3"/>
        <v>4.7536000000000005</v>
      </c>
      <c r="U4" s="13">
        <f t="shared" si="4"/>
        <v>4.1932220252900958</v>
      </c>
    </row>
    <row r="5" spans="1:21" ht="13.8" x14ac:dyDescent="0.25">
      <c r="A5" s="2" t="s">
        <v>9</v>
      </c>
      <c r="B5" s="4" t="s">
        <v>269</v>
      </c>
      <c r="C5" s="2">
        <v>676.6</v>
      </c>
      <c r="D5" s="8">
        <v>30402.9</v>
      </c>
      <c r="E5" s="2">
        <v>7.5</v>
      </c>
      <c r="F5" s="2">
        <v>82.7</v>
      </c>
      <c r="G5" s="8">
        <v>515.20000000000005</v>
      </c>
      <c r="H5" s="8">
        <v>63411.61</v>
      </c>
      <c r="I5" s="8">
        <v>41871.629999999997</v>
      </c>
      <c r="J5" s="8">
        <v>586.29</v>
      </c>
      <c r="K5" s="8">
        <v>2.8</v>
      </c>
      <c r="L5" s="8">
        <v>6.1</v>
      </c>
      <c r="M5" s="8">
        <v>13.2</v>
      </c>
      <c r="N5" s="10">
        <v>6990</v>
      </c>
      <c r="O5" s="5">
        <f t="shared" si="5"/>
        <v>4.8021687799215362</v>
      </c>
      <c r="P5" s="11">
        <f t="shared" si="0"/>
        <v>3.8444771757456815</v>
      </c>
      <c r="Q5" s="15">
        <v>1533876</v>
      </c>
      <c r="R5" s="17">
        <f t="shared" si="1"/>
        <v>41871630</v>
      </c>
      <c r="S5" s="13">
        <f t="shared" si="2"/>
        <v>7.6219198676556577</v>
      </c>
      <c r="T5" s="12">
        <f t="shared" si="3"/>
        <v>5.8628999999999998</v>
      </c>
      <c r="U5" s="13">
        <f t="shared" si="4"/>
        <v>4.4829150110406184</v>
      </c>
    </row>
    <row r="6" spans="1:21" ht="13.8" x14ac:dyDescent="0.25">
      <c r="A6" s="2" t="s">
        <v>10</v>
      </c>
      <c r="B6" s="4" t="s">
        <v>270</v>
      </c>
      <c r="C6" s="2">
        <v>493</v>
      </c>
      <c r="D6" s="8">
        <v>26409.200000000001</v>
      </c>
      <c r="E6" s="2">
        <v>9.1999999999999993</v>
      </c>
      <c r="F6" s="2">
        <v>83.6</v>
      </c>
      <c r="G6" s="8">
        <v>548.6</v>
      </c>
      <c r="H6" s="8">
        <v>55670.79</v>
      </c>
      <c r="I6" s="8">
        <v>35674.82</v>
      </c>
      <c r="J6" s="8">
        <v>393.56</v>
      </c>
      <c r="K6" s="8">
        <v>4</v>
      </c>
      <c r="L6" s="8">
        <v>6.3</v>
      </c>
      <c r="M6" s="8">
        <v>12.5</v>
      </c>
      <c r="N6" s="10">
        <v>3528</v>
      </c>
      <c r="O6" s="5">
        <f t="shared" si="5"/>
        <v>4.7456273842350205</v>
      </c>
      <c r="P6" s="11">
        <f t="shared" si="0"/>
        <v>3.5475285764597819</v>
      </c>
      <c r="Q6" s="15">
        <v>1163186</v>
      </c>
      <c r="R6" s="17">
        <f t="shared" si="1"/>
        <v>35674820</v>
      </c>
      <c r="S6" s="13">
        <f t="shared" si="2"/>
        <v>7.5523617905265876</v>
      </c>
      <c r="T6" s="12">
        <f t="shared" si="3"/>
        <v>3.9356</v>
      </c>
      <c r="U6" s="13">
        <f t="shared" si="4"/>
        <v>4.4217552455519522</v>
      </c>
    </row>
    <row r="7" spans="1:21" ht="13.8" x14ac:dyDescent="0.25">
      <c r="A7" s="2" t="s">
        <v>11</v>
      </c>
      <c r="B7" s="4" t="s">
        <v>271</v>
      </c>
      <c r="C7" s="2">
        <v>547.6</v>
      </c>
      <c r="D7" s="8">
        <v>23674.799999999999</v>
      </c>
      <c r="E7" s="2">
        <v>4.7</v>
      </c>
      <c r="F7" s="2">
        <v>82.8</v>
      </c>
      <c r="G7" s="8">
        <v>382.1</v>
      </c>
      <c r="H7" s="8">
        <v>52313.89</v>
      </c>
      <c r="I7" s="8">
        <v>30264.21</v>
      </c>
      <c r="J7" s="8">
        <v>650.02</v>
      </c>
      <c r="K7" s="8">
        <v>3.6</v>
      </c>
      <c r="L7" s="8">
        <v>6.3</v>
      </c>
      <c r="M7" s="8">
        <v>18.7</v>
      </c>
      <c r="N7" s="10">
        <v>4633</v>
      </c>
      <c r="O7" s="5">
        <f t="shared" si="5"/>
        <v>4.718617014860583</v>
      </c>
      <c r="P7" s="11">
        <f t="shared" si="0"/>
        <v>3.6658623002031554</v>
      </c>
      <c r="Q7" s="15">
        <v>1205101</v>
      </c>
      <c r="R7" s="17">
        <f t="shared" si="1"/>
        <v>30264210</v>
      </c>
      <c r="S7" s="13">
        <f t="shared" si="2"/>
        <v>7.4809293418164344</v>
      </c>
      <c r="T7" s="12">
        <f t="shared" si="3"/>
        <v>6.5001999999999995</v>
      </c>
      <c r="U7" s="13">
        <f t="shared" si="4"/>
        <v>4.3742863188574326</v>
      </c>
    </row>
    <row r="8" spans="1:21" ht="13.8" x14ac:dyDescent="0.25">
      <c r="A8" s="2" t="s">
        <v>12</v>
      </c>
      <c r="B8" s="4" t="s">
        <v>272</v>
      </c>
      <c r="C8" s="2">
        <v>174.1</v>
      </c>
      <c r="D8" s="8">
        <v>8881.7999999999993</v>
      </c>
      <c r="E8" s="2">
        <v>5.6</v>
      </c>
      <c r="F8" s="2">
        <v>83.1</v>
      </c>
      <c r="G8" s="8">
        <v>371.5</v>
      </c>
      <c r="H8" s="8">
        <v>21517.11</v>
      </c>
      <c r="I8" s="8">
        <v>11691.73</v>
      </c>
      <c r="J8" s="8">
        <v>228.1</v>
      </c>
      <c r="K8" s="8">
        <v>6.8</v>
      </c>
      <c r="L8" s="8">
        <v>9.3000000000000007</v>
      </c>
      <c r="M8" s="8">
        <v>10.7</v>
      </c>
      <c r="N8" s="10">
        <v>1730</v>
      </c>
      <c r="O8" s="5">
        <f t="shared" si="5"/>
        <v>4.3327839400734875</v>
      </c>
      <c r="P8" s="11">
        <f t="shared" si="0"/>
        <v>3.2380461031287955</v>
      </c>
      <c r="Q8" s="15">
        <v>408325</v>
      </c>
      <c r="R8" s="17">
        <f t="shared" si="1"/>
        <v>11691730</v>
      </c>
      <c r="S8" s="13">
        <f t="shared" si="2"/>
        <v>7.0678787775317851</v>
      </c>
      <c r="T8" s="12">
        <f t="shared" si="3"/>
        <v>2.2810000000000001</v>
      </c>
      <c r="U8" s="13">
        <f t="shared" si="4"/>
        <v>3.9485009895228278</v>
      </c>
    </row>
    <row r="9" spans="1:21" ht="13.8" x14ac:dyDescent="0.25">
      <c r="A9" s="2" t="s">
        <v>13</v>
      </c>
      <c r="B9" s="4" t="s">
        <v>273</v>
      </c>
      <c r="C9" s="2">
        <v>604.70000000000005</v>
      </c>
      <c r="D9" s="8">
        <v>19436.5</v>
      </c>
      <c r="E9" s="2">
        <v>3.6</v>
      </c>
      <c r="F9" s="2">
        <v>79</v>
      </c>
      <c r="G9" s="8">
        <v>355.3</v>
      </c>
      <c r="H9" s="8">
        <v>36812.74</v>
      </c>
      <c r="I9" s="8">
        <v>25680.720000000001</v>
      </c>
      <c r="J9" s="8">
        <v>606.02</v>
      </c>
      <c r="K9" s="8">
        <v>10.3</v>
      </c>
      <c r="L9" s="8">
        <v>19.399999999999999</v>
      </c>
      <c r="M9" s="8">
        <v>26.9</v>
      </c>
      <c r="N9" s="10">
        <v>8783</v>
      </c>
      <c r="O9" s="5">
        <f t="shared" si="5"/>
        <v>4.5659981435155137</v>
      </c>
      <c r="P9" s="11">
        <f t="shared" si="0"/>
        <v>3.9436428827521288</v>
      </c>
      <c r="Q9" s="15">
        <v>1349861</v>
      </c>
      <c r="R9" s="17">
        <f t="shared" si="1"/>
        <v>25680720</v>
      </c>
      <c r="S9" s="13">
        <f t="shared" si="2"/>
        <v>7.4096071957069212</v>
      </c>
      <c r="T9" s="12">
        <f t="shared" si="3"/>
        <v>6.0602</v>
      </c>
      <c r="U9" s="13">
        <f t="shared" si="4"/>
        <v>4.288618062671679</v>
      </c>
    </row>
    <row r="10" spans="1:21" ht="13.8" x14ac:dyDescent="0.25">
      <c r="A10" s="2" t="s">
        <v>14</v>
      </c>
      <c r="B10" s="4" t="s">
        <v>274</v>
      </c>
      <c r="C10" s="2">
        <v>501.8</v>
      </c>
      <c r="D10" s="8">
        <v>18241.599999999999</v>
      </c>
      <c r="E10" s="2">
        <v>2.5</v>
      </c>
      <c r="F10" s="2">
        <v>80.099999999999994</v>
      </c>
      <c r="G10" s="8">
        <v>290.2</v>
      </c>
      <c r="H10" s="8">
        <v>34849.839999999997</v>
      </c>
      <c r="I10" s="8">
        <v>22984.87</v>
      </c>
      <c r="J10" s="8">
        <v>565.89</v>
      </c>
      <c r="K10" s="8">
        <v>9.4</v>
      </c>
      <c r="L10" s="8">
        <v>17.899999999999999</v>
      </c>
      <c r="M10" s="8">
        <v>20.8</v>
      </c>
      <c r="N10" s="10">
        <v>7561</v>
      </c>
      <c r="O10" s="5">
        <f t="shared" si="5"/>
        <v>4.5422007885379987</v>
      </c>
      <c r="P10" s="11">
        <f t="shared" si="0"/>
        <v>3.878579238062219</v>
      </c>
      <c r="Q10" s="15">
        <v>1113324</v>
      </c>
      <c r="R10" s="17">
        <f t="shared" si="1"/>
        <v>22984870</v>
      </c>
      <c r="S10" s="13">
        <f t="shared" si="2"/>
        <v>7.3614420517695001</v>
      </c>
      <c r="T10" s="12">
        <f t="shared" si="3"/>
        <v>5.6589</v>
      </c>
      <c r="U10" s="13">
        <f t="shared" si="4"/>
        <v>4.2610629283288022</v>
      </c>
    </row>
    <row r="11" spans="1:21" ht="13.8" x14ac:dyDescent="0.25">
      <c r="A11" s="2" t="s">
        <v>15</v>
      </c>
      <c r="B11" s="4" t="s">
        <v>275</v>
      </c>
      <c r="C11" s="2">
        <v>123.9</v>
      </c>
      <c r="D11" s="8">
        <v>4037.5</v>
      </c>
      <c r="E11" s="2">
        <v>9.1</v>
      </c>
      <c r="F11" s="2">
        <v>80.3</v>
      </c>
      <c r="G11" s="8">
        <v>65.2</v>
      </c>
      <c r="H11" s="8">
        <v>7872.56</v>
      </c>
      <c r="I11" s="8">
        <v>6716.95</v>
      </c>
      <c r="J11" s="8">
        <v>398.55</v>
      </c>
      <c r="K11" s="8">
        <v>5.6</v>
      </c>
      <c r="L11" s="8">
        <v>17.5</v>
      </c>
      <c r="M11" s="8">
        <v>17.7</v>
      </c>
      <c r="N11" s="10">
        <v>1663</v>
      </c>
      <c r="O11" s="5">
        <f t="shared" si="5"/>
        <v>3.8961159792570879</v>
      </c>
      <c r="P11" s="11">
        <f t="shared" si="0"/>
        <v>3.2208922492195193</v>
      </c>
      <c r="Q11" s="15">
        <v>291730</v>
      </c>
      <c r="R11" s="17">
        <f t="shared" si="1"/>
        <v>6716950</v>
      </c>
      <c r="S11" s="13">
        <f t="shared" si="2"/>
        <v>6.8271721154856939</v>
      </c>
      <c r="T11" s="12">
        <f t="shared" si="3"/>
        <v>3.9855</v>
      </c>
      <c r="U11" s="13">
        <f t="shared" si="4"/>
        <v>3.6061125353391592</v>
      </c>
    </row>
    <row r="12" spans="1:21" ht="13.8" x14ac:dyDescent="0.25">
      <c r="A12" s="2" t="s">
        <v>16</v>
      </c>
      <c r="B12" s="4" t="s">
        <v>276</v>
      </c>
      <c r="C12" s="2">
        <v>221.2</v>
      </c>
      <c r="D12" s="8">
        <v>7585.8</v>
      </c>
      <c r="E12" s="2">
        <v>5.8</v>
      </c>
      <c r="F12" s="2">
        <v>80</v>
      </c>
      <c r="G12" s="8">
        <v>136.4</v>
      </c>
      <c r="H12" s="8">
        <v>14545.99</v>
      </c>
      <c r="I12" s="8">
        <v>11347.79</v>
      </c>
      <c r="J12" s="8">
        <v>508.82</v>
      </c>
      <c r="K12" s="8">
        <v>7.6</v>
      </c>
      <c r="L12" s="8">
        <v>17.2</v>
      </c>
      <c r="M12" s="8">
        <v>17.2</v>
      </c>
      <c r="N12" s="10">
        <v>2737</v>
      </c>
      <c r="O12" s="5">
        <f t="shared" si="5"/>
        <v>4.1627432846690526</v>
      </c>
      <c r="P12" s="11">
        <f t="shared" si="0"/>
        <v>3.4372747974101237</v>
      </c>
      <c r="Q12" s="15">
        <v>500489</v>
      </c>
      <c r="R12" s="17">
        <f t="shared" si="1"/>
        <v>11347790</v>
      </c>
      <c r="S12" s="13">
        <f t="shared" si="2"/>
        <v>7.0549112902287607</v>
      </c>
      <c r="T12" s="12">
        <f t="shared" si="3"/>
        <v>5.0881999999999996</v>
      </c>
      <c r="U12" s="13">
        <f t="shared" si="4"/>
        <v>3.880001388321769</v>
      </c>
    </row>
    <row r="13" spans="1:21" ht="13.8" x14ac:dyDescent="0.25">
      <c r="A13" s="2" t="s">
        <v>17</v>
      </c>
      <c r="B13" s="4" t="s">
        <v>277</v>
      </c>
      <c r="C13" s="2">
        <v>312</v>
      </c>
      <c r="D13" s="8">
        <v>1960.71</v>
      </c>
      <c r="E13" s="2">
        <v>-24.5</v>
      </c>
      <c r="F13" s="2">
        <v>69.7</v>
      </c>
      <c r="G13" s="8">
        <v>38.4</v>
      </c>
      <c r="H13" s="8">
        <v>4979.0200000000004</v>
      </c>
      <c r="I13" s="8">
        <v>4905.3599999999997</v>
      </c>
      <c r="J13" s="8">
        <v>858.5</v>
      </c>
      <c r="K13" s="8">
        <v>11.1</v>
      </c>
      <c r="L13" s="8">
        <v>31.3</v>
      </c>
      <c r="M13" s="8">
        <v>20.5</v>
      </c>
      <c r="N13" s="10">
        <v>307</v>
      </c>
      <c r="O13" s="5">
        <f t="shared" si="5"/>
        <v>3.6971438707768036</v>
      </c>
      <c r="P13" s="11">
        <f t="shared" si="0"/>
        <v>2.4871383754771865</v>
      </c>
      <c r="Q13" s="15">
        <v>720172</v>
      </c>
      <c r="R13" s="17">
        <f t="shared" si="1"/>
        <v>4905360</v>
      </c>
      <c r="S13" s="13">
        <f t="shared" si="2"/>
        <v>6.6906708853706665</v>
      </c>
      <c r="T13" s="12">
        <f t="shared" si="3"/>
        <v>8.5850000000000009</v>
      </c>
      <c r="U13" s="13">
        <f t="shared" si="4"/>
        <v>3.292413363829279</v>
      </c>
    </row>
    <row r="14" spans="1:21" ht="13.8" x14ac:dyDescent="0.25">
      <c r="A14" s="2" t="s">
        <v>18</v>
      </c>
      <c r="B14" s="4" t="s">
        <v>278</v>
      </c>
      <c r="C14" s="2">
        <v>326.10000000000002</v>
      </c>
      <c r="D14" s="8">
        <v>2416.1999999999998</v>
      </c>
      <c r="E14" s="2">
        <v>-18.600000000000001</v>
      </c>
      <c r="F14" s="2">
        <v>70.400000000000006</v>
      </c>
      <c r="G14" s="8">
        <v>52.5</v>
      </c>
      <c r="H14" s="8">
        <v>5362.05</v>
      </c>
      <c r="I14" s="8">
        <v>6539.66</v>
      </c>
      <c r="J14" s="8">
        <v>722.57</v>
      </c>
      <c r="K14" s="8">
        <v>6.7</v>
      </c>
      <c r="L14" s="8">
        <v>20.8</v>
      </c>
      <c r="M14" s="8">
        <v>15.6</v>
      </c>
      <c r="N14" s="10">
        <v>265</v>
      </c>
      <c r="O14" s="5">
        <f>LOG(H14)</f>
        <v>3.7293308593713763</v>
      </c>
      <c r="P14" s="11">
        <f t="shared" si="0"/>
        <v>2.4232458739368079</v>
      </c>
      <c r="Q14" s="15">
        <v>764897</v>
      </c>
      <c r="R14" s="17">
        <f t="shared" si="1"/>
        <v>6539660</v>
      </c>
      <c r="S14" s="13">
        <f t="shared" si="2"/>
        <v>6.8155551697367684</v>
      </c>
      <c r="T14" s="12">
        <f t="shared" si="3"/>
        <v>7.2257000000000007</v>
      </c>
      <c r="U14" s="13">
        <f t="shared" si="4"/>
        <v>3.3831328799910754</v>
      </c>
    </row>
    <row r="15" spans="1:21" ht="13.8" x14ac:dyDescent="0.25">
      <c r="A15" s="2" t="s">
        <v>19</v>
      </c>
      <c r="B15" s="4" t="s">
        <v>279</v>
      </c>
      <c r="C15" s="2">
        <v>379.4</v>
      </c>
      <c r="D15" s="8">
        <v>3088.57</v>
      </c>
      <c r="E15" s="2">
        <v>-9.5</v>
      </c>
      <c r="F15" s="2">
        <v>71.2</v>
      </c>
      <c r="G15" s="8">
        <v>63.4</v>
      </c>
      <c r="H15" s="8">
        <v>7122.88</v>
      </c>
      <c r="I15" s="8">
        <v>7259.98</v>
      </c>
      <c r="J15" s="8">
        <v>527.65</v>
      </c>
      <c r="K15" s="8">
        <v>6.1</v>
      </c>
      <c r="L15" s="8">
        <v>19.100000000000001</v>
      </c>
      <c r="M15" s="8">
        <v>21.7</v>
      </c>
      <c r="N15" s="10">
        <v>358</v>
      </c>
      <c r="O15" s="5">
        <f>LOG(H15)</f>
        <v>3.8526556277958086</v>
      </c>
      <c r="P15" s="11">
        <f t="shared" si="0"/>
        <v>2.5538830266438746</v>
      </c>
      <c r="Q15" s="15">
        <v>922230</v>
      </c>
      <c r="R15" s="17">
        <f t="shared" si="1"/>
        <v>7259980</v>
      </c>
      <c r="S15" s="13">
        <f t="shared" si="2"/>
        <v>6.8609354242949143</v>
      </c>
      <c r="T15" s="12">
        <f t="shared" si="3"/>
        <v>5.2764999999999995</v>
      </c>
      <c r="U15" s="13">
        <f t="shared" si="4"/>
        <v>3.4897574487267247</v>
      </c>
    </row>
    <row r="16" spans="1:21" ht="13.8" x14ac:dyDescent="0.25">
      <c r="A16" s="2" t="s">
        <v>20</v>
      </c>
      <c r="B16" s="4" t="s">
        <v>280</v>
      </c>
      <c r="C16" s="2">
        <v>427.6</v>
      </c>
      <c r="D16" s="8">
        <v>3243.21</v>
      </c>
      <c r="E16" s="2">
        <v>-9.8000000000000007</v>
      </c>
      <c r="F16" s="2">
        <v>71</v>
      </c>
      <c r="G16" s="8">
        <v>52.2</v>
      </c>
      <c r="H16" s="8">
        <v>8210.19</v>
      </c>
      <c r="I16" s="8">
        <v>7370.12</v>
      </c>
      <c r="J16" s="8">
        <v>689.7</v>
      </c>
      <c r="K16" s="8">
        <v>5.5</v>
      </c>
      <c r="L16" s="8">
        <v>27</v>
      </c>
      <c r="M16" s="8">
        <v>21.8</v>
      </c>
      <c r="N16" s="10">
        <v>405</v>
      </c>
      <c r="O16" s="5">
        <f t="shared" ref="O16:O79" si="6">LOG(H16)</f>
        <v>3.9143532076671588</v>
      </c>
      <c r="P16" s="11">
        <f t="shared" si="0"/>
        <v>2.6074550232146687</v>
      </c>
      <c r="Q16" s="15">
        <v>1020187</v>
      </c>
      <c r="R16" s="17">
        <f t="shared" si="1"/>
        <v>7370120</v>
      </c>
      <c r="S16" s="13">
        <f t="shared" si="2"/>
        <v>6.8674745590820576</v>
      </c>
      <c r="T16" s="12">
        <f t="shared" si="3"/>
        <v>6.8970000000000002</v>
      </c>
      <c r="U16" s="13">
        <f t="shared" si="4"/>
        <v>3.5109750704393763</v>
      </c>
    </row>
    <row r="17" spans="1:21" ht="13.8" x14ac:dyDescent="0.25">
      <c r="A17" s="2" t="s">
        <v>21</v>
      </c>
      <c r="B17" s="4" t="s">
        <v>281</v>
      </c>
      <c r="C17" s="2">
        <v>902</v>
      </c>
      <c r="D17" s="8">
        <v>16202.89</v>
      </c>
      <c r="E17" s="2">
        <v>-6.9</v>
      </c>
      <c r="F17" s="2">
        <v>72.2</v>
      </c>
      <c r="G17" s="8">
        <v>103.3</v>
      </c>
      <c r="H17" s="8">
        <v>35872.32</v>
      </c>
      <c r="I17" s="8">
        <v>33220.83</v>
      </c>
      <c r="J17" s="8">
        <v>753.93</v>
      </c>
      <c r="K17" s="8">
        <v>3.5</v>
      </c>
      <c r="L17" s="8">
        <v>14.5</v>
      </c>
      <c r="M17" s="8">
        <v>7.9</v>
      </c>
      <c r="N17" s="10">
        <v>976</v>
      </c>
      <c r="O17" s="5">
        <f t="shared" si="6"/>
        <v>4.5547594650678214</v>
      </c>
      <c r="P17" s="11">
        <f t="shared" si="0"/>
        <v>2.9894498176666917</v>
      </c>
      <c r="Q17" s="15">
        <v>2085071</v>
      </c>
      <c r="R17" s="17">
        <f t="shared" si="1"/>
        <v>33220830</v>
      </c>
      <c r="S17" s="13">
        <f t="shared" si="2"/>
        <v>7.5214104788052296</v>
      </c>
      <c r="T17" s="12">
        <f t="shared" si="3"/>
        <v>7.5392999999999999</v>
      </c>
      <c r="U17" s="13">
        <f t="shared" si="4"/>
        <v>4.2095924836236929</v>
      </c>
    </row>
    <row r="18" spans="1:21" ht="13.8" x14ac:dyDescent="0.25">
      <c r="A18" s="2" t="s">
        <v>22</v>
      </c>
      <c r="B18" s="4" t="s">
        <v>282</v>
      </c>
      <c r="C18" s="2">
        <v>587.5</v>
      </c>
      <c r="D18" s="8">
        <v>4445.26</v>
      </c>
      <c r="E18" s="2">
        <v>-9.4</v>
      </c>
      <c r="F18" s="2">
        <v>72.099999999999994</v>
      </c>
      <c r="G18" s="8">
        <v>63.5</v>
      </c>
      <c r="H18" s="8">
        <v>9513.67</v>
      </c>
      <c r="I18" s="8">
        <v>9469.9699999999993</v>
      </c>
      <c r="J18" s="8">
        <v>843.83</v>
      </c>
      <c r="K18" s="8">
        <v>4</v>
      </c>
      <c r="L18" s="8">
        <v>28</v>
      </c>
      <c r="M18" s="8">
        <v>21.1</v>
      </c>
      <c r="N18" s="10">
        <v>447</v>
      </c>
      <c r="O18" s="5">
        <f t="shared" si="6"/>
        <v>3.9783480830030951</v>
      </c>
      <c r="P18" s="11">
        <f t="shared" si="0"/>
        <v>2.6503075231319366</v>
      </c>
      <c r="Q18" s="15">
        <v>1403991</v>
      </c>
      <c r="R18" s="17">
        <f t="shared" si="1"/>
        <v>9469970</v>
      </c>
      <c r="S18" s="13">
        <f t="shared" si="2"/>
        <v>6.9763486032002016</v>
      </c>
      <c r="T18" s="12">
        <f t="shared" si="3"/>
        <v>8.4382999999999999</v>
      </c>
      <c r="U18" s="13">
        <f t="shared" si="4"/>
        <v>3.6478971676151248</v>
      </c>
    </row>
    <row r="19" spans="1:21" ht="13.8" x14ac:dyDescent="0.25">
      <c r="A19" s="2" t="s">
        <v>23</v>
      </c>
      <c r="B19" s="4" t="s">
        <v>283</v>
      </c>
      <c r="C19" s="2">
        <v>697.1</v>
      </c>
      <c r="D19" s="8">
        <v>27682.92</v>
      </c>
      <c r="E19" s="2">
        <v>12.6</v>
      </c>
      <c r="F19" s="2">
        <v>79.2</v>
      </c>
      <c r="G19" s="8">
        <v>2741.6</v>
      </c>
      <c r="H19" s="8">
        <v>66974.19</v>
      </c>
      <c r="I19" s="8">
        <v>31639.18</v>
      </c>
      <c r="J19" s="8">
        <v>844.64</v>
      </c>
      <c r="K19" s="8">
        <v>2.2999999999999998</v>
      </c>
      <c r="L19" s="8">
        <v>7.1</v>
      </c>
      <c r="M19" s="8">
        <v>2</v>
      </c>
      <c r="N19" s="10">
        <v>530</v>
      </c>
      <c r="O19" s="5">
        <f t="shared" si="6"/>
        <v>4.8259074698628135</v>
      </c>
      <c r="P19" s="11">
        <f t="shared" si="0"/>
        <v>2.7242758696007892</v>
      </c>
      <c r="Q19" s="15">
        <v>1259413</v>
      </c>
      <c r="R19" s="17">
        <f t="shared" si="1"/>
        <v>31639180</v>
      </c>
      <c r="S19" s="13">
        <f t="shared" si="2"/>
        <v>7.5002252192602166</v>
      </c>
      <c r="T19" s="12">
        <f t="shared" si="3"/>
        <v>8.4464000000000006</v>
      </c>
      <c r="U19" s="13">
        <f t="shared" si="4"/>
        <v>4.4422118976706662</v>
      </c>
    </row>
    <row r="20" spans="1:21" ht="13.8" x14ac:dyDescent="0.25">
      <c r="A20" s="2" t="s">
        <v>24</v>
      </c>
      <c r="B20" s="4" t="s">
        <v>284</v>
      </c>
      <c r="C20" s="2">
        <v>616.70000000000005</v>
      </c>
      <c r="D20" s="8">
        <v>11403.35</v>
      </c>
      <c r="E20" s="2">
        <v>10.3</v>
      </c>
      <c r="F20" s="2">
        <v>77.400000000000006</v>
      </c>
      <c r="G20" s="8">
        <v>129.80000000000001</v>
      </c>
      <c r="H20" s="8">
        <v>26542.6</v>
      </c>
      <c r="I20" s="8">
        <v>24922.41</v>
      </c>
      <c r="J20" s="8">
        <v>486.92</v>
      </c>
      <c r="K20" s="8">
        <v>2.5</v>
      </c>
      <c r="L20" s="8">
        <v>5.5</v>
      </c>
      <c r="M20" s="8">
        <v>4.9000000000000004</v>
      </c>
      <c r="N20" s="10">
        <v>393</v>
      </c>
      <c r="O20" s="5">
        <f t="shared" si="6"/>
        <v>4.4239434622491034</v>
      </c>
      <c r="P20" s="11">
        <f t="shared" si="0"/>
        <v>2.5943925503754266</v>
      </c>
      <c r="Q20" s="15">
        <v>1372588</v>
      </c>
      <c r="R20" s="17">
        <f t="shared" si="1"/>
        <v>24922410</v>
      </c>
      <c r="S20" s="13">
        <f t="shared" si="2"/>
        <v>7.3965900363456463</v>
      </c>
      <c r="T20" s="12">
        <f t="shared" si="3"/>
        <v>4.8692000000000002</v>
      </c>
      <c r="U20" s="13">
        <f t="shared" si="4"/>
        <v>4.0570324542127905</v>
      </c>
    </row>
    <row r="21" spans="1:21" ht="13.8" x14ac:dyDescent="0.25">
      <c r="A21" s="2" t="s">
        <v>25</v>
      </c>
      <c r="B21" s="4" t="s">
        <v>285</v>
      </c>
      <c r="C21" s="2">
        <v>549.5</v>
      </c>
      <c r="D21" s="8">
        <v>11045.2</v>
      </c>
      <c r="E21" s="2">
        <v>2.4</v>
      </c>
      <c r="F21" s="2">
        <v>77.400000000000006</v>
      </c>
      <c r="G21" s="8">
        <v>72</v>
      </c>
      <c r="H21" s="8">
        <v>22925.16</v>
      </c>
      <c r="I21" s="8">
        <v>20330.61</v>
      </c>
      <c r="J21" s="8">
        <v>682.63</v>
      </c>
      <c r="K21" s="8">
        <v>2.4</v>
      </c>
      <c r="L21" s="8">
        <v>7.4</v>
      </c>
      <c r="M21" s="8">
        <v>6.7</v>
      </c>
      <c r="N21" s="10">
        <v>473</v>
      </c>
      <c r="O21" s="5">
        <f t="shared" si="6"/>
        <v>4.3603123753943871</v>
      </c>
      <c r="P21" s="11">
        <f t="shared" si="0"/>
        <v>2.6748611407378116</v>
      </c>
      <c r="Q21" s="15">
        <v>1212780</v>
      </c>
      <c r="R21" s="17">
        <f t="shared" si="1"/>
        <v>20330610</v>
      </c>
      <c r="S21" s="13">
        <f t="shared" si="2"/>
        <v>7.3081504094132281</v>
      </c>
      <c r="T21" s="12">
        <f t="shared" si="3"/>
        <v>6.8262999999999998</v>
      </c>
      <c r="U21" s="13">
        <f t="shared" si="4"/>
        <v>4.0431735842282759</v>
      </c>
    </row>
    <row r="22" spans="1:21" ht="13.8" x14ac:dyDescent="0.25">
      <c r="A22" s="2" t="s">
        <v>26</v>
      </c>
      <c r="B22" s="4" t="s">
        <v>286</v>
      </c>
      <c r="C22" s="2">
        <v>517.20000000000005</v>
      </c>
      <c r="D22" s="8">
        <v>8079.02</v>
      </c>
      <c r="E22" s="2">
        <v>-4.0999999999999996</v>
      </c>
      <c r="F22" s="2">
        <v>75</v>
      </c>
      <c r="G22" s="8">
        <v>131.30000000000001</v>
      </c>
      <c r="H22" s="8">
        <v>16506.669999999998</v>
      </c>
      <c r="I22" s="8">
        <v>16456.12</v>
      </c>
      <c r="J22" s="8">
        <v>627.38</v>
      </c>
      <c r="K22" s="8">
        <v>4.2</v>
      </c>
      <c r="L22" s="8">
        <v>10.8</v>
      </c>
      <c r="M22" s="8">
        <v>12</v>
      </c>
      <c r="N22" s="10">
        <v>489</v>
      </c>
      <c r="O22" s="5">
        <f t="shared" si="6"/>
        <v>4.2176594689932143</v>
      </c>
      <c r="P22" s="11">
        <f t="shared" si="0"/>
        <v>2.6893088591236203</v>
      </c>
      <c r="Q22" s="15">
        <v>1086606</v>
      </c>
      <c r="R22" s="17">
        <f t="shared" si="1"/>
        <v>16456119.999999998</v>
      </c>
      <c r="S22" s="13">
        <f t="shared" si="2"/>
        <v>7.2163274456256445</v>
      </c>
      <c r="T22" s="12">
        <f t="shared" si="3"/>
        <v>6.2737999999999996</v>
      </c>
      <c r="U22" s="13">
        <f t="shared" si="4"/>
        <v>3.9073586832492428</v>
      </c>
    </row>
    <row r="23" spans="1:21" ht="13.8" x14ac:dyDescent="0.25">
      <c r="A23" s="2" t="s">
        <v>27</v>
      </c>
      <c r="B23" s="4" t="s">
        <v>287</v>
      </c>
      <c r="C23" s="2">
        <v>667.1</v>
      </c>
      <c r="D23" s="8">
        <v>13120.24</v>
      </c>
      <c r="E23" s="2">
        <v>-1</v>
      </c>
      <c r="F23" s="2">
        <v>77.400000000000006</v>
      </c>
      <c r="G23" s="8">
        <v>123.8</v>
      </c>
      <c r="H23" s="8">
        <v>27387.38</v>
      </c>
      <c r="I23" s="8">
        <v>23797.97</v>
      </c>
      <c r="J23" s="8">
        <v>644.04</v>
      </c>
      <c r="K23" s="8">
        <v>2.4</v>
      </c>
      <c r="L23" s="8">
        <v>9.1999999999999993</v>
      </c>
      <c r="M23" s="8">
        <v>5.4</v>
      </c>
      <c r="N23" s="10">
        <v>474</v>
      </c>
      <c r="O23" s="5">
        <f t="shared" si="6"/>
        <v>4.4375504876768588</v>
      </c>
      <c r="P23" s="11">
        <f t="shared" si="0"/>
        <v>2.6757783416740852</v>
      </c>
      <c r="Q23" s="15">
        <v>1496140</v>
      </c>
      <c r="R23" s="17">
        <f t="shared" si="1"/>
        <v>23797970</v>
      </c>
      <c r="S23" s="13">
        <f t="shared" si="2"/>
        <v>7.3765399127120244</v>
      </c>
      <c r="T23" s="12">
        <f t="shared" si="3"/>
        <v>6.4403999999999995</v>
      </c>
      <c r="U23" s="13">
        <f t="shared" si="4"/>
        <v>4.117941779378234</v>
      </c>
    </row>
    <row r="24" spans="1:21" ht="13.8" x14ac:dyDescent="0.25">
      <c r="A24" s="2" t="s">
        <v>28</v>
      </c>
      <c r="B24" s="4" t="s">
        <v>288</v>
      </c>
      <c r="C24" s="2">
        <v>706.7</v>
      </c>
      <c r="D24" s="8">
        <v>16665.52</v>
      </c>
      <c r="E24" s="2">
        <v>2</v>
      </c>
      <c r="F24" s="2">
        <v>78.099999999999994</v>
      </c>
      <c r="G24" s="8">
        <v>124.3</v>
      </c>
      <c r="H24" s="8">
        <v>35086.129999999997</v>
      </c>
      <c r="I24" s="8">
        <v>28286.55</v>
      </c>
      <c r="J24" s="8">
        <v>702.11</v>
      </c>
      <c r="K24" s="8">
        <v>2.4</v>
      </c>
      <c r="L24" s="8">
        <v>7.2</v>
      </c>
      <c r="M24" s="8">
        <v>4.0999999999999996</v>
      </c>
      <c r="N24" s="10">
        <v>735</v>
      </c>
      <c r="O24" s="5">
        <f t="shared" si="6"/>
        <v>4.5451354681774108</v>
      </c>
      <c r="P24" s="11">
        <f t="shared" si="0"/>
        <v>2.8662873390841948</v>
      </c>
      <c r="Q24" s="15">
        <v>1685220</v>
      </c>
      <c r="R24" s="17">
        <f t="shared" si="1"/>
        <v>28286550</v>
      </c>
      <c r="S24" s="13">
        <f t="shared" si="2"/>
        <v>7.4515799814855974</v>
      </c>
      <c r="T24" s="12">
        <f t="shared" si="3"/>
        <v>7.0211000000000006</v>
      </c>
      <c r="U24" s="13">
        <f t="shared" si="4"/>
        <v>4.2218188691281009</v>
      </c>
    </row>
    <row r="25" spans="1:21" ht="13.8" x14ac:dyDescent="0.25">
      <c r="A25" s="2" t="s">
        <v>29</v>
      </c>
      <c r="B25" s="4" t="s">
        <v>289</v>
      </c>
      <c r="C25" s="2">
        <v>533.70000000000005</v>
      </c>
      <c r="D25" s="8">
        <v>10402.540000000001</v>
      </c>
      <c r="E25" s="2">
        <v>-2.7</v>
      </c>
      <c r="F25" s="2">
        <v>77.2</v>
      </c>
      <c r="G25" s="8">
        <v>132.9</v>
      </c>
      <c r="H25" s="8">
        <v>22046.77</v>
      </c>
      <c r="I25" s="8">
        <v>18441.09</v>
      </c>
      <c r="J25" s="8">
        <v>636.59</v>
      </c>
      <c r="K25" s="8">
        <v>2.2000000000000002</v>
      </c>
      <c r="L25" s="8">
        <v>10</v>
      </c>
      <c r="M25" s="8">
        <v>5.2</v>
      </c>
      <c r="N25" s="10">
        <v>559</v>
      </c>
      <c r="O25" s="5">
        <f t="shared" si="6"/>
        <v>4.3433449714034387</v>
      </c>
      <c r="P25" s="11">
        <f t="shared" si="0"/>
        <v>2.7474118078864231</v>
      </c>
      <c r="Q25" s="15">
        <v>1198649</v>
      </c>
      <c r="R25" s="17">
        <f t="shared" si="1"/>
        <v>18441090</v>
      </c>
      <c r="S25" s="13">
        <f t="shared" si="2"/>
        <v>7.2657865873789396</v>
      </c>
      <c r="T25" s="12">
        <f t="shared" si="3"/>
        <v>6.3658999999999999</v>
      </c>
      <c r="U25" s="13">
        <f t="shared" si="4"/>
        <v>4.017139394423733</v>
      </c>
    </row>
    <row r="26" spans="1:21" ht="13.8" x14ac:dyDescent="0.25">
      <c r="A26" s="2" t="s">
        <v>30</v>
      </c>
      <c r="B26" s="4" t="s">
        <v>290</v>
      </c>
      <c r="C26" s="2">
        <v>564.5</v>
      </c>
      <c r="D26" s="8">
        <v>10287.17</v>
      </c>
      <c r="E26" s="2">
        <v>-4.5999999999999996</v>
      </c>
      <c r="F26" s="2">
        <v>75.8</v>
      </c>
      <c r="G26" s="8">
        <v>225.2</v>
      </c>
      <c r="H26" s="8">
        <v>20780.59</v>
      </c>
      <c r="I26" s="8">
        <v>17720.38</v>
      </c>
      <c r="J26" s="8">
        <v>703.56</v>
      </c>
      <c r="K26" s="8">
        <v>4.5999999999999996</v>
      </c>
      <c r="L26" s="8">
        <v>12.7</v>
      </c>
      <c r="M26" s="8">
        <v>6.2</v>
      </c>
      <c r="N26" s="10">
        <v>637</v>
      </c>
      <c r="O26" s="5">
        <f t="shared" si="6"/>
        <v>4.3176578738326512</v>
      </c>
      <c r="P26" s="11">
        <f t="shared" si="0"/>
        <v>2.8041394323353503</v>
      </c>
      <c r="Q26" s="15">
        <v>1183440</v>
      </c>
      <c r="R26" s="17">
        <f t="shared" si="1"/>
        <v>17720380</v>
      </c>
      <c r="S26" s="13">
        <f t="shared" si="2"/>
        <v>7.2484730307639902</v>
      </c>
      <c r="T26" s="12">
        <f t="shared" si="3"/>
        <v>7.0355999999999996</v>
      </c>
      <c r="U26" s="13">
        <f t="shared" si="4"/>
        <v>4.0122959168008636</v>
      </c>
    </row>
    <row r="27" spans="1:21" ht="13.8" x14ac:dyDescent="0.25">
      <c r="A27" s="2" t="s">
        <v>31</v>
      </c>
      <c r="B27" s="4" t="s">
        <v>291</v>
      </c>
      <c r="C27" s="2">
        <v>884.7</v>
      </c>
      <c r="D27" s="8">
        <v>70111.070000000007</v>
      </c>
      <c r="E27" s="2">
        <v>6.9</v>
      </c>
      <c r="F27" s="2">
        <v>81.599999999999994</v>
      </c>
      <c r="G27" s="8">
        <v>760</v>
      </c>
      <c r="H27" s="8">
        <v>146827.39000000001</v>
      </c>
      <c r="I27" s="8">
        <v>51718.28</v>
      </c>
      <c r="J27" s="8">
        <v>292.02</v>
      </c>
      <c r="K27" s="8">
        <v>5.7</v>
      </c>
      <c r="L27" s="8">
        <v>13.4</v>
      </c>
      <c r="M27" s="8">
        <v>13.2</v>
      </c>
      <c r="N27" s="10">
        <v>4302</v>
      </c>
      <c r="O27" s="5">
        <f t="shared" si="6"/>
        <v>5.1668070788517149</v>
      </c>
      <c r="P27" s="11">
        <f t="shared" si="0"/>
        <v>3.6336704060514435</v>
      </c>
      <c r="Q27" s="15">
        <v>1855084</v>
      </c>
      <c r="R27" s="17">
        <f t="shared" si="1"/>
        <v>51718280</v>
      </c>
      <c r="S27" s="13">
        <f t="shared" si="2"/>
        <v>7.713644073073592</v>
      </c>
      <c r="T27" s="12">
        <f t="shared" si="3"/>
        <v>2.9201999999999999</v>
      </c>
      <c r="U27" s="13">
        <f t="shared" si="4"/>
        <v>4.8457865951471151</v>
      </c>
    </row>
    <row r="28" spans="1:21" ht="13.8" x14ac:dyDescent="0.25">
      <c r="A28" s="2" t="s">
        <v>32</v>
      </c>
      <c r="B28" s="4" t="s">
        <v>292</v>
      </c>
      <c r="C28" s="2">
        <v>390.7</v>
      </c>
      <c r="D28" s="8">
        <v>17261.13</v>
      </c>
      <c r="E28" s="2">
        <v>5.6</v>
      </c>
      <c r="F28" s="2">
        <v>80.5</v>
      </c>
      <c r="G28" s="8">
        <v>118.4</v>
      </c>
      <c r="H28" s="8">
        <v>33019.42</v>
      </c>
      <c r="I28" s="8">
        <v>19232.7</v>
      </c>
      <c r="J28" s="8">
        <v>267.95999999999998</v>
      </c>
      <c r="K28" s="8">
        <v>4.9000000000000004</v>
      </c>
      <c r="L28" s="8">
        <v>10.6</v>
      </c>
      <c r="M28" s="8">
        <v>22.2</v>
      </c>
      <c r="N28" s="10">
        <v>1820</v>
      </c>
      <c r="O28" s="5">
        <f t="shared" si="6"/>
        <v>4.5187694404285379</v>
      </c>
      <c r="P28" s="11">
        <f t="shared" si="0"/>
        <v>3.2600713879850747</v>
      </c>
      <c r="Q28" s="15">
        <v>838840</v>
      </c>
      <c r="R28" s="17">
        <f t="shared" si="1"/>
        <v>19232700</v>
      </c>
      <c r="S28" s="13">
        <f t="shared" si="2"/>
        <v>7.2840402573424514</v>
      </c>
      <c r="T28" s="12">
        <f t="shared" si="3"/>
        <v>2.6795999999999998</v>
      </c>
      <c r="U28" s="13">
        <f t="shared" si="4"/>
        <v>4.2370692234012441</v>
      </c>
    </row>
    <row r="29" spans="1:21" ht="13.8" x14ac:dyDescent="0.25">
      <c r="A29" s="2" t="s">
        <v>33</v>
      </c>
      <c r="B29" s="4" t="s">
        <v>293</v>
      </c>
      <c r="C29" s="2">
        <v>646.70000000000005</v>
      </c>
      <c r="D29" s="8">
        <v>32383.08</v>
      </c>
      <c r="E29" s="2">
        <v>3.9</v>
      </c>
      <c r="F29" s="2">
        <v>81.599999999999994</v>
      </c>
      <c r="G29" s="8">
        <v>102</v>
      </c>
      <c r="H29" s="8">
        <v>62431.26</v>
      </c>
      <c r="I29" s="8">
        <v>26852.31</v>
      </c>
      <c r="J29" s="8">
        <v>237.52</v>
      </c>
      <c r="K29" s="8">
        <v>4.4000000000000004</v>
      </c>
      <c r="L29" s="8">
        <v>12.1</v>
      </c>
      <c r="M29" s="8">
        <v>20.7</v>
      </c>
      <c r="N29" s="10">
        <v>2710</v>
      </c>
      <c r="O29" s="5">
        <f t="shared" si="6"/>
        <v>4.7954021000366103</v>
      </c>
      <c r="P29" s="11">
        <f t="shared" si="0"/>
        <v>3.4329692908744058</v>
      </c>
      <c r="Q29" s="15">
        <v>1223634</v>
      </c>
      <c r="R29" s="17">
        <f t="shared" si="1"/>
        <v>26852310</v>
      </c>
      <c r="S29" s="13">
        <f t="shared" si="2"/>
        <v>7.4289816523111938</v>
      </c>
      <c r="T29" s="12">
        <f t="shared" si="3"/>
        <v>2.3752</v>
      </c>
      <c r="U29" s="13">
        <f t="shared" si="4"/>
        <v>4.5103181527370104</v>
      </c>
    </row>
    <row r="30" spans="1:21" ht="13.8" x14ac:dyDescent="0.25">
      <c r="A30" s="2" t="s">
        <v>34</v>
      </c>
      <c r="B30" s="4" t="s">
        <v>294</v>
      </c>
      <c r="C30" s="2">
        <v>729.3</v>
      </c>
      <c r="D30" s="8">
        <v>36988.17</v>
      </c>
      <c r="E30" s="2">
        <v>7.3</v>
      </c>
      <c r="F30" s="2">
        <v>81.900000000000006</v>
      </c>
      <c r="G30" s="8">
        <v>104.1</v>
      </c>
      <c r="H30" s="8">
        <v>70995.41</v>
      </c>
      <c r="I30" s="8">
        <v>30981.57</v>
      </c>
      <c r="J30" s="8">
        <v>216.46</v>
      </c>
      <c r="K30" s="8">
        <v>4.8</v>
      </c>
      <c r="L30" s="8">
        <v>11.7</v>
      </c>
      <c r="M30" s="8">
        <v>17.399999999999999</v>
      </c>
      <c r="N30" s="10">
        <v>2304</v>
      </c>
      <c r="O30" s="5">
        <f t="shared" si="6"/>
        <v>4.8512302715907705</v>
      </c>
      <c r="P30" s="11">
        <f t="shared" si="0"/>
        <v>3.3624824747511743</v>
      </c>
      <c r="Q30" s="15">
        <v>1332048</v>
      </c>
      <c r="R30" s="17">
        <f t="shared" si="1"/>
        <v>30981570</v>
      </c>
      <c r="S30" s="13">
        <f t="shared" si="2"/>
        <v>7.4911034219790302</v>
      </c>
      <c r="T30" s="12">
        <f t="shared" si="3"/>
        <v>2.1646000000000001</v>
      </c>
      <c r="U30" s="13">
        <f t="shared" si="4"/>
        <v>4.5680628450066072</v>
      </c>
    </row>
    <row r="31" spans="1:21" ht="13.8" x14ac:dyDescent="0.25">
      <c r="A31" s="2" t="s">
        <v>35</v>
      </c>
      <c r="B31" s="4" t="s">
        <v>295</v>
      </c>
      <c r="C31" s="2">
        <v>331.7</v>
      </c>
      <c r="D31" s="8">
        <v>14892.16</v>
      </c>
      <c r="E31" s="2">
        <v>2.2000000000000002</v>
      </c>
      <c r="F31" s="2">
        <v>81</v>
      </c>
      <c r="G31" s="8">
        <v>76.5</v>
      </c>
      <c r="H31" s="8">
        <v>27459.88</v>
      </c>
      <c r="I31" s="8">
        <v>12759.31</v>
      </c>
      <c r="J31" s="8">
        <v>206.4</v>
      </c>
      <c r="K31" s="8">
        <v>5.0999999999999996</v>
      </c>
      <c r="L31" s="8">
        <v>13.3</v>
      </c>
      <c r="M31" s="8">
        <v>20.399999999999999</v>
      </c>
      <c r="N31" s="10">
        <v>869</v>
      </c>
      <c r="O31" s="5">
        <f t="shared" si="6"/>
        <v>4.4386986350328668</v>
      </c>
      <c r="P31" s="11">
        <f t="shared" si="0"/>
        <v>2.9390197764486663</v>
      </c>
      <c r="Q31" s="15">
        <v>590439</v>
      </c>
      <c r="R31" s="17">
        <f t="shared" si="1"/>
        <v>12759310</v>
      </c>
      <c r="S31" s="13">
        <f t="shared" si="2"/>
        <v>7.1058271891739375</v>
      </c>
      <c r="T31" s="12">
        <f t="shared" si="3"/>
        <v>2.0640000000000001</v>
      </c>
      <c r="U31" s="13">
        <f t="shared" si="4"/>
        <v>4.1729576935914672</v>
      </c>
    </row>
    <row r="32" spans="1:21" ht="13.8" x14ac:dyDescent="0.25">
      <c r="A32" s="2" t="s">
        <v>36</v>
      </c>
      <c r="B32" s="4" t="s">
        <v>296</v>
      </c>
      <c r="C32" s="2">
        <v>1928.2</v>
      </c>
      <c r="D32" s="8">
        <v>119019.74</v>
      </c>
      <c r="E32" s="2">
        <v>0</v>
      </c>
      <c r="F32" s="2">
        <v>82.3</v>
      </c>
      <c r="G32" s="8">
        <v>393.7</v>
      </c>
      <c r="H32" s="8">
        <v>226172.7</v>
      </c>
      <c r="I32" s="8">
        <v>133860.22</v>
      </c>
      <c r="J32" s="8">
        <v>1159.440522533841</v>
      </c>
      <c r="K32" s="8">
        <v>3.2</v>
      </c>
      <c r="L32" s="8">
        <v>10.199999999999999</v>
      </c>
      <c r="M32" s="8">
        <v>17.5</v>
      </c>
      <c r="N32" s="10">
        <v>7369.8876021077194</v>
      </c>
      <c r="O32" s="5">
        <f t="shared" si="6"/>
        <v>5.3544401825749528</v>
      </c>
      <c r="P32" s="11">
        <f t="shared" si="0"/>
        <v>3.867460864499944</v>
      </c>
      <c r="Q32" s="15">
        <v>4151094</v>
      </c>
      <c r="R32" s="17">
        <f t="shared" si="1"/>
        <v>133860220</v>
      </c>
      <c r="S32" s="13">
        <f t="shared" si="2"/>
        <v>8.126651534433412</v>
      </c>
      <c r="T32" s="12">
        <f t="shared" si="3"/>
        <v>11.594405225338409</v>
      </c>
      <c r="U32" s="13">
        <f t="shared" si="4"/>
        <v>5.0756189972084877</v>
      </c>
    </row>
    <row r="33" spans="1:21" ht="13.8" x14ac:dyDescent="0.25">
      <c r="A33" s="2" t="s">
        <v>37</v>
      </c>
      <c r="B33" s="4" t="s">
        <v>297</v>
      </c>
      <c r="C33" s="2">
        <v>1357.8</v>
      </c>
      <c r="D33" s="8">
        <v>72216.69</v>
      </c>
      <c r="E33" s="2">
        <v>1.7</v>
      </c>
      <c r="F33" s="2">
        <v>81.7</v>
      </c>
      <c r="G33" s="8">
        <v>409.5</v>
      </c>
      <c r="H33" s="8">
        <v>132962.04</v>
      </c>
      <c r="I33" s="8">
        <v>84075.02</v>
      </c>
      <c r="J33" s="8">
        <v>744.31912232536058</v>
      </c>
      <c r="K33" s="8">
        <v>3.4</v>
      </c>
      <c r="L33" s="8">
        <v>13.5</v>
      </c>
      <c r="M33" s="8">
        <v>17.3</v>
      </c>
      <c r="N33" s="10">
        <v>16257.917811480709</v>
      </c>
      <c r="O33" s="5">
        <f t="shared" si="6"/>
        <v>5.1237276697519079</v>
      </c>
      <c r="P33" s="11">
        <f t="shared" si="0"/>
        <v>4.2110649237372293</v>
      </c>
      <c r="Q33" s="15">
        <v>2807601</v>
      </c>
      <c r="R33" s="17">
        <f t="shared" si="1"/>
        <v>84075020</v>
      </c>
      <c r="S33" s="13">
        <f t="shared" si="2"/>
        <v>7.924666979297867</v>
      </c>
      <c r="T33" s="12">
        <f t="shared" si="3"/>
        <v>7.4431912232536055</v>
      </c>
      <c r="U33" s="13">
        <f t="shared" si="4"/>
        <v>4.8586375789720275</v>
      </c>
    </row>
    <row r="34" spans="1:21" ht="13.8" x14ac:dyDescent="0.25">
      <c r="A34" s="2" t="s">
        <v>38</v>
      </c>
      <c r="B34" s="4" t="s">
        <v>298</v>
      </c>
      <c r="C34" s="2">
        <v>1091.8</v>
      </c>
      <c r="D34" s="8">
        <v>50186.16</v>
      </c>
      <c r="E34" s="2">
        <v>3.6</v>
      </c>
      <c r="F34" s="2">
        <v>82.1</v>
      </c>
      <c r="G34" s="8">
        <v>245.5</v>
      </c>
      <c r="H34" s="8">
        <v>93904.27</v>
      </c>
      <c r="I34" s="8">
        <v>66965.600000000006</v>
      </c>
      <c r="J34" s="8">
        <v>746.26318526879697</v>
      </c>
      <c r="K34" s="8">
        <v>3.2</v>
      </c>
      <c r="L34" s="8">
        <v>10.9</v>
      </c>
      <c r="M34" s="8">
        <v>16.7</v>
      </c>
      <c r="N34" s="10">
        <v>14449.12003438602</v>
      </c>
      <c r="O34" s="5">
        <f t="shared" si="6"/>
        <v>4.9726853408845857</v>
      </c>
      <c r="P34" s="11">
        <f t="shared" si="0"/>
        <v>4.1598413989370462</v>
      </c>
      <c r="Q34" s="15">
        <v>2276924</v>
      </c>
      <c r="R34" s="17">
        <f t="shared" si="1"/>
        <v>66965600.000000007</v>
      </c>
      <c r="S34" s="13">
        <f t="shared" si="2"/>
        <v>7.8258517643909045</v>
      </c>
      <c r="T34" s="12">
        <f t="shared" si="3"/>
        <v>7.46263185268797</v>
      </c>
      <c r="U34" s="13">
        <f t="shared" si="4"/>
        <v>4.7005839668593703</v>
      </c>
    </row>
    <row r="35" spans="1:21" ht="13.8" x14ac:dyDescent="0.25">
      <c r="A35" s="2" t="s">
        <v>39</v>
      </c>
      <c r="B35" s="4" t="s">
        <v>299</v>
      </c>
      <c r="C35" s="2">
        <v>877.3</v>
      </c>
      <c r="D35" s="8">
        <v>45862.05</v>
      </c>
      <c r="E35" s="2">
        <v>4.5999999999999996</v>
      </c>
      <c r="F35" s="2">
        <v>82.4</v>
      </c>
      <c r="G35" s="8">
        <v>214.9</v>
      </c>
      <c r="H35" s="8">
        <v>88303.45</v>
      </c>
      <c r="I35" s="8">
        <v>56718.79</v>
      </c>
      <c r="J35" s="8">
        <v>604.08422958735207</v>
      </c>
      <c r="K35" s="8">
        <v>3</v>
      </c>
      <c r="L35" s="8">
        <v>11.6</v>
      </c>
      <c r="M35" s="8">
        <v>17.600000000000001</v>
      </c>
      <c r="N35" s="10">
        <v>25343.048541754812</v>
      </c>
      <c r="O35" s="5">
        <f t="shared" si="6"/>
        <v>4.9459776717167836</v>
      </c>
      <c r="P35" s="11">
        <f t="shared" si="0"/>
        <v>4.4038588554261997</v>
      </c>
      <c r="Q35" s="15">
        <v>1867424</v>
      </c>
      <c r="R35" s="17">
        <f t="shared" si="1"/>
        <v>56718790</v>
      </c>
      <c r="S35" s="13">
        <f t="shared" si="2"/>
        <v>7.7537269573314216</v>
      </c>
      <c r="T35" s="12">
        <f t="shared" si="3"/>
        <v>6.0408422958735208</v>
      </c>
      <c r="U35" s="13">
        <f t="shared" si="4"/>
        <v>4.6614534634726299</v>
      </c>
    </row>
    <row r="36" spans="1:21" ht="13.8" x14ac:dyDescent="0.25">
      <c r="A36" s="2" t="s">
        <v>40</v>
      </c>
      <c r="B36" s="4" t="s">
        <v>300</v>
      </c>
      <c r="C36" s="2">
        <v>2374.9</v>
      </c>
      <c r="D36" s="8">
        <v>148572.04999999999</v>
      </c>
      <c r="E36" s="2">
        <v>2</v>
      </c>
      <c r="F36" s="2">
        <v>82.4</v>
      </c>
      <c r="G36" s="8">
        <v>274.39999999999998</v>
      </c>
      <c r="H36" s="8">
        <v>299232.87</v>
      </c>
      <c r="I36" s="8">
        <v>180915.47</v>
      </c>
      <c r="J36" s="8">
        <v>684.62180806523997</v>
      </c>
      <c r="K36" s="8">
        <v>2.7</v>
      </c>
      <c r="L36" s="8">
        <v>11.3</v>
      </c>
      <c r="M36" s="8">
        <v>12.2</v>
      </c>
      <c r="N36" s="10">
        <v>26013.90452936984</v>
      </c>
      <c r="O36" s="5">
        <f t="shared" si="6"/>
        <v>5.4760092980010473</v>
      </c>
      <c r="P36" s="11">
        <f t="shared" si="0"/>
        <v>4.4152055420572749</v>
      </c>
      <c r="Q36" s="15">
        <v>4719716</v>
      </c>
      <c r="R36" s="17">
        <f t="shared" si="1"/>
        <v>180915470</v>
      </c>
      <c r="S36" s="13">
        <f t="shared" si="2"/>
        <v>8.2574757047723484</v>
      </c>
      <c r="T36" s="12">
        <f t="shared" si="3"/>
        <v>6.8462180806523998</v>
      </c>
      <c r="U36" s="13">
        <f t="shared" si="4"/>
        <v>5.1719371158009135</v>
      </c>
    </row>
    <row r="37" spans="1:21" ht="13.8" x14ac:dyDescent="0.25">
      <c r="A37" s="2" t="s">
        <v>41</v>
      </c>
      <c r="B37" s="4" t="s">
        <v>301</v>
      </c>
      <c r="C37" s="2">
        <v>571</v>
      </c>
      <c r="D37" s="8">
        <v>26328.799999999999</v>
      </c>
      <c r="E37" s="2">
        <v>5.0999999999999996</v>
      </c>
      <c r="F37" s="2">
        <v>80.599999999999994</v>
      </c>
      <c r="G37" s="8">
        <v>121.5</v>
      </c>
      <c r="H37" s="8">
        <v>53504.54</v>
      </c>
      <c r="I37" s="8">
        <v>35282.6</v>
      </c>
      <c r="J37" s="8">
        <v>205.3972642625796</v>
      </c>
      <c r="K37" s="8">
        <v>1.8</v>
      </c>
      <c r="L37" s="8">
        <v>14.9</v>
      </c>
      <c r="M37" s="8">
        <v>13.3</v>
      </c>
      <c r="N37" s="10">
        <v>36433.010893875376</v>
      </c>
      <c r="O37" s="5">
        <f t="shared" si="6"/>
        <v>4.7283906346061562</v>
      </c>
      <c r="P37" s="11">
        <f t="shared" si="0"/>
        <v>4.5614950636537275</v>
      </c>
      <c r="Q37" s="15">
        <v>1247063</v>
      </c>
      <c r="R37" s="17">
        <f t="shared" si="1"/>
        <v>35282600</v>
      </c>
      <c r="S37" s="13">
        <f t="shared" si="2"/>
        <v>7.5475605811096518</v>
      </c>
      <c r="T37" s="12">
        <f t="shared" si="3"/>
        <v>2.053972642625796</v>
      </c>
      <c r="U37" s="13">
        <f t="shared" si="4"/>
        <v>4.4204310655149355</v>
      </c>
    </row>
    <row r="38" spans="1:21" ht="13.8" x14ac:dyDescent="0.25">
      <c r="A38" s="2" t="s">
        <v>42</v>
      </c>
      <c r="B38" s="4" t="s">
        <v>302</v>
      </c>
      <c r="C38" s="2">
        <v>539</v>
      </c>
      <c r="D38" s="8">
        <v>26770.34</v>
      </c>
      <c r="E38" s="2">
        <v>4</v>
      </c>
      <c r="F38" s="2">
        <v>80.599999999999994</v>
      </c>
      <c r="G38" s="8">
        <v>115.3</v>
      </c>
      <c r="H38" s="8">
        <v>51111.74</v>
      </c>
      <c r="I38" s="8">
        <v>31616.89</v>
      </c>
      <c r="J38" s="8">
        <v>231.43514717445871</v>
      </c>
      <c r="K38" s="8">
        <v>2.5</v>
      </c>
      <c r="L38" s="8">
        <v>15.2</v>
      </c>
      <c r="M38" s="8">
        <v>11.8</v>
      </c>
      <c r="N38" s="10">
        <v>17640.50745279068</v>
      </c>
      <c r="O38" s="5">
        <f t="shared" si="6"/>
        <v>4.7085206659197381</v>
      </c>
      <c r="P38" s="11">
        <f t="shared" si="0"/>
        <v>4.2465110740371257</v>
      </c>
      <c r="Q38" s="15">
        <v>1112267</v>
      </c>
      <c r="R38" s="17">
        <f t="shared" si="1"/>
        <v>31616890</v>
      </c>
      <c r="S38" s="13">
        <f t="shared" si="2"/>
        <v>7.499919148256998</v>
      </c>
      <c r="T38" s="12">
        <f t="shared" si="3"/>
        <v>2.3143514717445872</v>
      </c>
      <c r="U38" s="13">
        <f t="shared" si="4"/>
        <v>4.4276538870325117</v>
      </c>
    </row>
    <row r="39" spans="1:21" ht="13.8" x14ac:dyDescent="0.25">
      <c r="A39" s="2" t="s">
        <v>43</v>
      </c>
      <c r="B39" s="4" t="s">
        <v>303</v>
      </c>
      <c r="C39" s="2">
        <v>526.6</v>
      </c>
      <c r="D39" s="8">
        <v>23443.11</v>
      </c>
      <c r="E39" s="2">
        <v>-0.1</v>
      </c>
      <c r="F39" s="2">
        <v>80.3</v>
      </c>
      <c r="G39" s="8">
        <v>147.4</v>
      </c>
      <c r="H39" s="8">
        <v>43282.91</v>
      </c>
      <c r="I39" s="8">
        <v>28570.18</v>
      </c>
      <c r="J39" s="8">
        <v>68.677284573592175</v>
      </c>
      <c r="K39" s="8">
        <v>3.3</v>
      </c>
      <c r="L39" s="8">
        <v>13.4</v>
      </c>
      <c r="M39" s="8">
        <v>12.7</v>
      </c>
      <c r="N39" s="10">
        <v>2780.018572712755</v>
      </c>
      <c r="O39" s="5">
        <f t="shared" si="6"/>
        <v>4.6363164516007664</v>
      </c>
      <c r="P39" s="11">
        <f t="shared" si="0"/>
        <v>3.4440476973568246</v>
      </c>
      <c r="Q39" s="15">
        <v>1062085</v>
      </c>
      <c r="R39" s="17">
        <f t="shared" si="1"/>
        <v>28570180</v>
      </c>
      <c r="S39" s="13">
        <f t="shared" si="2"/>
        <v>7.4559129765661689</v>
      </c>
      <c r="T39" s="12">
        <f t="shared" si="3"/>
        <v>0.68677284573592179</v>
      </c>
      <c r="U39" s="13">
        <f t="shared" si="4"/>
        <v>4.3700152253599054</v>
      </c>
    </row>
    <row r="40" spans="1:21" ht="13.8" x14ac:dyDescent="0.25">
      <c r="A40" s="2" t="s">
        <v>44</v>
      </c>
      <c r="B40" s="4" t="s">
        <v>304</v>
      </c>
      <c r="C40" s="2">
        <v>952.5</v>
      </c>
      <c r="D40" s="8">
        <v>47595.02</v>
      </c>
      <c r="E40" s="2">
        <v>0.8</v>
      </c>
      <c r="F40" s="2">
        <v>80.7</v>
      </c>
      <c r="G40" s="8">
        <v>246.1</v>
      </c>
      <c r="H40" s="8">
        <v>85005</v>
      </c>
      <c r="I40" s="8">
        <v>53328.65</v>
      </c>
      <c r="J40" s="8">
        <v>1195.604087239813</v>
      </c>
      <c r="K40" s="8">
        <v>3.4</v>
      </c>
      <c r="L40" s="8">
        <v>13.6</v>
      </c>
      <c r="M40" s="8">
        <v>15.1</v>
      </c>
      <c r="N40" s="10">
        <v>29279.917390851151</v>
      </c>
      <c r="O40" s="5">
        <f t="shared" si="6"/>
        <v>4.9294444716971775</v>
      </c>
      <c r="P40" s="11">
        <f t="shared" si="0"/>
        <v>4.4665698470875803</v>
      </c>
      <c r="Q40" s="15">
        <v>1775704</v>
      </c>
      <c r="R40" s="17">
        <f t="shared" si="1"/>
        <v>53328650</v>
      </c>
      <c r="S40" s="13">
        <f t="shared" si="2"/>
        <v>7.7269605897775424</v>
      </c>
      <c r="T40" s="12">
        <f t="shared" si="3"/>
        <v>11.95604087239813</v>
      </c>
      <c r="U40" s="13">
        <f t="shared" si="4"/>
        <v>4.6775615136518978</v>
      </c>
    </row>
    <row r="41" spans="1:21" ht="13.8" x14ac:dyDescent="0.25">
      <c r="A41" s="2" t="s">
        <v>45</v>
      </c>
      <c r="B41" s="4" t="s">
        <v>305</v>
      </c>
      <c r="C41" s="2">
        <v>648.70000000000005</v>
      </c>
      <c r="D41" s="8">
        <v>30018.32</v>
      </c>
      <c r="E41" s="2">
        <v>2.2999999999999998</v>
      </c>
      <c r="F41" s="2">
        <v>81.599999999999994</v>
      </c>
      <c r="G41" s="8">
        <v>155.1</v>
      </c>
      <c r="H41" s="8">
        <v>56798.61</v>
      </c>
      <c r="I41" s="8">
        <v>37269.17</v>
      </c>
      <c r="J41" s="8">
        <v>445.67837004470613</v>
      </c>
      <c r="K41" s="8">
        <v>2.6</v>
      </c>
      <c r="L41" s="8">
        <v>15.2</v>
      </c>
      <c r="M41" s="8">
        <v>13.9</v>
      </c>
      <c r="N41" s="10">
        <v>31625.937319246412</v>
      </c>
      <c r="O41" s="5">
        <f t="shared" si="6"/>
        <v>4.7543377075998148</v>
      </c>
      <c r="P41" s="11">
        <f t="shared" si="0"/>
        <v>4.500043405853253</v>
      </c>
      <c r="Q41" s="15">
        <v>1317507</v>
      </c>
      <c r="R41" s="17">
        <f t="shared" si="1"/>
        <v>37269170</v>
      </c>
      <c r="S41" s="13">
        <f t="shared" si="2"/>
        <v>7.571349720941825</v>
      </c>
      <c r="T41" s="12">
        <f t="shared" si="3"/>
        <v>4.456783700447061</v>
      </c>
      <c r="U41" s="13">
        <f t="shared" si="4"/>
        <v>4.4773863829390317</v>
      </c>
    </row>
    <row r="42" spans="1:21" ht="13.8" x14ac:dyDescent="0.25">
      <c r="A42" s="2" t="s">
        <v>46</v>
      </c>
      <c r="B42" s="4" t="s">
        <v>306</v>
      </c>
      <c r="C42" s="2">
        <v>920.7</v>
      </c>
      <c r="D42" s="8">
        <v>42370.84</v>
      </c>
      <c r="E42" s="2">
        <v>6.3</v>
      </c>
      <c r="F42" s="2">
        <v>81.599999999999994</v>
      </c>
      <c r="G42" s="8">
        <v>192.5</v>
      </c>
      <c r="H42" s="8">
        <v>79803.17</v>
      </c>
      <c r="I42" s="8">
        <v>55930.720000000001</v>
      </c>
      <c r="J42" s="8">
        <v>387.11634507031272</v>
      </c>
      <c r="K42" s="8">
        <v>2.8</v>
      </c>
      <c r="L42" s="8">
        <v>13.2</v>
      </c>
      <c r="M42" s="8">
        <v>14.2</v>
      </c>
      <c r="N42" s="10">
        <v>24897.531693254528</v>
      </c>
      <c r="O42" s="5">
        <f t="shared" si="6"/>
        <v>4.9020201430570438</v>
      </c>
      <c r="P42" s="11">
        <f t="shared" si="0"/>
        <v>4.396156293877489</v>
      </c>
      <c r="Q42" s="15">
        <v>1905841</v>
      </c>
      <c r="R42" s="17">
        <f t="shared" si="1"/>
        <v>55930720</v>
      </c>
      <c r="S42" s="13">
        <f t="shared" si="2"/>
        <v>7.7476504100669272</v>
      </c>
      <c r="T42" s="12">
        <f t="shared" si="3"/>
        <v>3.8711634507031274</v>
      </c>
      <c r="U42" s="13">
        <f t="shared" si="4"/>
        <v>4.627067073954934</v>
      </c>
    </row>
    <row r="43" spans="1:21" ht="13.8" x14ac:dyDescent="0.25">
      <c r="A43" s="2" t="s">
        <v>47</v>
      </c>
      <c r="B43" s="4" t="s">
        <v>307</v>
      </c>
      <c r="C43" s="2">
        <v>2062.6999999999998</v>
      </c>
      <c r="D43" s="8">
        <v>93816.57</v>
      </c>
      <c r="E43" s="2">
        <v>3.6</v>
      </c>
      <c r="F43" s="2">
        <v>81</v>
      </c>
      <c r="G43" s="8">
        <v>4334.3</v>
      </c>
      <c r="H43" s="8">
        <v>166036.10999999999</v>
      </c>
      <c r="I43" s="8">
        <v>95012.84</v>
      </c>
      <c r="J43" s="8">
        <v>1090.802340992966</v>
      </c>
      <c r="K43" s="8">
        <v>5.8</v>
      </c>
      <c r="L43" s="8">
        <v>17.7</v>
      </c>
      <c r="M43" s="8">
        <v>15</v>
      </c>
      <c r="N43" s="10">
        <v>11116.011228293461</v>
      </c>
      <c r="O43" s="5">
        <f t="shared" si="6"/>
        <v>5.2202025498972509</v>
      </c>
      <c r="P43" s="11">
        <f t="shared" si="0"/>
        <v>4.0459489767868231</v>
      </c>
      <c r="Q43" s="15">
        <v>3664088</v>
      </c>
      <c r="R43" s="17">
        <f t="shared" si="1"/>
        <v>95012840</v>
      </c>
      <c r="S43" s="13">
        <f t="shared" si="2"/>
        <v>7.9777822996503041</v>
      </c>
      <c r="T43" s="12">
        <f t="shared" si="3"/>
        <v>10.90802340992966</v>
      </c>
      <c r="U43" s="13">
        <f t="shared" si="4"/>
        <v>4.9722795507886755</v>
      </c>
    </row>
    <row r="44" spans="1:21" ht="13.8" x14ac:dyDescent="0.25">
      <c r="A44" s="2" t="s">
        <v>48</v>
      </c>
      <c r="B44" s="4" t="s">
        <v>308</v>
      </c>
      <c r="C44" s="2">
        <v>1290.5999999999999</v>
      </c>
      <c r="D44" s="8">
        <v>40714.639999999999</v>
      </c>
      <c r="E44" s="2">
        <v>2.7</v>
      </c>
      <c r="F44" s="2">
        <v>80</v>
      </c>
      <c r="G44" s="8">
        <v>87.1</v>
      </c>
      <c r="H44" s="8">
        <v>80852.009999999995</v>
      </c>
      <c r="I44" s="8">
        <v>58506.94</v>
      </c>
      <c r="J44" s="8">
        <v>815.48902489557145</v>
      </c>
      <c r="K44" s="8">
        <v>3.1</v>
      </c>
      <c r="L44" s="8">
        <v>15.6</v>
      </c>
      <c r="M44" s="8">
        <v>9.3000000000000007</v>
      </c>
      <c r="N44" s="10">
        <v>26156.822118977248</v>
      </c>
      <c r="O44" s="5">
        <f t="shared" si="6"/>
        <v>4.9076908210396724</v>
      </c>
      <c r="P44" s="11">
        <f t="shared" si="0"/>
        <v>4.4175849789478088</v>
      </c>
      <c r="Q44" s="15">
        <v>2531071</v>
      </c>
      <c r="R44" s="17">
        <f t="shared" si="1"/>
        <v>58506940</v>
      </c>
      <c r="S44" s="13">
        <f t="shared" si="2"/>
        <v>7.7672073844572092</v>
      </c>
      <c r="T44" s="12">
        <f t="shared" si="3"/>
        <v>8.1548902489557147</v>
      </c>
      <c r="U44" s="13">
        <f t="shared" si="4"/>
        <v>4.6097505991017238</v>
      </c>
    </row>
    <row r="45" spans="1:21" ht="13.8" x14ac:dyDescent="0.25">
      <c r="A45" s="2" t="s">
        <v>49</v>
      </c>
      <c r="B45" s="4" t="s">
        <v>309</v>
      </c>
      <c r="C45" s="2">
        <v>354.5</v>
      </c>
      <c r="D45" s="8">
        <v>19185.38</v>
      </c>
      <c r="E45" s="2">
        <v>-5.4</v>
      </c>
      <c r="F45" s="2">
        <v>80.2</v>
      </c>
      <c r="G45" s="8">
        <v>1740.8</v>
      </c>
      <c r="H45" s="8">
        <v>35309.129999999997</v>
      </c>
      <c r="I45" s="8">
        <v>16778.55</v>
      </c>
      <c r="J45" s="8">
        <v>573.65906888194593</v>
      </c>
      <c r="K45" s="8">
        <v>6.4</v>
      </c>
      <c r="L45" s="8">
        <v>29.6</v>
      </c>
      <c r="M45" s="8">
        <v>23.9</v>
      </c>
      <c r="N45" s="10">
        <v>26234.12734703139</v>
      </c>
      <c r="O45" s="5">
        <f t="shared" si="6"/>
        <v>4.547887016887536</v>
      </c>
      <c r="P45" s="11">
        <f t="shared" si="0"/>
        <v>4.418866622387144</v>
      </c>
      <c r="Q45" s="15">
        <v>680130</v>
      </c>
      <c r="R45" s="17">
        <f t="shared" si="1"/>
        <v>16778550</v>
      </c>
      <c r="S45" s="13">
        <f t="shared" si="2"/>
        <v>7.2247544264445027</v>
      </c>
      <c r="T45" s="12">
        <f t="shared" si="3"/>
        <v>5.7365906888194589</v>
      </c>
      <c r="U45" s="13">
        <f t="shared" si="4"/>
        <v>4.2829704055811808</v>
      </c>
    </row>
    <row r="46" spans="1:21" ht="13.8" x14ac:dyDescent="0.25">
      <c r="A46" s="2" t="s">
        <v>50</v>
      </c>
      <c r="B46" s="4" t="s">
        <v>310</v>
      </c>
      <c r="C46" s="2">
        <v>999.7</v>
      </c>
      <c r="D46" s="8">
        <v>65525.74</v>
      </c>
      <c r="E46" s="2">
        <v>0.8</v>
      </c>
      <c r="F46" s="2">
        <v>81.099999999999994</v>
      </c>
      <c r="G46" s="8">
        <v>2605.4</v>
      </c>
      <c r="H46" s="8">
        <v>131604.17000000001</v>
      </c>
      <c r="I46" s="8">
        <v>60412.65</v>
      </c>
      <c r="J46" s="8">
        <v>503.15754263928358</v>
      </c>
      <c r="K46" s="8">
        <v>4.5999999999999996</v>
      </c>
      <c r="L46" s="8">
        <v>18.600000000000001</v>
      </c>
      <c r="M46" s="8">
        <v>14.3</v>
      </c>
      <c r="N46" s="10">
        <v>25062.580278029491</v>
      </c>
      <c r="O46" s="5">
        <f t="shared" si="6"/>
        <v>5.1192696505187989</v>
      </c>
      <c r="P46" s="11">
        <f t="shared" si="0"/>
        <v>4.3990257810565021</v>
      </c>
      <c r="Q46" s="15">
        <v>1852478</v>
      </c>
      <c r="R46" s="17">
        <f t="shared" si="1"/>
        <v>60412650</v>
      </c>
      <c r="S46" s="13">
        <f t="shared" si="2"/>
        <v>7.781127886468334</v>
      </c>
      <c r="T46" s="12">
        <f t="shared" si="3"/>
        <v>5.0315754263928358</v>
      </c>
      <c r="U46" s="13">
        <f t="shared" si="4"/>
        <v>4.8164119342520131</v>
      </c>
    </row>
    <row r="47" spans="1:21" ht="13.8" x14ac:dyDescent="0.25">
      <c r="A47" s="2" t="s">
        <v>51</v>
      </c>
      <c r="B47" s="4" t="s">
        <v>311</v>
      </c>
      <c r="C47" s="2">
        <v>1988.9</v>
      </c>
      <c r="D47" s="8">
        <v>117153.35</v>
      </c>
      <c r="E47" s="2">
        <v>0</v>
      </c>
      <c r="F47" s="2">
        <v>81.599999999999994</v>
      </c>
      <c r="G47" s="8">
        <v>544.1</v>
      </c>
      <c r="H47" s="8">
        <v>219803.01</v>
      </c>
      <c r="I47" s="8">
        <v>128105.26</v>
      </c>
      <c r="J47" s="8">
        <v>803.16737489391551</v>
      </c>
      <c r="K47" s="8">
        <v>4.2</v>
      </c>
      <c r="L47" s="8">
        <v>17.899999999999999</v>
      </c>
      <c r="M47" s="8">
        <v>20.2</v>
      </c>
      <c r="N47" s="10">
        <v>21294.372887161058</v>
      </c>
      <c r="O47" s="5">
        <f t="shared" si="6"/>
        <v>5.3420336353915658</v>
      </c>
      <c r="P47" s="11">
        <f t="shared" si="0"/>
        <v>4.3282648547569957</v>
      </c>
      <c r="Q47" s="15">
        <v>4026618</v>
      </c>
      <c r="R47" s="17">
        <f t="shared" si="1"/>
        <v>128105260</v>
      </c>
      <c r="S47" s="13">
        <f t="shared" si="2"/>
        <v>8.10756696223552</v>
      </c>
      <c r="T47" s="12">
        <f t="shared" si="3"/>
        <v>8.0316737489391556</v>
      </c>
      <c r="U47" s="13">
        <f t="shared" si="4"/>
        <v>5.0687547117610903</v>
      </c>
    </row>
    <row r="48" spans="1:21" ht="13.8" x14ac:dyDescent="0.25">
      <c r="A48" s="2" t="s">
        <v>52</v>
      </c>
      <c r="B48" s="4" t="s">
        <v>312</v>
      </c>
      <c r="C48" s="2">
        <v>517.70000000000005</v>
      </c>
      <c r="D48" s="8">
        <v>21691.05</v>
      </c>
      <c r="E48" s="2">
        <v>1.9</v>
      </c>
      <c r="F48" s="2">
        <v>80.599999999999994</v>
      </c>
      <c r="G48" s="8">
        <v>195.1</v>
      </c>
      <c r="H48" s="8">
        <v>39139.39</v>
      </c>
      <c r="I48" s="8">
        <v>26774.1</v>
      </c>
      <c r="J48" s="8">
        <v>1192.454592223201</v>
      </c>
      <c r="K48" s="8">
        <v>3.6</v>
      </c>
      <c r="L48" s="8">
        <v>14</v>
      </c>
      <c r="M48" s="8">
        <v>19.3</v>
      </c>
      <c r="N48" s="10">
        <v>4727.5922099974678</v>
      </c>
      <c r="O48" s="5">
        <f t="shared" si="6"/>
        <v>4.5926140527553398</v>
      </c>
      <c r="P48" s="11">
        <f t="shared" si="0"/>
        <v>3.6746400083584372</v>
      </c>
      <c r="Q48" s="15">
        <v>1048740</v>
      </c>
      <c r="R48" s="17">
        <f t="shared" si="1"/>
        <v>26774100</v>
      </c>
      <c r="S48" s="13">
        <f t="shared" si="2"/>
        <v>7.4277148811246958</v>
      </c>
      <c r="T48" s="12">
        <f t="shared" si="3"/>
        <v>11.92454592223201</v>
      </c>
      <c r="U48" s="13">
        <f t="shared" si="4"/>
        <v>4.3362805754429061</v>
      </c>
    </row>
    <row r="49" spans="1:21" ht="13.8" x14ac:dyDescent="0.25">
      <c r="A49" s="2" t="s">
        <v>53</v>
      </c>
      <c r="B49" s="4" t="s">
        <v>313</v>
      </c>
      <c r="C49" s="2">
        <v>581.9</v>
      </c>
      <c r="D49" s="8">
        <v>27668.54</v>
      </c>
      <c r="E49" s="2">
        <v>-0.1</v>
      </c>
      <c r="F49" s="2">
        <v>80.599999999999994</v>
      </c>
      <c r="G49" s="8">
        <v>147.4</v>
      </c>
      <c r="H49" s="8">
        <v>47019.199999999997</v>
      </c>
      <c r="I49" s="8">
        <v>30101.77</v>
      </c>
      <c r="J49" s="8">
        <v>870.81737235511321</v>
      </c>
      <c r="K49" s="8">
        <v>3.1</v>
      </c>
      <c r="L49" s="8">
        <v>17.399999999999999</v>
      </c>
      <c r="M49" s="8">
        <v>17.399999999999999</v>
      </c>
      <c r="N49" s="10">
        <v>25228.62984389202</v>
      </c>
      <c r="O49" s="5">
        <f t="shared" si="6"/>
        <v>4.672275235623859</v>
      </c>
      <c r="P49" s="11">
        <f t="shared" si="0"/>
        <v>4.401893664810272</v>
      </c>
      <c r="Q49" s="15">
        <v>1217796</v>
      </c>
      <c r="R49" s="17">
        <f t="shared" si="1"/>
        <v>30101770</v>
      </c>
      <c r="S49" s="13">
        <f t="shared" si="2"/>
        <v>7.4785920330899396</v>
      </c>
      <c r="T49" s="12">
        <f t="shared" si="3"/>
        <v>8.7081737235511323</v>
      </c>
      <c r="U49" s="13">
        <f t="shared" si="4"/>
        <v>4.4419862431065313</v>
      </c>
    </row>
    <row r="50" spans="1:21" ht="13.8" x14ac:dyDescent="0.25">
      <c r="A50" s="2" t="s">
        <v>54</v>
      </c>
      <c r="B50" s="4" t="s">
        <v>314</v>
      </c>
      <c r="C50" s="2">
        <v>822.4</v>
      </c>
      <c r="D50" s="8">
        <v>26643.42</v>
      </c>
      <c r="E50" s="2">
        <v>0.2</v>
      </c>
      <c r="F50" s="2">
        <v>79.7</v>
      </c>
      <c r="G50" s="8">
        <v>71.3</v>
      </c>
      <c r="H50" s="8">
        <v>49826.38</v>
      </c>
      <c r="I50" s="8">
        <v>33235.279999999999</v>
      </c>
      <c r="J50" s="8">
        <v>385.27304598376429</v>
      </c>
      <c r="K50" s="8">
        <v>3.8</v>
      </c>
      <c r="L50" s="8">
        <v>14.1</v>
      </c>
      <c r="M50" s="8">
        <v>9.8000000000000007</v>
      </c>
      <c r="N50" s="10">
        <v>23804.735681130449</v>
      </c>
      <c r="O50" s="5">
        <f t="shared" si="6"/>
        <v>4.6974593358338481</v>
      </c>
      <c r="P50" s="11">
        <f t="shared" si="0"/>
        <v>4.3766633635940284</v>
      </c>
      <c r="Q50" s="15">
        <v>1610774</v>
      </c>
      <c r="R50" s="17">
        <f t="shared" si="1"/>
        <v>33235280</v>
      </c>
      <c r="S50" s="13">
        <f t="shared" si="2"/>
        <v>7.5215993419620535</v>
      </c>
      <c r="T50" s="12">
        <f t="shared" si="3"/>
        <v>3.8527304598376428</v>
      </c>
      <c r="U50" s="13">
        <f t="shared" si="4"/>
        <v>4.4255899709410897</v>
      </c>
    </row>
    <row r="51" spans="1:21" ht="13.8" x14ac:dyDescent="0.25">
      <c r="A51" s="2" t="s">
        <v>55</v>
      </c>
      <c r="B51" s="4" t="s">
        <v>315</v>
      </c>
      <c r="C51" s="2">
        <v>793.6</v>
      </c>
      <c r="D51" s="8">
        <v>37817.49</v>
      </c>
      <c r="E51" s="2">
        <v>0.5</v>
      </c>
      <c r="F51" s="2">
        <v>80.400000000000006</v>
      </c>
      <c r="G51" s="8">
        <v>197</v>
      </c>
      <c r="H51" s="8">
        <v>78079.34</v>
      </c>
      <c r="I51" s="8">
        <v>42123.63</v>
      </c>
      <c r="J51" s="8">
        <v>670.67808406043582</v>
      </c>
      <c r="K51" s="8">
        <v>4</v>
      </c>
      <c r="L51" s="8">
        <v>19.2</v>
      </c>
      <c r="M51" s="8">
        <v>17.600000000000001</v>
      </c>
      <c r="N51" s="10">
        <v>7029.4378516359138</v>
      </c>
      <c r="O51" s="5">
        <f t="shared" si="6"/>
        <v>4.8925361336088207</v>
      </c>
      <c r="P51" s="11">
        <f t="shared" si="0"/>
        <v>3.8469205956180881</v>
      </c>
      <c r="Q51" s="15">
        <v>1590577</v>
      </c>
      <c r="R51" s="17">
        <f t="shared" si="1"/>
        <v>42123630</v>
      </c>
      <c r="S51" s="13">
        <f t="shared" si="2"/>
        <v>7.6245257894137444</v>
      </c>
      <c r="T51" s="12">
        <f t="shared" si="3"/>
        <v>6.7067808406043579</v>
      </c>
      <c r="U51" s="13">
        <f t="shared" si="4"/>
        <v>4.5776927007299673</v>
      </c>
    </row>
    <row r="52" spans="1:21" ht="13.8" x14ac:dyDescent="0.25">
      <c r="A52" s="2" t="s">
        <v>56</v>
      </c>
      <c r="B52" s="4" t="s">
        <v>316</v>
      </c>
      <c r="C52" s="2">
        <v>1066.8</v>
      </c>
      <c r="D52" s="8">
        <v>47792.36</v>
      </c>
      <c r="E52" s="2">
        <v>1</v>
      </c>
      <c r="F52" s="2">
        <v>80.7</v>
      </c>
      <c r="G52" s="8">
        <v>238.9</v>
      </c>
      <c r="H52" s="8">
        <v>88294.58</v>
      </c>
      <c r="I52" s="8">
        <v>55576.25</v>
      </c>
      <c r="J52" s="8">
        <v>623.39219456015337</v>
      </c>
      <c r="K52" s="8">
        <v>2.8</v>
      </c>
      <c r="L52" s="8">
        <v>16.7</v>
      </c>
      <c r="M52" s="8">
        <v>20.100000000000001</v>
      </c>
      <c r="N52" s="10">
        <v>9398.7445988491199</v>
      </c>
      <c r="O52" s="5">
        <f t="shared" si="6"/>
        <v>4.9459340450460028</v>
      </c>
      <c r="P52" s="11">
        <f t="shared" si="0"/>
        <v>3.9730698482589331</v>
      </c>
      <c r="Q52" s="15">
        <v>2147704</v>
      </c>
      <c r="R52" s="17">
        <f t="shared" si="1"/>
        <v>55576250</v>
      </c>
      <c r="S52" s="13">
        <f t="shared" si="2"/>
        <v>7.7448892394681463</v>
      </c>
      <c r="T52" s="12">
        <f t="shared" si="3"/>
        <v>6.2339219456015336</v>
      </c>
      <c r="U52" s="13">
        <f t="shared" si="4"/>
        <v>4.6793584766323466</v>
      </c>
    </row>
    <row r="53" spans="1:21" ht="13.8" x14ac:dyDescent="0.25">
      <c r="A53" s="2" t="s">
        <v>57</v>
      </c>
      <c r="B53" s="4" t="s">
        <v>317</v>
      </c>
      <c r="C53" s="2">
        <v>846.5</v>
      </c>
      <c r="D53" s="8">
        <v>26495.919999999998</v>
      </c>
      <c r="E53" s="2">
        <v>5.2</v>
      </c>
      <c r="F53" s="2">
        <v>80.7</v>
      </c>
      <c r="G53" s="8">
        <v>111.7</v>
      </c>
      <c r="H53" s="8">
        <v>52895.16</v>
      </c>
      <c r="I53" s="8">
        <v>45689.5</v>
      </c>
      <c r="J53" s="8">
        <v>334.41297191055338</v>
      </c>
      <c r="K53" s="8">
        <v>3.2</v>
      </c>
      <c r="L53" s="8">
        <v>16.399999999999999</v>
      </c>
      <c r="M53" s="8">
        <v>18.399999999999999</v>
      </c>
      <c r="N53" s="10">
        <v>12409.36200832055</v>
      </c>
      <c r="O53" s="5">
        <f t="shared" si="6"/>
        <v>4.7234159351456366</v>
      </c>
      <c r="P53" s="11">
        <f t="shared" si="0"/>
        <v>4.0937494540701804</v>
      </c>
      <c r="Q53" s="15">
        <v>1722474</v>
      </c>
      <c r="R53" s="17">
        <f t="shared" si="1"/>
        <v>45689500</v>
      </c>
      <c r="S53" s="13">
        <f t="shared" si="2"/>
        <v>7.6598164054089741</v>
      </c>
      <c r="T53" s="12">
        <f t="shared" si="3"/>
        <v>3.3441297191055339</v>
      </c>
      <c r="U53" s="13">
        <f t="shared" si="4"/>
        <v>4.4231790038271965</v>
      </c>
    </row>
    <row r="54" spans="1:21" ht="13.8" x14ac:dyDescent="0.25">
      <c r="A54" s="2" t="s">
        <v>58</v>
      </c>
      <c r="B54" s="4" t="s">
        <v>318</v>
      </c>
      <c r="C54" s="2">
        <v>1209.7</v>
      </c>
      <c r="D54" s="8">
        <v>50085.41</v>
      </c>
      <c r="E54" s="2">
        <v>4.5</v>
      </c>
      <c r="F54" s="2">
        <v>80.900000000000006</v>
      </c>
      <c r="G54" s="8">
        <v>170.4</v>
      </c>
      <c r="H54" s="8">
        <v>97289.15</v>
      </c>
      <c r="I54" s="8">
        <v>63313.18</v>
      </c>
      <c r="J54" s="8">
        <v>1087.3013144644949</v>
      </c>
      <c r="K54" s="8">
        <v>3.6</v>
      </c>
      <c r="L54" s="8">
        <v>20.5</v>
      </c>
      <c r="M54" s="8">
        <v>22</v>
      </c>
      <c r="N54" s="10">
        <v>4319.1768032976761</v>
      </c>
      <c r="O54" s="5">
        <f t="shared" si="6"/>
        <v>4.9880644090466362</v>
      </c>
      <c r="P54" s="11">
        <f t="shared" si="0"/>
        <v>3.6354009820342941</v>
      </c>
      <c r="Q54" s="15">
        <v>2542666</v>
      </c>
      <c r="R54" s="17">
        <f t="shared" si="1"/>
        <v>63313180</v>
      </c>
      <c r="S54" s="13">
        <f t="shared" si="2"/>
        <v>7.8014941271649567</v>
      </c>
      <c r="T54" s="12">
        <f t="shared" si="3"/>
        <v>10.873013144644949</v>
      </c>
      <c r="U54" s="13">
        <f t="shared" si="4"/>
        <v>4.6997112332664619</v>
      </c>
    </row>
    <row r="55" spans="1:21" ht="13.8" x14ac:dyDescent="0.25">
      <c r="A55" s="2" t="s">
        <v>59</v>
      </c>
      <c r="B55" s="4" t="s">
        <v>319</v>
      </c>
      <c r="C55" s="2">
        <v>2552.4</v>
      </c>
      <c r="D55" s="8">
        <v>125535.28</v>
      </c>
      <c r="E55" s="2">
        <v>-0.5</v>
      </c>
      <c r="F55" s="2">
        <v>80.400000000000006</v>
      </c>
      <c r="G55" s="8">
        <v>1006.5</v>
      </c>
      <c r="H55" s="8">
        <v>230763.96</v>
      </c>
      <c r="I55" s="8">
        <v>140776.82999999999</v>
      </c>
      <c r="J55" s="8">
        <v>131.09838535743131</v>
      </c>
      <c r="K55" s="8">
        <v>4.4000000000000004</v>
      </c>
      <c r="L55" s="8">
        <v>18.399999999999999</v>
      </c>
      <c r="M55" s="8">
        <v>21.8</v>
      </c>
      <c r="N55" s="10">
        <v>41887.633130059083</v>
      </c>
      <c r="O55" s="5">
        <f t="shared" si="6"/>
        <v>5.3631679830135788</v>
      </c>
      <c r="P55" s="11">
        <f t="shared" si="0"/>
        <v>4.6220858211491027</v>
      </c>
      <c r="Q55" s="15">
        <v>5200090</v>
      </c>
      <c r="R55" s="17">
        <f t="shared" si="1"/>
        <v>140776830</v>
      </c>
      <c r="S55" s="13">
        <f t="shared" si="2"/>
        <v>8.1485311815732402</v>
      </c>
      <c r="T55" s="12">
        <f t="shared" si="3"/>
        <v>1.310983853574313</v>
      </c>
      <c r="U55" s="13">
        <f t="shared" si="4"/>
        <v>5.0987657955868713</v>
      </c>
    </row>
    <row r="56" spans="1:21" ht="13.8" x14ac:dyDescent="0.25">
      <c r="A56" s="2" t="s">
        <v>60</v>
      </c>
      <c r="B56" s="4" t="s">
        <v>320</v>
      </c>
      <c r="C56" s="2">
        <v>2163.4</v>
      </c>
      <c r="D56" s="8">
        <v>107936.2</v>
      </c>
      <c r="E56" s="2">
        <v>-0.6</v>
      </c>
      <c r="F56" s="2">
        <v>81.2</v>
      </c>
      <c r="G56" s="8">
        <v>613.9</v>
      </c>
      <c r="H56" s="8">
        <v>202230.05</v>
      </c>
      <c r="I56" s="8">
        <v>126541.43</v>
      </c>
      <c r="J56" s="8">
        <v>129.3827530014963</v>
      </c>
      <c r="K56" s="8">
        <v>4.0999999999999996</v>
      </c>
      <c r="L56" s="8">
        <v>14.2</v>
      </c>
      <c r="M56" s="8">
        <v>19.7</v>
      </c>
      <c r="N56" s="10">
        <v>13539.1136876849</v>
      </c>
      <c r="O56" s="5">
        <f t="shared" si="6"/>
        <v>5.3058456892348147</v>
      </c>
      <c r="P56" s="11">
        <f t="shared" si="0"/>
        <v>4.1315902350177769</v>
      </c>
      <c r="Q56" s="15">
        <v>4475530</v>
      </c>
      <c r="R56" s="17">
        <f t="shared" si="1"/>
        <v>126541430</v>
      </c>
      <c r="S56" s="13">
        <f t="shared" si="2"/>
        <v>8.1022327379593868</v>
      </c>
      <c r="T56" s="12">
        <f t="shared" si="3"/>
        <v>1.2938275300149629</v>
      </c>
      <c r="U56" s="13">
        <f t="shared" si="4"/>
        <v>5.0331671242342768</v>
      </c>
    </row>
    <row r="57" spans="1:21" ht="13.8" x14ac:dyDescent="0.25">
      <c r="A57" s="2" t="s">
        <v>61</v>
      </c>
      <c r="B57" s="4" t="s">
        <v>321</v>
      </c>
      <c r="C57" s="2">
        <v>1232</v>
      </c>
      <c r="D57" s="8">
        <v>51856.47</v>
      </c>
      <c r="E57" s="2">
        <v>2.5</v>
      </c>
      <c r="F57" s="2">
        <v>80.5</v>
      </c>
      <c r="G57" s="8">
        <v>380.2</v>
      </c>
      <c r="H57" s="8">
        <v>95940.18</v>
      </c>
      <c r="I57" s="8">
        <v>66947.89</v>
      </c>
      <c r="J57" s="8">
        <v>468.34314115308388</v>
      </c>
      <c r="K57" s="8">
        <v>3.7</v>
      </c>
      <c r="L57" s="8">
        <v>19.399999999999999</v>
      </c>
      <c r="M57" s="8">
        <v>19.899999999999999</v>
      </c>
      <c r="N57" s="10">
        <v>41844.774441680922</v>
      </c>
      <c r="O57" s="5">
        <f t="shared" si="6"/>
        <v>4.9820005289405245</v>
      </c>
      <c r="P57" s="11">
        <f t="shared" si="0"/>
        <v>4.6216412311981019</v>
      </c>
      <c r="Q57" s="15">
        <v>2624719</v>
      </c>
      <c r="R57" s="17">
        <f t="shared" si="1"/>
        <v>66947890</v>
      </c>
      <c r="S57" s="13">
        <f t="shared" si="2"/>
        <v>7.8257368938827971</v>
      </c>
      <c r="T57" s="12">
        <f t="shared" si="3"/>
        <v>4.6834314115308384</v>
      </c>
      <c r="U57" s="13">
        <f t="shared" si="4"/>
        <v>4.714802949924664</v>
      </c>
    </row>
    <row r="58" spans="1:21" ht="13.8" x14ac:dyDescent="0.25">
      <c r="A58" s="2" t="s">
        <v>62</v>
      </c>
      <c r="B58" s="4" t="s">
        <v>322</v>
      </c>
      <c r="C58" s="2">
        <v>978.8</v>
      </c>
      <c r="D58" s="8">
        <v>45879.98</v>
      </c>
      <c r="E58" s="2">
        <v>1.6</v>
      </c>
      <c r="F58" s="2">
        <v>81.3</v>
      </c>
      <c r="G58" s="8">
        <v>316.2</v>
      </c>
      <c r="H58" s="8">
        <v>84547.71</v>
      </c>
      <c r="I58" s="8">
        <v>54709.69</v>
      </c>
      <c r="J58" s="8">
        <v>708.04060397273088</v>
      </c>
      <c r="K58" s="8">
        <v>3.9</v>
      </c>
      <c r="L58" s="8">
        <v>21.4</v>
      </c>
      <c r="M58" s="8">
        <v>21.2</v>
      </c>
      <c r="N58" s="10">
        <v>19933.15832641536</v>
      </c>
      <c r="O58" s="5">
        <f t="shared" si="6"/>
        <v>4.9271018490971894</v>
      </c>
      <c r="P58" s="11">
        <f t="shared" si="0"/>
        <v>4.2995761163152828</v>
      </c>
      <c r="Q58" s="15">
        <v>2054178</v>
      </c>
      <c r="R58" s="17">
        <f t="shared" si="1"/>
        <v>54709690</v>
      </c>
      <c r="S58" s="13">
        <f t="shared" si="2"/>
        <v>7.7380642539536559</v>
      </c>
      <c r="T58" s="12">
        <f t="shared" si="3"/>
        <v>7.0804060397273085</v>
      </c>
      <c r="U58" s="13">
        <f t="shared" si="4"/>
        <v>4.661623219911629</v>
      </c>
    </row>
    <row r="59" spans="1:21" ht="13.8" x14ac:dyDescent="0.25">
      <c r="A59" s="2" t="s">
        <v>63</v>
      </c>
      <c r="B59" s="4" t="s">
        <v>323</v>
      </c>
      <c r="C59" s="2">
        <v>1742.6</v>
      </c>
      <c r="D59" s="8">
        <v>75501.61</v>
      </c>
      <c r="E59" s="2">
        <v>-1.6</v>
      </c>
      <c r="F59" s="2">
        <v>79.900000000000006</v>
      </c>
      <c r="G59" s="8">
        <v>448.4</v>
      </c>
      <c r="H59" s="8">
        <v>133884.54999999999</v>
      </c>
      <c r="I59" s="8">
        <v>90106.52</v>
      </c>
      <c r="J59" s="8">
        <v>258.14912035982849</v>
      </c>
      <c r="K59" s="8">
        <v>4.2</v>
      </c>
      <c r="L59" s="8">
        <v>16.100000000000001</v>
      </c>
      <c r="M59" s="8">
        <v>21.6</v>
      </c>
      <c r="N59" s="10">
        <v>43664.418447615717</v>
      </c>
      <c r="O59" s="5">
        <f t="shared" si="6"/>
        <v>5.1267304632190145</v>
      </c>
      <c r="P59" s="11">
        <f t="shared" si="0"/>
        <v>4.6401276803041025</v>
      </c>
      <c r="Q59" s="15">
        <v>3571053</v>
      </c>
      <c r="R59" s="17">
        <f t="shared" si="1"/>
        <v>90106520</v>
      </c>
      <c r="S59" s="13">
        <f t="shared" si="2"/>
        <v>7.9547562171452553</v>
      </c>
      <c r="T59" s="12">
        <f t="shared" si="3"/>
        <v>2.5814912035982847</v>
      </c>
      <c r="U59" s="13">
        <f t="shared" si="4"/>
        <v>4.8779562126445626</v>
      </c>
    </row>
    <row r="60" spans="1:21" ht="13.8" x14ac:dyDescent="0.25">
      <c r="A60" s="2" t="s">
        <v>64</v>
      </c>
      <c r="B60" s="4" t="s">
        <v>324</v>
      </c>
      <c r="C60" s="2">
        <v>702.1</v>
      </c>
      <c r="D60" s="8">
        <v>28521.21</v>
      </c>
      <c r="E60" s="2">
        <v>1.6</v>
      </c>
      <c r="F60" s="2">
        <v>80.599999999999994</v>
      </c>
      <c r="G60" s="8">
        <v>187</v>
      </c>
      <c r="H60" s="8">
        <v>54555.14</v>
      </c>
      <c r="I60" s="8">
        <v>39387.4</v>
      </c>
      <c r="J60" s="8">
        <v>359.73336555685017</v>
      </c>
      <c r="K60" s="8">
        <v>2.9</v>
      </c>
      <c r="L60" s="8">
        <v>15.8</v>
      </c>
      <c r="M60" s="8">
        <v>19.5</v>
      </c>
      <c r="N60" s="10">
        <v>28471.508654819281</v>
      </c>
      <c r="O60" s="5">
        <f t="shared" si="6"/>
        <v>4.7368356746030971</v>
      </c>
      <c r="P60" s="11">
        <f t="shared" si="0"/>
        <v>4.4544104802521129</v>
      </c>
      <c r="Q60" s="15">
        <v>1500830</v>
      </c>
      <c r="R60" s="17">
        <f t="shared" si="1"/>
        <v>39387400</v>
      </c>
      <c r="S60" s="13">
        <f t="shared" si="2"/>
        <v>7.5953573135605819</v>
      </c>
      <c r="T60" s="12">
        <f t="shared" si="3"/>
        <v>3.5973336555685016</v>
      </c>
      <c r="U60" s="13">
        <f t="shared" si="4"/>
        <v>4.4551679463262506</v>
      </c>
    </row>
    <row r="61" spans="1:21" ht="13.8" x14ac:dyDescent="0.25">
      <c r="A61" s="2" t="s">
        <v>65</v>
      </c>
      <c r="B61" s="4" t="s">
        <v>325</v>
      </c>
      <c r="C61" s="2">
        <v>259.89999999999998</v>
      </c>
      <c r="D61" s="8">
        <v>9189.32</v>
      </c>
      <c r="E61" s="2">
        <v>4.4000000000000004</v>
      </c>
      <c r="F61" s="2">
        <v>81.599999999999994</v>
      </c>
      <c r="G61" s="8">
        <v>108.9</v>
      </c>
      <c r="H61" s="8">
        <v>17182.650000000001</v>
      </c>
      <c r="I61" s="8">
        <v>14602.1</v>
      </c>
      <c r="J61" s="8">
        <v>558.33692623481193</v>
      </c>
      <c r="K61" s="8">
        <v>6.2348263438898357</v>
      </c>
      <c r="L61" s="8">
        <v>10.1</v>
      </c>
      <c r="M61" s="8">
        <v>17.7</v>
      </c>
      <c r="N61" s="10">
        <v>31233.002100675989</v>
      </c>
      <c r="O61" s="5">
        <f t="shared" si="6"/>
        <v>4.2350901438738626</v>
      </c>
      <c r="P61" s="11">
        <f t="shared" si="0"/>
        <v>4.4946137304068108</v>
      </c>
      <c r="Q61" s="15">
        <v>534438</v>
      </c>
      <c r="R61" s="17">
        <f t="shared" si="1"/>
        <v>14602100</v>
      </c>
      <c r="S61" s="13">
        <f t="shared" si="2"/>
        <v>7.1644153183068973</v>
      </c>
      <c r="T61" s="12">
        <f t="shared" si="3"/>
        <v>5.5833692623481195</v>
      </c>
      <c r="U61" s="13">
        <f t="shared" si="4"/>
        <v>3.9632833752409407</v>
      </c>
    </row>
    <row r="62" spans="1:21" ht="13.8" x14ac:dyDescent="0.25">
      <c r="A62" s="2" t="s">
        <v>66</v>
      </c>
      <c r="B62" s="4" t="s">
        <v>326</v>
      </c>
      <c r="C62" s="2">
        <v>967.4</v>
      </c>
      <c r="D62" s="8">
        <v>42212.99</v>
      </c>
      <c r="E62" s="2">
        <v>1.6</v>
      </c>
      <c r="F62" s="2">
        <v>81.099999999999994</v>
      </c>
      <c r="G62" s="8">
        <v>303.60000000000002</v>
      </c>
      <c r="H62" s="8">
        <v>90653.87</v>
      </c>
      <c r="I62" s="8">
        <v>58576.87</v>
      </c>
      <c r="J62" s="8">
        <v>1129.8914053834651</v>
      </c>
      <c r="K62" s="8">
        <v>4.2</v>
      </c>
      <c r="L62" s="8">
        <v>18.2</v>
      </c>
      <c r="M62" s="8">
        <v>18.8</v>
      </c>
      <c r="N62" s="10">
        <v>41881.420236293241</v>
      </c>
      <c r="O62" s="5">
        <f t="shared" si="6"/>
        <v>4.9573863487930234</v>
      </c>
      <c r="P62" s="11">
        <f t="shared" si="0"/>
        <v>4.6220214005695288</v>
      </c>
      <c r="Q62" s="15">
        <v>2063123</v>
      </c>
      <c r="R62" s="17">
        <f t="shared" si="1"/>
        <v>58576870</v>
      </c>
      <c r="S62" s="13">
        <f t="shared" si="2"/>
        <v>7.7677261618480502</v>
      </c>
      <c r="T62" s="12">
        <f t="shared" si="3"/>
        <v>11.29891405383465</v>
      </c>
      <c r="U62" s="13">
        <f t="shared" si="4"/>
        <v>4.6254461148767767</v>
      </c>
    </row>
    <row r="63" spans="1:21" ht="13.8" x14ac:dyDescent="0.25">
      <c r="A63" s="2" t="s">
        <v>67</v>
      </c>
      <c r="B63" s="4" t="s">
        <v>327</v>
      </c>
      <c r="C63" s="2">
        <v>467.5</v>
      </c>
      <c r="D63" s="8">
        <v>20329.77</v>
      </c>
      <c r="E63" s="2">
        <v>-1.7</v>
      </c>
      <c r="F63" s="2">
        <v>79.8</v>
      </c>
      <c r="G63" s="8">
        <v>384.2</v>
      </c>
      <c r="H63" s="8">
        <v>36341.03</v>
      </c>
      <c r="I63" s="8">
        <v>22868.57</v>
      </c>
      <c r="J63" s="8">
        <v>344.66897338104621</v>
      </c>
      <c r="K63" s="8">
        <v>3.2</v>
      </c>
      <c r="L63" s="8">
        <v>18.600000000000001</v>
      </c>
      <c r="M63" s="8">
        <v>18.8</v>
      </c>
      <c r="N63" s="10">
        <v>31856.413794640219</v>
      </c>
      <c r="O63" s="5">
        <f t="shared" si="6"/>
        <v>4.5603972321898789</v>
      </c>
      <c r="P63" s="11">
        <f t="shared" si="0"/>
        <v>4.5031968839302499</v>
      </c>
      <c r="Q63" s="15">
        <v>983991</v>
      </c>
      <c r="R63" s="17">
        <f t="shared" si="1"/>
        <v>22868570</v>
      </c>
      <c r="S63" s="13">
        <f t="shared" si="2"/>
        <v>7.3592390084840575</v>
      </c>
      <c r="T63" s="12">
        <f t="shared" si="3"/>
        <v>3.4466897338104623</v>
      </c>
      <c r="U63" s="13">
        <f t="shared" si="4"/>
        <v>4.308132465293431</v>
      </c>
    </row>
    <row r="64" spans="1:21" ht="13.8" x14ac:dyDescent="0.25">
      <c r="A64" s="2" t="s">
        <v>68</v>
      </c>
      <c r="B64" s="4" t="s">
        <v>328</v>
      </c>
      <c r="C64" s="2">
        <v>818.6</v>
      </c>
      <c r="D64" s="8">
        <v>30372.16</v>
      </c>
      <c r="E64" s="2">
        <v>-4.2</v>
      </c>
      <c r="F64" s="2">
        <v>80.5</v>
      </c>
      <c r="G64" s="8">
        <v>205.1</v>
      </c>
      <c r="H64" s="8">
        <v>54175.69</v>
      </c>
      <c r="I64" s="8">
        <v>33943.040000000001</v>
      </c>
      <c r="J64" s="8">
        <v>82.043100214869426</v>
      </c>
      <c r="K64" s="8">
        <v>3.4</v>
      </c>
      <c r="L64" s="8">
        <v>13.1</v>
      </c>
      <c r="M64" s="8">
        <v>5.0999999999999996</v>
      </c>
      <c r="N64" s="10">
        <v>41680.270723945498</v>
      </c>
      <c r="O64" s="5">
        <f t="shared" si="6"/>
        <v>4.7338044513492008</v>
      </c>
      <c r="P64" s="11">
        <f t="shared" si="0"/>
        <v>4.6199305311536039</v>
      </c>
      <c r="Q64" s="15">
        <v>1589888</v>
      </c>
      <c r="R64" s="17">
        <f t="shared" si="1"/>
        <v>33943040</v>
      </c>
      <c r="S64" s="13">
        <f t="shared" si="2"/>
        <v>7.5307507359221697</v>
      </c>
      <c r="T64" s="12">
        <f t="shared" si="3"/>
        <v>0.82043100214869424</v>
      </c>
      <c r="U64" s="13">
        <f t="shared" si="4"/>
        <v>4.4824756790675302</v>
      </c>
    </row>
    <row r="65" spans="1:21" ht="13.8" x14ac:dyDescent="0.25">
      <c r="A65" s="2" t="s">
        <v>69</v>
      </c>
      <c r="B65" s="4" t="s">
        <v>329</v>
      </c>
      <c r="C65" s="2">
        <v>735.5</v>
      </c>
      <c r="D65" s="8">
        <v>23853.13</v>
      </c>
      <c r="E65" s="2">
        <v>-8.1999999999999993</v>
      </c>
      <c r="F65" s="2">
        <v>79</v>
      </c>
      <c r="G65" s="8">
        <v>218.2</v>
      </c>
      <c r="H65" s="8">
        <v>43106.82</v>
      </c>
      <c r="I65" s="8">
        <v>28282.53</v>
      </c>
      <c r="J65" s="8">
        <v>568.22283237629972</v>
      </c>
      <c r="K65" s="8">
        <v>2.4</v>
      </c>
      <c r="L65" s="8">
        <v>17</v>
      </c>
      <c r="M65" s="8">
        <v>5.4</v>
      </c>
      <c r="N65" s="10">
        <v>388.11586056328031</v>
      </c>
      <c r="O65" s="5">
        <f t="shared" si="6"/>
        <v>4.6345459860319993</v>
      </c>
      <c r="P65" s="11">
        <f t="shared" si="0"/>
        <v>2.5889613907801245</v>
      </c>
      <c r="Q65" s="15">
        <v>1413730</v>
      </c>
      <c r="R65" s="17">
        <f t="shared" si="1"/>
        <v>28282530</v>
      </c>
      <c r="S65" s="13">
        <f t="shared" si="2"/>
        <v>7.4515182564647837</v>
      </c>
      <c r="T65" s="12">
        <f t="shared" si="3"/>
        <v>5.6822283237629971</v>
      </c>
      <c r="U65" s="13">
        <f t="shared" si="4"/>
        <v>4.3775453750968145</v>
      </c>
    </row>
    <row r="66" spans="1:21" ht="13.8" x14ac:dyDescent="0.25">
      <c r="A66" s="2" t="s">
        <v>70</v>
      </c>
      <c r="B66" s="4" t="s">
        <v>330</v>
      </c>
      <c r="C66" s="2">
        <v>555.70000000000005</v>
      </c>
      <c r="D66" s="8">
        <v>20990.16</v>
      </c>
      <c r="E66" s="2">
        <v>4.0999999999999996</v>
      </c>
      <c r="F66" s="2">
        <v>80.3</v>
      </c>
      <c r="G66" s="8">
        <v>269.7</v>
      </c>
      <c r="H66" s="8">
        <v>38033.160000000003</v>
      </c>
      <c r="I66" s="8">
        <v>23397.88</v>
      </c>
      <c r="J66" s="8">
        <v>632.23380953707203</v>
      </c>
      <c r="K66" s="8">
        <v>4.5999999999999996</v>
      </c>
      <c r="L66" s="8">
        <v>20.2</v>
      </c>
      <c r="M66" s="8">
        <v>7.3</v>
      </c>
      <c r="N66" s="10">
        <v>25209.515348865989</v>
      </c>
      <c r="O66" s="5">
        <f t="shared" si="6"/>
        <v>4.5801624104378584</v>
      </c>
      <c r="P66" s="11">
        <f t="shared" ref="P66:P129" si="7">LOG(N66)</f>
        <v>4.4015644964762721</v>
      </c>
      <c r="Q66" s="15">
        <v>1053323</v>
      </c>
      <c r="R66" s="17">
        <f t="shared" ref="R66:R129" si="8">I66*1000</f>
        <v>23397880</v>
      </c>
      <c r="S66" s="13">
        <f t="shared" si="2"/>
        <v>7.3691765092900035</v>
      </c>
      <c r="T66" s="12">
        <f t="shared" si="3"/>
        <v>6.3223380953707204</v>
      </c>
      <c r="U66" s="13">
        <f t="shared" si="4"/>
        <v>4.3220157490565434</v>
      </c>
    </row>
    <row r="67" spans="1:21" ht="13.8" x14ac:dyDescent="0.25">
      <c r="A67" s="2" t="s">
        <v>71</v>
      </c>
      <c r="B67" s="4" t="s">
        <v>331</v>
      </c>
      <c r="C67" s="2">
        <v>1129.7</v>
      </c>
      <c r="D67" s="8">
        <v>35595.06</v>
      </c>
      <c r="E67" s="2">
        <v>-5.3</v>
      </c>
      <c r="F67" s="2">
        <v>78.599999999999994</v>
      </c>
      <c r="G67" s="8">
        <v>108.1</v>
      </c>
      <c r="H67" s="8">
        <v>68270.62</v>
      </c>
      <c r="I67" s="8">
        <v>43649.22</v>
      </c>
      <c r="J67" s="8">
        <v>794.57222228867602</v>
      </c>
      <c r="K67" s="8">
        <v>4.3</v>
      </c>
      <c r="L67" s="8">
        <v>20.5</v>
      </c>
      <c r="M67" s="8">
        <v>7.5</v>
      </c>
      <c r="N67" s="10">
        <v>35403.302379977758</v>
      </c>
      <c r="O67" s="5">
        <f t="shared" si="6"/>
        <v>4.8342338469172423</v>
      </c>
      <c r="P67" s="11">
        <f t="shared" si="7"/>
        <v>4.5490437744130441</v>
      </c>
      <c r="Q67" s="15">
        <v>2180684</v>
      </c>
      <c r="R67" s="17">
        <f t="shared" si="8"/>
        <v>43649220</v>
      </c>
      <c r="S67" s="13">
        <f t="shared" ref="S67:S130" si="9">LOG(R67)</f>
        <v>7.6399764873835689</v>
      </c>
      <c r="T67" s="12">
        <f t="shared" ref="T67:T130" si="10">J67/100</f>
        <v>7.9457222228867606</v>
      </c>
      <c r="U67" s="13">
        <f t="shared" ref="U67:U130" si="11">LOG(D67)</f>
        <v>4.5513897293322128</v>
      </c>
    </row>
    <row r="68" spans="1:21" ht="13.8" x14ac:dyDescent="0.25">
      <c r="A68" s="2" t="s">
        <v>72</v>
      </c>
      <c r="B68" s="4" t="s">
        <v>332</v>
      </c>
      <c r="C68" s="2">
        <v>1507.2</v>
      </c>
      <c r="D68" s="8">
        <v>52945.58</v>
      </c>
      <c r="E68" s="2">
        <v>3.8</v>
      </c>
      <c r="F68" s="2">
        <v>81</v>
      </c>
      <c r="G68" s="8">
        <v>188.7</v>
      </c>
      <c r="H68" s="8">
        <v>105138.32</v>
      </c>
      <c r="I68" s="8">
        <v>78909.509999999995</v>
      </c>
      <c r="J68" s="8">
        <v>135.30654333682031</v>
      </c>
      <c r="K68" s="8">
        <v>3.2</v>
      </c>
      <c r="L68" s="8">
        <v>16.3</v>
      </c>
      <c r="M68" s="8">
        <v>14.5</v>
      </c>
      <c r="N68" s="10">
        <v>14750.448268709681</v>
      </c>
      <c r="O68" s="5">
        <f t="shared" si="6"/>
        <v>5.0217610331678655</v>
      </c>
      <c r="P68" s="11">
        <f t="shared" si="7"/>
        <v>4.1688052188002027</v>
      </c>
      <c r="Q68" s="15">
        <v>2910875</v>
      </c>
      <c r="R68" s="17">
        <f t="shared" si="8"/>
        <v>78909510</v>
      </c>
      <c r="S68" s="13">
        <f t="shared" si="9"/>
        <v>7.8971293465761532</v>
      </c>
      <c r="T68" s="12">
        <f t="shared" si="10"/>
        <v>1.3530654333682031</v>
      </c>
      <c r="U68" s="13">
        <f t="shared" si="11"/>
        <v>4.7238297102086975</v>
      </c>
    </row>
    <row r="69" spans="1:21" ht="13.8" x14ac:dyDescent="0.25">
      <c r="A69" s="2" t="s">
        <v>73</v>
      </c>
      <c r="B69" s="4" t="s">
        <v>333</v>
      </c>
      <c r="C69" s="2">
        <v>1084.7</v>
      </c>
      <c r="D69" s="8">
        <v>36088.080000000002</v>
      </c>
      <c r="E69" s="2">
        <v>-5.4</v>
      </c>
      <c r="F69" s="2">
        <v>79.099999999999994</v>
      </c>
      <c r="G69" s="8">
        <v>131.69999999999999</v>
      </c>
      <c r="H69" s="8">
        <v>66397.289999999994</v>
      </c>
      <c r="I69" s="8">
        <v>43778.33</v>
      </c>
      <c r="J69" s="8">
        <v>1056.17030867622</v>
      </c>
      <c r="K69" s="8">
        <v>3.5</v>
      </c>
      <c r="L69" s="8">
        <v>19.100000000000001</v>
      </c>
      <c r="M69" s="8">
        <v>7.4</v>
      </c>
      <c r="N69" s="10">
        <v>42177.246581385058</v>
      </c>
      <c r="O69" s="5">
        <f t="shared" si="6"/>
        <v>4.8221503540357293</v>
      </c>
      <c r="P69" s="11">
        <f t="shared" si="7"/>
        <v>4.6250782246793811</v>
      </c>
      <c r="Q69" s="15">
        <v>2120237</v>
      </c>
      <c r="R69" s="17">
        <f t="shared" si="8"/>
        <v>43778330</v>
      </c>
      <c r="S69" s="13">
        <f t="shared" si="9"/>
        <v>7.6412591906348828</v>
      </c>
      <c r="T69" s="12">
        <f t="shared" si="10"/>
        <v>10.561703086762201</v>
      </c>
      <c r="U69" s="13">
        <f t="shared" si="11"/>
        <v>4.557363776834058</v>
      </c>
    </row>
    <row r="70" spans="1:21" ht="13.8" x14ac:dyDescent="0.25">
      <c r="A70" s="2" t="s">
        <v>74</v>
      </c>
      <c r="B70" s="4" t="s">
        <v>334</v>
      </c>
      <c r="C70" s="2">
        <v>681.3</v>
      </c>
      <c r="D70" s="8">
        <v>15064.4</v>
      </c>
      <c r="E70" s="2">
        <v>1.3</v>
      </c>
      <c r="F70" s="2">
        <v>77.2</v>
      </c>
      <c r="G70" s="8">
        <v>30.6</v>
      </c>
      <c r="H70" s="8">
        <v>31168.97</v>
      </c>
      <c r="I70" s="8">
        <v>19343.810000000001</v>
      </c>
      <c r="J70" s="8">
        <v>395.04633645015912</v>
      </c>
      <c r="K70" s="8">
        <v>6.2</v>
      </c>
      <c r="L70" s="8">
        <v>34.987598663419398</v>
      </c>
      <c r="M70" s="8">
        <v>10.5</v>
      </c>
      <c r="N70" s="10">
        <v>5700</v>
      </c>
      <c r="O70" s="5">
        <f t="shared" si="6"/>
        <v>4.493722450954821</v>
      </c>
      <c r="P70" s="11">
        <f t="shared" si="7"/>
        <v>3.7558748556724915</v>
      </c>
      <c r="Q70" s="15">
        <v>1330068</v>
      </c>
      <c r="R70" s="17">
        <f t="shared" si="8"/>
        <v>19343810</v>
      </c>
      <c r="S70" s="13">
        <f t="shared" si="9"/>
        <v>7.286542017782784</v>
      </c>
      <c r="T70" s="12">
        <f t="shared" si="10"/>
        <v>3.9504633645015912</v>
      </c>
      <c r="U70" s="13">
        <f t="shared" si="11"/>
        <v>4.1779518388385606</v>
      </c>
    </row>
    <row r="71" spans="1:21" ht="13.8" x14ac:dyDescent="0.25">
      <c r="A71" s="2" t="s">
        <v>75</v>
      </c>
      <c r="B71" s="4" t="s">
        <v>335</v>
      </c>
      <c r="C71" s="2">
        <v>349.5</v>
      </c>
      <c r="D71" s="8">
        <v>13580.2</v>
      </c>
      <c r="E71" s="2">
        <v>11.3</v>
      </c>
      <c r="F71" s="2">
        <v>82.6</v>
      </c>
      <c r="G71" s="8">
        <v>35.299999999999997</v>
      </c>
      <c r="H71" s="8">
        <v>32651.53</v>
      </c>
      <c r="I71" s="8">
        <v>14162.23</v>
      </c>
      <c r="J71" s="8">
        <v>278.11</v>
      </c>
      <c r="K71" s="8">
        <v>5</v>
      </c>
      <c r="L71" s="8">
        <v>19.600000000000001</v>
      </c>
      <c r="M71" s="8">
        <v>14.2</v>
      </c>
      <c r="N71" s="10">
        <v>2777</v>
      </c>
      <c r="O71" s="5">
        <f t="shared" si="6"/>
        <v>4.5139035364530233</v>
      </c>
      <c r="P71" s="11">
        <f t="shared" si="7"/>
        <v>3.4435758797502576</v>
      </c>
      <c r="Q71" s="15">
        <v>884580</v>
      </c>
      <c r="R71" s="17">
        <f t="shared" si="8"/>
        <v>14162230</v>
      </c>
      <c r="S71" s="13">
        <f t="shared" si="9"/>
        <v>7.1511316432154697</v>
      </c>
      <c r="T71" s="12">
        <f t="shared" si="10"/>
        <v>2.7811000000000003</v>
      </c>
      <c r="U71" s="13">
        <f t="shared" si="11"/>
        <v>4.1329061659869559</v>
      </c>
    </row>
    <row r="72" spans="1:21" ht="13.8" x14ac:dyDescent="0.25">
      <c r="A72" s="2" t="s">
        <v>76</v>
      </c>
      <c r="B72" s="4" t="s">
        <v>336</v>
      </c>
      <c r="C72" s="2">
        <v>648.20000000000005</v>
      </c>
      <c r="D72" s="8">
        <v>31974.1</v>
      </c>
      <c r="E72" s="2">
        <v>9.9</v>
      </c>
      <c r="F72" s="2">
        <v>81.900000000000006</v>
      </c>
      <c r="G72" s="8">
        <v>56.1</v>
      </c>
      <c r="H72" s="8">
        <v>162987.76999999999</v>
      </c>
      <c r="I72" s="8">
        <v>30476.22</v>
      </c>
      <c r="J72" s="8">
        <v>257.81</v>
      </c>
      <c r="K72" s="8">
        <v>6.4</v>
      </c>
      <c r="L72" s="8">
        <v>15.4</v>
      </c>
      <c r="M72" s="8">
        <v>13.7</v>
      </c>
      <c r="N72" s="10">
        <v>5251</v>
      </c>
      <c r="O72" s="5">
        <f t="shared" si="6"/>
        <v>5.2121550177733846</v>
      </c>
      <c r="P72" s="11">
        <f t="shared" si="7"/>
        <v>3.720242018287057</v>
      </c>
      <c r="Q72" s="15">
        <v>1654261</v>
      </c>
      <c r="R72" s="17">
        <f t="shared" si="8"/>
        <v>30476220</v>
      </c>
      <c r="S72" s="13">
        <f t="shared" si="9"/>
        <v>7.4839610999725439</v>
      </c>
      <c r="T72" s="12">
        <f t="shared" si="10"/>
        <v>2.5781000000000001</v>
      </c>
      <c r="U72" s="13">
        <f t="shared" si="11"/>
        <v>4.5047983288962845</v>
      </c>
    </row>
    <row r="73" spans="1:21" ht="13.8" x14ac:dyDescent="0.25">
      <c r="A73" s="2" t="s">
        <v>77</v>
      </c>
      <c r="B73" s="4" t="s">
        <v>337</v>
      </c>
      <c r="C73" s="2">
        <v>952</v>
      </c>
      <c r="D73" s="8">
        <v>65639.33</v>
      </c>
      <c r="E73" s="2">
        <v>11</v>
      </c>
      <c r="F73" s="2">
        <v>82.5</v>
      </c>
      <c r="G73" s="8">
        <v>171.7</v>
      </c>
      <c r="H73" s="8">
        <v>238430.44</v>
      </c>
      <c r="I73" s="8">
        <v>56297.120000000003</v>
      </c>
      <c r="J73" s="8">
        <v>314.66000000000003</v>
      </c>
      <c r="K73" s="8">
        <v>6.4</v>
      </c>
      <c r="L73" s="8">
        <v>9.1</v>
      </c>
      <c r="M73" s="8">
        <v>11.2</v>
      </c>
      <c r="N73" s="10">
        <v>8705</v>
      </c>
      <c r="O73" s="5">
        <f t="shared" si="6"/>
        <v>5.3773617002297378</v>
      </c>
      <c r="P73" s="11">
        <f t="shared" si="7"/>
        <v>3.9397687754533499</v>
      </c>
      <c r="Q73" s="15">
        <v>2467483</v>
      </c>
      <c r="R73" s="17">
        <f t="shared" si="8"/>
        <v>56297120</v>
      </c>
      <c r="S73" s="13">
        <f t="shared" si="9"/>
        <v>7.7504861781532961</v>
      </c>
      <c r="T73" s="12">
        <f t="shared" si="10"/>
        <v>3.1466000000000003</v>
      </c>
      <c r="U73" s="13">
        <f t="shared" si="11"/>
        <v>4.817164139431819</v>
      </c>
    </row>
    <row r="74" spans="1:21" ht="13.8" x14ac:dyDescent="0.25">
      <c r="A74" s="2" t="s">
        <v>78</v>
      </c>
      <c r="B74" s="4" t="s">
        <v>338</v>
      </c>
      <c r="C74" s="2">
        <v>1739.8</v>
      </c>
      <c r="D74" s="8">
        <v>32446.61</v>
      </c>
      <c r="E74" s="2">
        <v>18.5</v>
      </c>
      <c r="F74" s="2">
        <v>79.8</v>
      </c>
      <c r="G74" s="8">
        <v>986.8</v>
      </c>
      <c r="H74" s="8">
        <v>86884.03</v>
      </c>
      <c r="I74" s="8">
        <v>59251.32</v>
      </c>
      <c r="J74" s="8">
        <v>488.28</v>
      </c>
      <c r="K74" s="8">
        <v>11.9</v>
      </c>
      <c r="L74" s="8">
        <v>12.9</v>
      </c>
      <c r="M74" s="8">
        <v>11.2</v>
      </c>
      <c r="N74" s="10">
        <v>3496</v>
      </c>
      <c r="O74" s="5">
        <f t="shared" si="6"/>
        <v>4.9389399568830195</v>
      </c>
      <c r="P74" s="11">
        <f t="shared" si="7"/>
        <v>3.5435714239623652</v>
      </c>
      <c r="Q74" s="15">
        <v>3736737</v>
      </c>
      <c r="R74" s="17">
        <f t="shared" si="8"/>
        <v>59251320</v>
      </c>
      <c r="S74" s="13">
        <f t="shared" si="9"/>
        <v>7.7726980299957349</v>
      </c>
      <c r="T74" s="12">
        <f t="shared" si="10"/>
        <v>4.8827999999999996</v>
      </c>
      <c r="U74" s="13">
        <f t="shared" si="11"/>
        <v>4.5111693287110795</v>
      </c>
    </row>
    <row r="75" spans="1:21" ht="13.8" x14ac:dyDescent="0.25">
      <c r="A75" s="2" t="s">
        <v>79</v>
      </c>
      <c r="B75" s="4" t="s">
        <v>339</v>
      </c>
      <c r="C75" s="2">
        <v>50.7</v>
      </c>
      <c r="D75" s="8">
        <v>1007.31</v>
      </c>
      <c r="E75" s="2">
        <v>-159.9</v>
      </c>
      <c r="F75" s="2">
        <v>83.1</v>
      </c>
      <c r="G75" s="8">
        <v>60.3</v>
      </c>
      <c r="H75" s="8">
        <v>2433.6999999999998</v>
      </c>
      <c r="I75" s="8">
        <v>2400.63</v>
      </c>
      <c r="J75" s="8">
        <v>307.74</v>
      </c>
      <c r="K75" s="8">
        <v>13.8</v>
      </c>
      <c r="L75" s="8">
        <v>22.7</v>
      </c>
      <c r="M75" s="8">
        <v>24.1</v>
      </c>
      <c r="N75" s="10">
        <v>178</v>
      </c>
      <c r="O75" s="5">
        <f t="shared" si="6"/>
        <v>3.3862670421050138</v>
      </c>
      <c r="P75" s="11">
        <f t="shared" si="7"/>
        <v>2.2504200023088941</v>
      </c>
      <c r="Q75" s="15">
        <v>229155</v>
      </c>
      <c r="R75" s="17">
        <f t="shared" si="8"/>
        <v>2400630</v>
      </c>
      <c r="S75" s="13">
        <f t="shared" si="9"/>
        <v>6.3803252290529215</v>
      </c>
      <c r="T75" s="12">
        <f t="shared" si="10"/>
        <v>3.0773999999999999</v>
      </c>
      <c r="U75" s="13">
        <f t="shared" si="11"/>
        <v>3.0031631454005412</v>
      </c>
    </row>
    <row r="76" spans="1:21" ht="13.8" x14ac:dyDescent="0.25">
      <c r="A76" s="2" t="s">
        <v>80</v>
      </c>
      <c r="B76" s="4" t="s">
        <v>340</v>
      </c>
      <c r="C76" s="2">
        <v>83.3</v>
      </c>
      <c r="D76" s="8">
        <v>2197.15</v>
      </c>
      <c r="E76" s="2">
        <v>-60.2</v>
      </c>
      <c r="F76" s="2">
        <v>81.599999999999994</v>
      </c>
      <c r="G76" s="8">
        <v>66.5</v>
      </c>
      <c r="H76" s="8">
        <v>5767</v>
      </c>
      <c r="I76" s="8">
        <v>5055.67</v>
      </c>
      <c r="J76" s="8">
        <v>349.74</v>
      </c>
      <c r="K76" s="8">
        <v>18.8</v>
      </c>
      <c r="L76" s="8">
        <v>17.5</v>
      </c>
      <c r="M76" s="8">
        <v>25.6</v>
      </c>
      <c r="N76" s="10">
        <v>256</v>
      </c>
      <c r="O76" s="5">
        <f t="shared" si="6"/>
        <v>3.7609499514108973</v>
      </c>
      <c r="P76" s="11">
        <f t="shared" si="7"/>
        <v>2.4082399653118496</v>
      </c>
      <c r="Q76" s="15">
        <v>347848</v>
      </c>
      <c r="R76" s="17">
        <f t="shared" si="8"/>
        <v>5055670</v>
      </c>
      <c r="S76" s="13">
        <f t="shared" si="9"/>
        <v>6.7037787183881905</v>
      </c>
      <c r="T76" s="12">
        <f t="shared" si="10"/>
        <v>3.4974000000000003</v>
      </c>
      <c r="U76" s="13">
        <f t="shared" si="11"/>
        <v>3.3418597073294909</v>
      </c>
    </row>
    <row r="77" spans="1:21" ht="13.8" x14ac:dyDescent="0.25">
      <c r="A77" s="2" t="s">
        <v>81</v>
      </c>
      <c r="B77" s="4" t="s">
        <v>341</v>
      </c>
      <c r="C77" s="2">
        <v>211.8</v>
      </c>
      <c r="D77" s="8">
        <v>3351.3</v>
      </c>
      <c r="E77" s="2">
        <v>-20.8</v>
      </c>
      <c r="F77" s="2">
        <v>81.7</v>
      </c>
      <c r="G77" s="8">
        <v>76.7</v>
      </c>
      <c r="H77" s="8">
        <v>8878.93</v>
      </c>
      <c r="I77" s="8">
        <v>7595.6</v>
      </c>
      <c r="J77" s="8">
        <v>398.76</v>
      </c>
      <c r="K77" s="8">
        <v>16.3</v>
      </c>
      <c r="L77" s="8">
        <v>14.9</v>
      </c>
      <c r="M77" s="8">
        <v>27.1</v>
      </c>
      <c r="N77" s="10">
        <v>307</v>
      </c>
      <c r="O77" s="5">
        <f t="shared" si="6"/>
        <v>3.9483606320967635</v>
      </c>
      <c r="P77" s="11">
        <f t="shared" si="7"/>
        <v>2.4871383754771865</v>
      </c>
      <c r="Q77" s="15">
        <v>636766</v>
      </c>
      <c r="R77" s="17">
        <f t="shared" si="8"/>
        <v>7595600</v>
      </c>
      <c r="S77" s="13">
        <f t="shared" si="9"/>
        <v>6.880562085821845</v>
      </c>
      <c r="T77" s="12">
        <f t="shared" si="10"/>
        <v>3.9876</v>
      </c>
      <c r="U77" s="13">
        <f t="shared" si="11"/>
        <v>3.5252133065320348</v>
      </c>
    </row>
    <row r="78" spans="1:21" ht="13.8" x14ac:dyDescent="0.25">
      <c r="A78" s="2" t="s">
        <v>82</v>
      </c>
      <c r="B78" s="4" t="s">
        <v>342</v>
      </c>
      <c r="C78" s="2">
        <v>201.8</v>
      </c>
      <c r="D78" s="8">
        <v>2814.36</v>
      </c>
      <c r="E78" s="2">
        <v>-59</v>
      </c>
      <c r="F78" s="2">
        <v>79.3</v>
      </c>
      <c r="G78" s="8">
        <v>42.7</v>
      </c>
      <c r="H78" s="8">
        <v>7116.67</v>
      </c>
      <c r="I78" s="8">
        <v>6124.61</v>
      </c>
      <c r="J78" s="8">
        <v>439.2</v>
      </c>
      <c r="K78" s="8">
        <v>18.5</v>
      </c>
      <c r="L78" s="8">
        <v>29</v>
      </c>
      <c r="M78" s="8">
        <v>32.9</v>
      </c>
      <c r="N78" s="10">
        <v>273</v>
      </c>
      <c r="O78" s="5">
        <f t="shared" si="6"/>
        <v>3.8522768280579518</v>
      </c>
      <c r="P78" s="11">
        <f t="shared" si="7"/>
        <v>2.436162647040756</v>
      </c>
      <c r="Q78" s="15">
        <v>594905</v>
      </c>
      <c r="R78" s="17">
        <f t="shared" si="8"/>
        <v>6124610</v>
      </c>
      <c r="S78" s="13">
        <f t="shared" si="9"/>
        <v>6.7870784391197514</v>
      </c>
      <c r="T78" s="12">
        <f t="shared" si="10"/>
        <v>4.3919999999999995</v>
      </c>
      <c r="U78" s="13">
        <f t="shared" si="11"/>
        <v>3.4493796496067324</v>
      </c>
    </row>
    <row r="79" spans="1:21" ht="13.8" x14ac:dyDescent="0.25">
      <c r="A79" s="2" t="s">
        <v>83</v>
      </c>
      <c r="B79" s="4" t="s">
        <v>343</v>
      </c>
      <c r="C79" s="2">
        <v>676.4</v>
      </c>
      <c r="D79" s="8">
        <v>9836.68</v>
      </c>
      <c r="E79" s="2">
        <v>-37.299999999999997</v>
      </c>
      <c r="F79" s="2">
        <v>79.3</v>
      </c>
      <c r="G79" s="8">
        <v>100.8</v>
      </c>
      <c r="H79" s="8">
        <v>24916.48</v>
      </c>
      <c r="I79" s="8">
        <v>21882.49</v>
      </c>
      <c r="J79" s="8">
        <v>448.78</v>
      </c>
      <c r="K79" s="8">
        <v>16.100000000000001</v>
      </c>
      <c r="L79" s="8">
        <v>25.5</v>
      </c>
      <c r="M79" s="8">
        <v>19.600000000000001</v>
      </c>
      <c r="N79" s="10">
        <v>1286</v>
      </c>
      <c r="O79" s="5">
        <f t="shared" si="6"/>
        <v>4.3964866886872276</v>
      </c>
      <c r="P79" s="11">
        <f t="shared" si="7"/>
        <v>3.1092409685882032</v>
      </c>
      <c r="Q79" s="15">
        <v>1858755</v>
      </c>
      <c r="R79" s="17">
        <f t="shared" si="8"/>
        <v>21882490</v>
      </c>
      <c r="S79" s="13">
        <f t="shared" si="9"/>
        <v>7.3400967386729077</v>
      </c>
      <c r="T79" s="12">
        <f t="shared" si="10"/>
        <v>4.4878</v>
      </c>
      <c r="U79" s="13">
        <f t="shared" si="11"/>
        <v>3.9928485434542211</v>
      </c>
    </row>
    <row r="80" spans="1:21" ht="13.8" x14ac:dyDescent="0.25">
      <c r="A80" s="2" t="s">
        <v>84</v>
      </c>
      <c r="B80" s="4" t="s">
        <v>344</v>
      </c>
      <c r="C80" s="2">
        <v>88.6</v>
      </c>
      <c r="D80" s="8">
        <v>1254.5899999999999</v>
      </c>
      <c r="E80" s="2">
        <v>-31.4</v>
      </c>
      <c r="F80" s="2">
        <v>80.7</v>
      </c>
      <c r="G80" s="8">
        <v>28.5</v>
      </c>
      <c r="H80" s="8">
        <v>3692.48</v>
      </c>
      <c r="I80" s="8">
        <v>3156.31</v>
      </c>
      <c r="J80" s="8">
        <v>425.58</v>
      </c>
      <c r="K80" s="8">
        <v>19.7</v>
      </c>
      <c r="L80" s="8">
        <v>21.5</v>
      </c>
      <c r="M80" s="8">
        <v>23.9</v>
      </c>
      <c r="N80" s="10">
        <v>97</v>
      </c>
      <c r="O80" s="5">
        <f t="shared" ref="O80:O143" si="12">LOG(H80)</f>
        <v>3.5673181516716888</v>
      </c>
      <c r="P80" s="11">
        <f t="shared" si="7"/>
        <v>1.9867717342662448</v>
      </c>
      <c r="Q80" s="15">
        <v>262052</v>
      </c>
      <c r="R80" s="17">
        <f t="shared" si="8"/>
        <v>3156310</v>
      </c>
      <c r="S80" s="13">
        <f t="shared" si="9"/>
        <v>6.4991796512793671</v>
      </c>
      <c r="T80" s="12">
        <f t="shared" si="10"/>
        <v>4.2557999999999998</v>
      </c>
      <c r="U80" s="13">
        <f t="shared" si="11"/>
        <v>3.0985018215704154</v>
      </c>
    </row>
    <row r="81" spans="1:21" ht="13.8" x14ac:dyDescent="0.25">
      <c r="A81" s="2" t="s">
        <v>85</v>
      </c>
      <c r="B81" s="4" t="s">
        <v>345</v>
      </c>
      <c r="C81" s="2">
        <v>140.9</v>
      </c>
      <c r="D81" s="8">
        <v>1512.49</v>
      </c>
      <c r="E81" s="2">
        <v>-36.200000000000003</v>
      </c>
      <c r="F81" s="2">
        <v>82.6</v>
      </c>
      <c r="G81" s="8">
        <v>36.6</v>
      </c>
      <c r="H81" s="8">
        <v>3951.36</v>
      </c>
      <c r="I81" s="8">
        <v>3735.42</v>
      </c>
      <c r="J81" s="8">
        <v>485.4</v>
      </c>
      <c r="K81" s="8">
        <v>15.1</v>
      </c>
      <c r="L81" s="8">
        <v>21.1</v>
      </c>
      <c r="M81" s="8">
        <v>25.7</v>
      </c>
      <c r="N81" s="10">
        <v>173</v>
      </c>
      <c r="O81" s="5">
        <f t="shared" si="12"/>
        <v>3.5967465991299639</v>
      </c>
      <c r="P81" s="11">
        <f t="shared" si="7"/>
        <v>2.2380461031287955</v>
      </c>
      <c r="Q81" s="15">
        <v>330985</v>
      </c>
      <c r="R81" s="17">
        <f t="shared" si="8"/>
        <v>3735420</v>
      </c>
      <c r="S81" s="13">
        <f t="shared" si="9"/>
        <v>6.5723394397330885</v>
      </c>
      <c r="T81" s="12">
        <f t="shared" si="10"/>
        <v>4.8540000000000001</v>
      </c>
      <c r="U81" s="13">
        <f t="shared" si="11"/>
        <v>3.1796925119465391</v>
      </c>
    </row>
    <row r="82" spans="1:21" ht="13.8" x14ac:dyDescent="0.25">
      <c r="A82" s="2" t="s">
        <v>86</v>
      </c>
      <c r="B82" s="4" t="s">
        <v>346</v>
      </c>
      <c r="C82" s="2">
        <v>249.7</v>
      </c>
      <c r="D82" s="8">
        <v>3630.64</v>
      </c>
      <c r="E82" s="2">
        <v>-33.6</v>
      </c>
      <c r="F82" s="2">
        <v>80</v>
      </c>
      <c r="G82" s="8">
        <v>51.1</v>
      </c>
      <c r="H82" s="8">
        <v>9470.44</v>
      </c>
      <c r="I82" s="8">
        <v>7653.73</v>
      </c>
      <c r="J82" s="8">
        <v>575.87</v>
      </c>
      <c r="K82" s="8">
        <v>16.600000000000001</v>
      </c>
      <c r="L82" s="8">
        <v>19.7</v>
      </c>
      <c r="M82" s="8">
        <v>21.9</v>
      </c>
      <c r="N82" s="10">
        <v>244</v>
      </c>
      <c r="O82" s="5">
        <f t="shared" si="12"/>
        <v>3.976370156947616</v>
      </c>
      <c r="P82" s="11">
        <f t="shared" si="7"/>
        <v>2.3873898263387292</v>
      </c>
      <c r="Q82" s="15">
        <v>709808</v>
      </c>
      <c r="R82" s="17">
        <f t="shared" si="8"/>
        <v>7653730</v>
      </c>
      <c r="S82" s="13">
        <f t="shared" si="9"/>
        <v>6.8838731375881972</v>
      </c>
      <c r="T82" s="12">
        <f t="shared" si="10"/>
        <v>5.7587000000000002</v>
      </c>
      <c r="U82" s="13">
        <f t="shared" si="11"/>
        <v>3.5599831881129593</v>
      </c>
    </row>
    <row r="83" spans="1:21" ht="13.8" x14ac:dyDescent="0.25">
      <c r="A83" s="2" t="s">
        <v>87</v>
      </c>
      <c r="B83" s="4" t="s">
        <v>347</v>
      </c>
      <c r="C83" s="2">
        <v>52.3</v>
      </c>
      <c r="D83" s="8">
        <v>1084.4100000000001</v>
      </c>
      <c r="E83" s="2">
        <v>8.4</v>
      </c>
      <c r="F83" s="2">
        <v>80.7</v>
      </c>
      <c r="G83" s="8">
        <v>89.1</v>
      </c>
      <c r="H83" s="8">
        <v>2927.81</v>
      </c>
      <c r="I83" s="8">
        <v>2984.96</v>
      </c>
      <c r="J83" s="8">
        <v>327.71</v>
      </c>
      <c r="K83" s="8">
        <v>13.2</v>
      </c>
      <c r="L83" s="8">
        <v>20.100000000000001</v>
      </c>
      <c r="M83" s="8">
        <v>30.8</v>
      </c>
      <c r="N83" s="10">
        <v>211</v>
      </c>
      <c r="O83" s="5">
        <f t="shared" si="12"/>
        <v>3.4665428897945043</v>
      </c>
      <c r="P83" s="11">
        <f t="shared" si="7"/>
        <v>2.3242824552976926</v>
      </c>
      <c r="Q83" s="15">
        <v>202371</v>
      </c>
      <c r="R83" s="17">
        <f t="shared" si="8"/>
        <v>2984960</v>
      </c>
      <c r="S83" s="13">
        <f t="shared" si="9"/>
        <v>6.4749385157348449</v>
      </c>
      <c r="T83" s="12">
        <f t="shared" si="10"/>
        <v>3.2770999999999999</v>
      </c>
      <c r="U83" s="13">
        <f t="shared" si="11"/>
        <v>3.035193513818808</v>
      </c>
    </row>
    <row r="84" spans="1:21" ht="13.8" x14ac:dyDescent="0.25">
      <c r="A84" s="2" t="s">
        <v>88</v>
      </c>
      <c r="B84" s="4" t="s">
        <v>348</v>
      </c>
      <c r="C84" s="2">
        <v>253.6</v>
      </c>
      <c r="D84" s="8">
        <v>2980.55</v>
      </c>
      <c r="E84" s="2">
        <v>-0.1</v>
      </c>
      <c r="F84" s="2">
        <v>80.3</v>
      </c>
      <c r="G84" s="8">
        <v>58.8</v>
      </c>
      <c r="H84" s="8">
        <v>8008.58</v>
      </c>
      <c r="I84" s="8">
        <v>6532.05</v>
      </c>
      <c r="J84" s="8">
        <v>316.08999999999997</v>
      </c>
      <c r="K84" s="8">
        <v>17.399999999999999</v>
      </c>
      <c r="L84" s="8">
        <v>28.5</v>
      </c>
      <c r="M84" s="8">
        <v>32.700000000000003</v>
      </c>
      <c r="N84" s="10">
        <v>537</v>
      </c>
      <c r="O84" s="5">
        <f t="shared" si="12"/>
        <v>3.9035555182272592</v>
      </c>
      <c r="P84" s="11">
        <f t="shared" si="7"/>
        <v>2.7299742856995555</v>
      </c>
      <c r="Q84" s="15">
        <v>646670</v>
      </c>
      <c r="R84" s="17">
        <f t="shared" si="8"/>
        <v>6532050</v>
      </c>
      <c r="S84" s="13">
        <f t="shared" si="9"/>
        <v>6.8150495004126075</v>
      </c>
      <c r="T84" s="12">
        <f t="shared" si="10"/>
        <v>3.1608999999999998</v>
      </c>
      <c r="U84" s="13">
        <f t="shared" si="11"/>
        <v>3.4742964117021371</v>
      </c>
    </row>
    <row r="85" spans="1:21" ht="13.8" x14ac:dyDescent="0.25">
      <c r="A85" s="2" t="s">
        <v>89</v>
      </c>
      <c r="B85" s="4" t="s">
        <v>349</v>
      </c>
      <c r="C85" s="2">
        <v>180.7</v>
      </c>
      <c r="D85" s="8">
        <v>3219.36</v>
      </c>
      <c r="E85" s="2">
        <v>-87.1</v>
      </c>
      <c r="F85" s="2">
        <v>80.5</v>
      </c>
      <c r="G85" s="8">
        <v>36</v>
      </c>
      <c r="H85" s="8">
        <v>9279.9</v>
      </c>
      <c r="I85" s="8">
        <v>5852.16</v>
      </c>
      <c r="J85" s="8">
        <v>186.74</v>
      </c>
      <c r="K85" s="8">
        <v>17.2</v>
      </c>
      <c r="L85" s="8">
        <v>24.2</v>
      </c>
      <c r="M85" s="8">
        <v>29</v>
      </c>
      <c r="N85" s="10">
        <v>328</v>
      </c>
      <c r="O85" s="5">
        <f t="shared" si="12"/>
        <v>3.9675432962962125</v>
      </c>
      <c r="P85" s="11">
        <f t="shared" si="7"/>
        <v>2.5158738437116792</v>
      </c>
      <c r="Q85" s="15">
        <v>553235</v>
      </c>
      <c r="R85" s="17">
        <f t="shared" si="8"/>
        <v>5852160</v>
      </c>
      <c r="S85" s="13">
        <f t="shared" si="9"/>
        <v>6.7673161913711128</v>
      </c>
      <c r="T85" s="12">
        <f t="shared" si="10"/>
        <v>1.8674000000000002</v>
      </c>
      <c r="U85" s="13">
        <f t="shared" si="11"/>
        <v>3.5077695437162388</v>
      </c>
    </row>
    <row r="86" spans="1:21" ht="13.8" x14ac:dyDescent="0.25">
      <c r="A86" s="2" t="s">
        <v>90</v>
      </c>
      <c r="B86" s="4" t="s">
        <v>350</v>
      </c>
      <c r="C86" s="2">
        <v>193.7</v>
      </c>
      <c r="D86" s="8">
        <v>2774.35</v>
      </c>
      <c r="E86" s="2">
        <v>-56.5</v>
      </c>
      <c r="F86" s="2">
        <v>80.8</v>
      </c>
      <c r="G86" s="8">
        <v>36.9</v>
      </c>
      <c r="H86" s="8">
        <v>8173</v>
      </c>
      <c r="I86" s="8">
        <v>6328.37</v>
      </c>
      <c r="J86" s="8">
        <v>219.43</v>
      </c>
      <c r="K86" s="8">
        <v>12.7</v>
      </c>
      <c r="L86" s="8">
        <v>24.2</v>
      </c>
      <c r="M86" s="8">
        <v>26.9</v>
      </c>
      <c r="N86" s="10">
        <v>301</v>
      </c>
      <c r="O86" s="5">
        <f t="shared" si="12"/>
        <v>3.9123814989188004</v>
      </c>
      <c r="P86" s="11">
        <f t="shared" si="7"/>
        <v>2.4785664955938436</v>
      </c>
      <c r="Q86" s="15">
        <v>569345</v>
      </c>
      <c r="R86" s="17">
        <f t="shared" si="8"/>
        <v>6328370</v>
      </c>
      <c r="S86" s="13">
        <f t="shared" si="9"/>
        <v>6.801291863071909</v>
      </c>
      <c r="T86" s="12">
        <f t="shared" si="10"/>
        <v>2.1943000000000001</v>
      </c>
      <c r="U86" s="13">
        <f t="shared" si="11"/>
        <v>3.4431612489075034</v>
      </c>
    </row>
    <row r="87" spans="1:21" ht="13.8" x14ac:dyDescent="0.25">
      <c r="A87" s="2" t="s">
        <v>91</v>
      </c>
      <c r="B87" s="4" t="s">
        <v>351</v>
      </c>
      <c r="C87" s="2">
        <v>1108.5</v>
      </c>
      <c r="D87" s="8">
        <v>29055.599999999999</v>
      </c>
      <c r="E87" s="2">
        <v>-2</v>
      </c>
      <c r="F87" s="2">
        <v>83.9</v>
      </c>
      <c r="G87" s="8">
        <v>91.9</v>
      </c>
      <c r="H87" s="8">
        <v>63836.11</v>
      </c>
      <c r="I87" s="8">
        <v>41751.800000000003</v>
      </c>
      <c r="J87" s="8">
        <v>321.77</v>
      </c>
      <c r="K87" s="8">
        <v>11.7</v>
      </c>
      <c r="L87" s="8">
        <v>20.2</v>
      </c>
      <c r="M87" s="8">
        <v>36.1</v>
      </c>
      <c r="N87" s="10">
        <v>4628</v>
      </c>
      <c r="O87" s="5">
        <f t="shared" si="12"/>
        <v>4.8050664144171176</v>
      </c>
      <c r="P87" s="11">
        <f t="shared" si="7"/>
        <v>3.6653933502797118</v>
      </c>
      <c r="Q87" s="15">
        <v>2696876</v>
      </c>
      <c r="R87" s="17">
        <f t="shared" si="8"/>
        <v>41751800</v>
      </c>
      <c r="S87" s="13">
        <f t="shared" si="9"/>
        <v>7.6206752034894709</v>
      </c>
      <c r="T87" s="12">
        <f t="shared" si="10"/>
        <v>3.2176999999999998</v>
      </c>
      <c r="U87" s="13">
        <f t="shared" si="11"/>
        <v>4.4632298480762431</v>
      </c>
    </row>
    <row r="88" spans="1:21" ht="13.8" x14ac:dyDescent="0.25">
      <c r="A88" s="2" t="s">
        <v>92</v>
      </c>
      <c r="B88" s="4" t="s">
        <v>352</v>
      </c>
      <c r="C88" s="2">
        <v>453.2</v>
      </c>
      <c r="D88" s="8">
        <v>11175.3</v>
      </c>
      <c r="E88" s="2">
        <v>-6.6</v>
      </c>
      <c r="F88" s="2">
        <v>83</v>
      </c>
      <c r="G88" s="8">
        <v>96.2</v>
      </c>
      <c r="H88" s="8">
        <v>23549.34</v>
      </c>
      <c r="I88" s="8">
        <v>15949.12</v>
      </c>
      <c r="J88" s="8">
        <v>351.64</v>
      </c>
      <c r="K88" s="8">
        <v>12.5</v>
      </c>
      <c r="L88" s="8">
        <v>20.399999999999999</v>
      </c>
      <c r="M88" s="8">
        <v>30.7</v>
      </c>
      <c r="N88" s="10">
        <v>1745</v>
      </c>
      <c r="O88" s="5">
        <f t="shared" si="12"/>
        <v>4.371978739984038</v>
      </c>
      <c r="P88" s="11">
        <f t="shared" si="7"/>
        <v>3.2417954312951989</v>
      </c>
      <c r="Q88" s="15">
        <v>1012889</v>
      </c>
      <c r="R88" s="17">
        <f t="shared" si="8"/>
        <v>15949120</v>
      </c>
      <c r="S88" s="13">
        <f t="shared" si="9"/>
        <v>7.2027367256573172</v>
      </c>
      <c r="T88" s="12">
        <f t="shared" si="10"/>
        <v>3.5164</v>
      </c>
      <c r="U88" s="13">
        <f t="shared" si="11"/>
        <v>4.0482591905597474</v>
      </c>
    </row>
    <row r="89" spans="1:21" ht="13.8" x14ac:dyDescent="0.25">
      <c r="A89" s="2" t="s">
        <v>93</v>
      </c>
      <c r="B89" s="4" t="s">
        <v>353</v>
      </c>
      <c r="C89" s="2">
        <v>244.1</v>
      </c>
      <c r="D89" s="8">
        <v>6489.4</v>
      </c>
      <c r="E89" s="2">
        <v>1.2</v>
      </c>
      <c r="F89" s="2">
        <v>84</v>
      </c>
      <c r="G89" s="8">
        <v>110.7</v>
      </c>
      <c r="H89" s="8">
        <v>14021.73</v>
      </c>
      <c r="I89" s="8">
        <v>9639.6200000000008</v>
      </c>
      <c r="J89" s="8">
        <v>333.38</v>
      </c>
      <c r="K89" s="8">
        <v>11.5</v>
      </c>
      <c r="L89" s="8">
        <v>15.4</v>
      </c>
      <c r="M89" s="8">
        <v>31.4</v>
      </c>
      <c r="N89" s="10">
        <v>1247</v>
      </c>
      <c r="O89" s="5">
        <f t="shared" si="12"/>
        <v>4.146801600157195</v>
      </c>
      <c r="P89" s="11">
        <f t="shared" si="7"/>
        <v>3.0958664534785427</v>
      </c>
      <c r="Q89" s="15">
        <v>583655</v>
      </c>
      <c r="R89" s="17">
        <f t="shared" si="8"/>
        <v>9639620</v>
      </c>
      <c r="S89" s="13">
        <f t="shared" si="9"/>
        <v>6.984059914073379</v>
      </c>
      <c r="T89" s="12">
        <f t="shared" si="10"/>
        <v>3.3338000000000001</v>
      </c>
      <c r="U89" s="13">
        <f t="shared" si="11"/>
        <v>3.8122045444529067</v>
      </c>
    </row>
    <row r="90" spans="1:21" ht="13.8" x14ac:dyDescent="0.25">
      <c r="A90" s="2" t="s">
        <v>94</v>
      </c>
      <c r="B90" s="4" t="s">
        <v>354</v>
      </c>
      <c r="C90" s="2">
        <v>908.8</v>
      </c>
      <c r="D90" s="8">
        <v>35707.599999999999</v>
      </c>
      <c r="E90" s="2">
        <v>-4.0999999999999996</v>
      </c>
      <c r="F90" s="2">
        <v>84</v>
      </c>
      <c r="G90" s="8">
        <v>304.2</v>
      </c>
      <c r="H90" s="8">
        <v>72226.38</v>
      </c>
      <c r="I90" s="8">
        <v>48194.98</v>
      </c>
      <c r="J90" s="8">
        <v>331.57</v>
      </c>
      <c r="K90" s="8">
        <v>9.8000000000000007</v>
      </c>
      <c r="L90" s="8">
        <v>12.2</v>
      </c>
      <c r="M90" s="8">
        <v>23.1</v>
      </c>
      <c r="N90" s="10">
        <v>4161</v>
      </c>
      <c r="O90" s="5">
        <f t="shared" si="12"/>
        <v>4.8586958484831362</v>
      </c>
      <c r="P90" s="11">
        <f t="shared" si="7"/>
        <v>3.6191977157929474</v>
      </c>
      <c r="Q90" s="15">
        <v>2185908</v>
      </c>
      <c r="R90" s="17">
        <f t="shared" si="8"/>
        <v>48194980</v>
      </c>
      <c r="S90" s="13">
        <f t="shared" si="9"/>
        <v>7.6830018043832871</v>
      </c>
      <c r="T90" s="12">
        <f t="shared" si="10"/>
        <v>3.3157000000000001</v>
      </c>
      <c r="U90" s="13">
        <f t="shared" si="11"/>
        <v>4.5527606611201454</v>
      </c>
    </row>
    <row r="91" spans="1:21" ht="13.8" x14ac:dyDescent="0.25">
      <c r="A91" s="2" t="s">
        <v>95</v>
      </c>
      <c r="B91" s="4" t="s">
        <v>355</v>
      </c>
      <c r="C91" s="2">
        <v>260.3</v>
      </c>
      <c r="D91" s="8">
        <v>9844.2999999999993</v>
      </c>
      <c r="E91" s="2">
        <v>2.2999999999999998</v>
      </c>
      <c r="F91" s="2">
        <v>84.8</v>
      </c>
      <c r="G91" s="8">
        <v>63.5</v>
      </c>
      <c r="H91" s="8">
        <v>20518.63</v>
      </c>
      <c r="I91" s="8">
        <v>13473.46</v>
      </c>
      <c r="J91" s="8">
        <v>334.44</v>
      </c>
      <c r="K91" s="8">
        <v>10.6</v>
      </c>
      <c r="L91" s="8">
        <v>9.8000000000000007</v>
      </c>
      <c r="M91" s="8">
        <v>28.3</v>
      </c>
      <c r="N91" s="10">
        <v>1453</v>
      </c>
      <c r="O91" s="5">
        <f t="shared" si="12"/>
        <v>4.3121483601774555</v>
      </c>
      <c r="P91" s="11">
        <f t="shared" si="7"/>
        <v>3.1622656142980214</v>
      </c>
      <c r="Q91" s="15">
        <v>657654</v>
      </c>
      <c r="R91" s="17">
        <f t="shared" si="8"/>
        <v>13473460</v>
      </c>
      <c r="S91" s="13">
        <f t="shared" si="9"/>
        <v>7.1294791373672766</v>
      </c>
      <c r="T91" s="12">
        <f t="shared" si="10"/>
        <v>3.3443999999999998</v>
      </c>
      <c r="U91" s="13">
        <f t="shared" si="11"/>
        <v>3.9931848401343117</v>
      </c>
    </row>
    <row r="92" spans="1:21" ht="13.8" x14ac:dyDescent="0.25">
      <c r="A92" s="2" t="s">
        <v>96</v>
      </c>
      <c r="B92" s="4" t="s">
        <v>356</v>
      </c>
      <c r="C92" s="2">
        <v>132.1</v>
      </c>
      <c r="D92" s="8">
        <v>3785.4</v>
      </c>
      <c r="E92" s="2">
        <v>-0.8</v>
      </c>
      <c r="F92" s="2">
        <v>83.3</v>
      </c>
      <c r="G92" s="8">
        <v>62.8</v>
      </c>
      <c r="H92" s="8">
        <v>8620.17</v>
      </c>
      <c r="I92" s="8">
        <v>5678.01</v>
      </c>
      <c r="J92" s="8">
        <v>324.32</v>
      </c>
      <c r="K92" s="8">
        <v>11.5</v>
      </c>
      <c r="L92" s="8">
        <v>16.100000000000001</v>
      </c>
      <c r="M92" s="8">
        <v>35.9</v>
      </c>
      <c r="N92" s="10">
        <v>658</v>
      </c>
      <c r="O92" s="5">
        <f t="shared" si="12"/>
        <v>3.9355158307126374</v>
      </c>
      <c r="P92" s="11">
        <f t="shared" si="7"/>
        <v>2.8182258936139557</v>
      </c>
      <c r="Q92" s="15">
        <v>316176</v>
      </c>
      <c r="R92" s="17">
        <f t="shared" si="8"/>
        <v>5678010</v>
      </c>
      <c r="S92" s="13">
        <f t="shared" si="9"/>
        <v>6.7541961530614474</v>
      </c>
      <c r="T92" s="12">
        <f t="shared" si="10"/>
        <v>3.2431999999999999</v>
      </c>
      <c r="U92" s="13">
        <f t="shared" si="11"/>
        <v>3.5781117777896272</v>
      </c>
    </row>
    <row r="93" spans="1:21" ht="13.8" x14ac:dyDescent="0.25">
      <c r="A93" s="2" t="s">
        <v>97</v>
      </c>
      <c r="B93" s="4" t="s">
        <v>357</v>
      </c>
      <c r="C93" s="2">
        <v>541.5</v>
      </c>
      <c r="D93" s="8">
        <v>17644.2</v>
      </c>
      <c r="E93" s="2">
        <v>-12.8</v>
      </c>
      <c r="F93" s="2">
        <v>83.5</v>
      </c>
      <c r="G93" s="8">
        <v>28</v>
      </c>
      <c r="H93" s="8">
        <v>38159.089999999997</v>
      </c>
      <c r="I93" s="8">
        <v>24879.57</v>
      </c>
      <c r="J93" s="8">
        <v>367.07</v>
      </c>
      <c r="K93" s="8">
        <v>10.199999999999999</v>
      </c>
      <c r="L93" s="8">
        <v>15.8</v>
      </c>
      <c r="M93" s="8">
        <v>30.5</v>
      </c>
      <c r="N93" s="10">
        <v>2249</v>
      </c>
      <c r="O93" s="5">
        <f t="shared" si="12"/>
        <v>4.5815980093053579</v>
      </c>
      <c r="P93" s="11">
        <f t="shared" si="7"/>
        <v>3.351989455435632</v>
      </c>
      <c r="Q93" s="15">
        <v>1331133</v>
      </c>
      <c r="R93" s="17">
        <f t="shared" si="8"/>
        <v>24879570</v>
      </c>
      <c r="S93" s="13">
        <f t="shared" si="9"/>
        <v>7.395842870060541</v>
      </c>
      <c r="T93" s="12">
        <f t="shared" si="10"/>
        <v>3.6707000000000001</v>
      </c>
      <c r="U93" s="13">
        <f t="shared" si="11"/>
        <v>4.2466019719358927</v>
      </c>
    </row>
    <row r="94" spans="1:21" ht="13.8" x14ac:dyDescent="0.25">
      <c r="A94" s="2" t="s">
        <v>98</v>
      </c>
      <c r="B94" s="4" t="s">
        <v>358</v>
      </c>
      <c r="C94" s="2">
        <v>2625.7</v>
      </c>
      <c r="D94" s="8">
        <v>127030.7</v>
      </c>
      <c r="E94" s="2">
        <v>2</v>
      </c>
      <c r="F94" s="2">
        <v>85.4</v>
      </c>
      <c r="G94" s="8">
        <v>846.9</v>
      </c>
      <c r="H94" s="8">
        <v>237540.42</v>
      </c>
      <c r="I94" s="8">
        <v>163511.88</v>
      </c>
      <c r="J94" s="8">
        <v>268.55</v>
      </c>
      <c r="K94" s="8">
        <v>11.6</v>
      </c>
      <c r="L94" s="8">
        <v>15.2</v>
      </c>
      <c r="M94" s="8">
        <v>25.3</v>
      </c>
      <c r="N94" s="10">
        <v>12239</v>
      </c>
      <c r="O94" s="5">
        <f t="shared" si="12"/>
        <v>5.375737520021346</v>
      </c>
      <c r="P94" s="11">
        <f t="shared" si="7"/>
        <v>4.087745934784734</v>
      </c>
      <c r="Q94" s="15">
        <v>6755828</v>
      </c>
      <c r="R94" s="17">
        <f t="shared" si="8"/>
        <v>163511880</v>
      </c>
      <c r="S94" s="13">
        <f t="shared" si="9"/>
        <v>8.2135493119260357</v>
      </c>
      <c r="T94" s="12">
        <f t="shared" si="10"/>
        <v>2.6855000000000002</v>
      </c>
      <c r="U94" s="13">
        <f t="shared" si="11"/>
        <v>5.103908691265918</v>
      </c>
    </row>
    <row r="95" spans="1:21" ht="13.8" x14ac:dyDescent="0.25">
      <c r="A95" s="2" t="s">
        <v>99</v>
      </c>
      <c r="B95" s="4" t="s">
        <v>359</v>
      </c>
      <c r="C95" s="2">
        <v>1023.2</v>
      </c>
      <c r="D95" s="8">
        <v>26618.3</v>
      </c>
      <c r="E95" s="2">
        <v>-4.2</v>
      </c>
      <c r="F95" s="2">
        <v>84.3</v>
      </c>
      <c r="G95" s="8">
        <v>25.5</v>
      </c>
      <c r="H95" s="8">
        <v>59263.519999999997</v>
      </c>
      <c r="I95" s="8">
        <v>39107.83</v>
      </c>
      <c r="J95" s="8">
        <v>359.29</v>
      </c>
      <c r="K95" s="8">
        <v>11.4</v>
      </c>
      <c r="L95" s="8">
        <v>17.899999999999999</v>
      </c>
      <c r="M95" s="8">
        <v>35.9</v>
      </c>
      <c r="N95" s="10">
        <v>4261</v>
      </c>
      <c r="O95" s="5">
        <f t="shared" si="12"/>
        <v>4.7727874431476733</v>
      </c>
      <c r="P95" s="11">
        <f t="shared" si="7"/>
        <v>3.6295115342004531</v>
      </c>
      <c r="Q95" s="15">
        <v>2386649</v>
      </c>
      <c r="R95" s="17">
        <f t="shared" si="8"/>
        <v>39107830</v>
      </c>
      <c r="S95" s="13">
        <f t="shared" si="9"/>
        <v>7.5922637186580486</v>
      </c>
      <c r="T95" s="12">
        <f t="shared" si="10"/>
        <v>3.5929000000000002</v>
      </c>
      <c r="U95" s="13">
        <f t="shared" si="11"/>
        <v>4.4251803154438845</v>
      </c>
    </row>
    <row r="96" spans="1:21" ht="13.8" x14ac:dyDescent="0.25">
      <c r="A96" s="2" t="s">
        <v>100</v>
      </c>
      <c r="B96" s="4" t="s">
        <v>360</v>
      </c>
      <c r="C96" s="2">
        <v>798.1</v>
      </c>
      <c r="D96" s="8">
        <v>19388</v>
      </c>
      <c r="E96" s="2">
        <v>0.6</v>
      </c>
      <c r="F96" s="2">
        <v>83.3</v>
      </c>
      <c r="G96" s="8">
        <v>25.9</v>
      </c>
      <c r="H96" s="8">
        <v>42852.15</v>
      </c>
      <c r="I96" s="8">
        <v>30415.599999999999</v>
      </c>
      <c r="J96" s="8">
        <v>246.37</v>
      </c>
      <c r="K96" s="8">
        <v>15.6</v>
      </c>
      <c r="L96" s="8">
        <v>27.4</v>
      </c>
      <c r="M96" s="8">
        <v>45.8</v>
      </c>
      <c r="N96" s="10">
        <v>4050</v>
      </c>
      <c r="O96" s="5">
        <f t="shared" si="12"/>
        <v>4.6319726164508586</v>
      </c>
      <c r="P96" s="11">
        <f t="shared" si="7"/>
        <v>3.6074550232146687</v>
      </c>
      <c r="Q96" s="15">
        <v>2048656</v>
      </c>
      <c r="R96" s="17">
        <f t="shared" si="8"/>
        <v>30415600</v>
      </c>
      <c r="S96" s="13">
        <f t="shared" si="9"/>
        <v>7.4830963880887325</v>
      </c>
      <c r="T96" s="12">
        <f t="shared" si="10"/>
        <v>2.4637000000000002</v>
      </c>
      <c r="U96" s="13">
        <f t="shared" si="11"/>
        <v>4.2875330110507219</v>
      </c>
    </row>
    <row r="97" spans="1:21" ht="13.8" x14ac:dyDescent="0.25">
      <c r="A97" s="2" t="s">
        <v>101</v>
      </c>
      <c r="B97" s="4" t="s">
        <v>361</v>
      </c>
      <c r="C97" s="2">
        <v>432.3</v>
      </c>
      <c r="D97" s="8">
        <v>9264.2999999999993</v>
      </c>
      <c r="E97" s="2">
        <v>-4.4000000000000004</v>
      </c>
      <c r="F97" s="2">
        <v>82.3</v>
      </c>
      <c r="G97" s="8">
        <v>25.9</v>
      </c>
      <c r="H97" s="8">
        <v>20650.16</v>
      </c>
      <c r="I97" s="8">
        <v>13628.51</v>
      </c>
      <c r="J97" s="8">
        <v>354.38</v>
      </c>
      <c r="K97" s="8">
        <v>19.5</v>
      </c>
      <c r="L97" s="8">
        <v>32.299999999999997</v>
      </c>
      <c r="M97" s="8">
        <v>49.7</v>
      </c>
      <c r="N97" s="10">
        <v>1856</v>
      </c>
      <c r="O97" s="5">
        <f t="shared" si="12"/>
        <v>4.3149234209729483</v>
      </c>
      <c r="P97" s="11">
        <f t="shared" si="7"/>
        <v>3.2685779718828432</v>
      </c>
      <c r="Q97" s="15">
        <v>1057999</v>
      </c>
      <c r="R97" s="17">
        <f t="shared" si="8"/>
        <v>13628510</v>
      </c>
      <c r="S97" s="13">
        <f t="shared" si="9"/>
        <v>7.1344483771736114</v>
      </c>
      <c r="T97" s="12">
        <f t="shared" si="10"/>
        <v>3.5438000000000001</v>
      </c>
      <c r="U97" s="13">
        <f t="shared" si="11"/>
        <v>3.966812610096123</v>
      </c>
    </row>
    <row r="98" spans="1:21" ht="13.8" x14ac:dyDescent="0.25">
      <c r="A98" s="2" t="s">
        <v>102</v>
      </c>
      <c r="B98" s="4" t="s">
        <v>362</v>
      </c>
      <c r="C98" s="2">
        <v>3073.2</v>
      </c>
      <c r="D98" s="8">
        <v>116308.2</v>
      </c>
      <c r="E98" s="2">
        <v>1</v>
      </c>
      <c r="F98" s="2">
        <v>83.7</v>
      </c>
      <c r="G98" s="8">
        <v>239.7</v>
      </c>
      <c r="H98" s="8">
        <v>232057.07</v>
      </c>
      <c r="I98" s="8">
        <v>159370.23000000001</v>
      </c>
      <c r="J98" s="8">
        <v>378.39</v>
      </c>
      <c r="K98" s="8">
        <v>11.6</v>
      </c>
      <c r="L98" s="8">
        <v>14.8</v>
      </c>
      <c r="M98" s="8">
        <v>34.299999999999997</v>
      </c>
      <c r="N98" s="10">
        <v>12456</v>
      </c>
      <c r="O98" s="5">
        <f t="shared" si="12"/>
        <v>5.3655948044517228</v>
      </c>
      <c r="P98" s="11">
        <f t="shared" si="7"/>
        <v>4.095378599560064</v>
      </c>
      <c r="Q98" s="15">
        <v>7671252</v>
      </c>
      <c r="R98" s="17">
        <f t="shared" si="8"/>
        <v>159370230</v>
      </c>
      <c r="S98" s="13">
        <f t="shared" si="9"/>
        <v>8.2024071994051369</v>
      </c>
      <c r="T98" s="12">
        <f t="shared" si="10"/>
        <v>3.7839</v>
      </c>
      <c r="U98" s="13">
        <f t="shared" si="11"/>
        <v>5.065610334584095</v>
      </c>
    </row>
    <row r="99" spans="1:21" ht="13.8" x14ac:dyDescent="0.25">
      <c r="A99" s="2" t="s">
        <v>103</v>
      </c>
      <c r="B99" s="4" t="s">
        <v>363</v>
      </c>
      <c r="C99" s="2">
        <v>2046.5</v>
      </c>
      <c r="D99" s="8">
        <v>54716.7</v>
      </c>
      <c r="E99" s="2">
        <v>5</v>
      </c>
      <c r="F99" s="2">
        <v>82.5</v>
      </c>
      <c r="G99" s="8">
        <v>217.8</v>
      </c>
      <c r="H99" s="8">
        <v>114837.58</v>
      </c>
      <c r="I99" s="8">
        <v>78404.72</v>
      </c>
      <c r="J99" s="8">
        <v>238.39</v>
      </c>
      <c r="K99" s="8">
        <v>15.9</v>
      </c>
      <c r="L99" s="8">
        <v>25.1</v>
      </c>
      <c r="M99" s="8">
        <v>37.9</v>
      </c>
      <c r="N99" s="10">
        <v>11330</v>
      </c>
      <c r="O99" s="5">
        <f t="shared" si="12"/>
        <v>5.0600840319286133</v>
      </c>
      <c r="P99" s="11">
        <f t="shared" si="7"/>
        <v>4.0542299098633974</v>
      </c>
      <c r="Q99" s="15">
        <v>5047045</v>
      </c>
      <c r="R99" s="17">
        <f t="shared" si="8"/>
        <v>78404720</v>
      </c>
      <c r="S99" s="13">
        <f t="shared" si="9"/>
        <v>7.8943422081978545</v>
      </c>
      <c r="T99" s="12">
        <f t="shared" si="10"/>
        <v>2.3838999999999997</v>
      </c>
      <c r="U99" s="13">
        <f t="shared" si="11"/>
        <v>4.7381198969173379</v>
      </c>
    </row>
    <row r="100" spans="1:21" ht="13.8" x14ac:dyDescent="0.25">
      <c r="A100" s="2" t="s">
        <v>104</v>
      </c>
      <c r="B100" s="4" t="s">
        <v>364</v>
      </c>
      <c r="C100" s="2">
        <v>464.5</v>
      </c>
      <c r="D100" s="8">
        <v>13480.8</v>
      </c>
      <c r="E100" s="2">
        <v>3.4</v>
      </c>
      <c r="F100" s="2">
        <v>83.7</v>
      </c>
      <c r="G100" s="8">
        <v>244.4</v>
      </c>
      <c r="H100" s="8">
        <v>30031.66</v>
      </c>
      <c r="I100" s="8">
        <v>21044.07</v>
      </c>
      <c r="J100" s="8">
        <v>269.01</v>
      </c>
      <c r="K100" s="8">
        <v>14.8</v>
      </c>
      <c r="L100" s="8">
        <v>17.600000000000001</v>
      </c>
      <c r="M100" s="8">
        <v>35.299999999999997</v>
      </c>
      <c r="N100" s="10">
        <v>3108</v>
      </c>
      <c r="O100" s="5">
        <f t="shared" si="12"/>
        <v>4.4775793384898543</v>
      </c>
      <c r="P100" s="11">
        <f t="shared" si="7"/>
        <v>3.4924810101288766</v>
      </c>
      <c r="Q100" s="15">
        <v>1219775</v>
      </c>
      <c r="R100" s="17">
        <f t="shared" si="8"/>
        <v>21044070</v>
      </c>
      <c r="S100" s="13">
        <f t="shared" si="9"/>
        <v>7.323129737744166</v>
      </c>
      <c r="T100" s="12">
        <f t="shared" si="10"/>
        <v>2.6900999999999997</v>
      </c>
      <c r="U100" s="13">
        <f t="shared" si="11"/>
        <v>4.1297156655877485</v>
      </c>
    </row>
    <row r="101" spans="1:21" ht="13.8" x14ac:dyDescent="0.25">
      <c r="A101" s="2" t="s">
        <v>105</v>
      </c>
      <c r="B101" s="4" t="s">
        <v>365</v>
      </c>
      <c r="C101" s="2">
        <v>3279.4</v>
      </c>
      <c r="D101" s="8">
        <v>78823.399999999994</v>
      </c>
      <c r="E101" s="2">
        <v>2</v>
      </c>
      <c r="F101" s="2">
        <v>81.7</v>
      </c>
      <c r="G101" s="8">
        <v>97.8</v>
      </c>
      <c r="H101" s="8">
        <v>164003.16</v>
      </c>
      <c r="I101" s="8">
        <v>114789.43</v>
      </c>
      <c r="J101" s="8">
        <v>229.86</v>
      </c>
      <c r="K101" s="8">
        <v>21.7</v>
      </c>
      <c r="L101" s="8">
        <v>32.299999999999997</v>
      </c>
      <c r="M101" s="8">
        <v>44.8</v>
      </c>
      <c r="N101" s="10">
        <v>20111</v>
      </c>
      <c r="O101" s="5">
        <f t="shared" si="12"/>
        <v>5.2148522160802671</v>
      </c>
      <c r="P101" s="11">
        <f t="shared" si="7"/>
        <v>4.303433666006204</v>
      </c>
      <c r="Q101" s="15">
        <v>8502216</v>
      </c>
      <c r="R101" s="17">
        <f t="shared" si="8"/>
        <v>114789430</v>
      </c>
      <c r="S101" s="13">
        <f t="shared" si="9"/>
        <v>8.0599018993510025</v>
      </c>
      <c r="T101" s="12">
        <f t="shared" si="10"/>
        <v>2.2986</v>
      </c>
      <c r="U101" s="13">
        <f t="shared" si="11"/>
        <v>4.896655163965157</v>
      </c>
    </row>
    <row r="102" spans="1:21" ht="13.8" x14ac:dyDescent="0.25">
      <c r="A102" s="2" t="s">
        <v>106</v>
      </c>
      <c r="B102" s="4" t="s">
        <v>366</v>
      </c>
      <c r="C102" s="2">
        <v>556.4</v>
      </c>
      <c r="D102" s="8">
        <v>16197.7</v>
      </c>
      <c r="E102" s="2">
        <v>6.2</v>
      </c>
      <c r="F102" s="2">
        <v>82.3</v>
      </c>
      <c r="G102" s="8">
        <v>133.5</v>
      </c>
      <c r="H102" s="8">
        <v>32718.84</v>
      </c>
      <c r="I102" s="8">
        <v>22611.85</v>
      </c>
      <c r="J102" s="8">
        <v>314.27</v>
      </c>
      <c r="K102" s="8">
        <v>14.3</v>
      </c>
      <c r="L102" s="8">
        <v>27.7</v>
      </c>
      <c r="M102" s="8">
        <v>44.4</v>
      </c>
      <c r="N102" s="10">
        <v>3492</v>
      </c>
      <c r="O102" s="5">
        <f t="shared" si="12"/>
        <v>4.5147978979782177</v>
      </c>
      <c r="P102" s="11">
        <f t="shared" si="7"/>
        <v>3.543074235033532</v>
      </c>
      <c r="Q102" s="15">
        <v>1513076</v>
      </c>
      <c r="R102" s="17">
        <f t="shared" si="8"/>
        <v>22611850</v>
      </c>
      <c r="S102" s="13">
        <f t="shared" si="9"/>
        <v>7.3543360958227373</v>
      </c>
      <c r="T102" s="12">
        <f t="shared" si="10"/>
        <v>3.1426999999999996</v>
      </c>
      <c r="U102" s="13">
        <f t="shared" si="11"/>
        <v>4.2094533510720726</v>
      </c>
    </row>
    <row r="103" spans="1:21" ht="13.8" x14ac:dyDescent="0.25">
      <c r="A103" s="2" t="s">
        <v>107</v>
      </c>
      <c r="B103" s="4" t="s">
        <v>367</v>
      </c>
      <c r="C103" s="2">
        <v>25.7</v>
      </c>
      <c r="D103" s="8">
        <v>1037.9000000000001</v>
      </c>
      <c r="E103" s="2">
        <v>-12.1</v>
      </c>
      <c r="F103" s="2">
        <v>79.099999999999994</v>
      </c>
      <c r="G103" s="8">
        <v>4190.1000000000004</v>
      </c>
      <c r="H103" s="8">
        <v>1765.15</v>
      </c>
      <c r="I103" s="8">
        <v>1263.7</v>
      </c>
      <c r="J103" s="8">
        <v>204.78</v>
      </c>
      <c r="K103" s="8">
        <v>26.6</v>
      </c>
      <c r="L103" s="8">
        <v>32.299999999999997</v>
      </c>
      <c r="M103" s="8">
        <v>46.7</v>
      </c>
      <c r="N103" s="10">
        <v>503</v>
      </c>
      <c r="O103" s="5">
        <f t="shared" si="12"/>
        <v>3.2467816170350461</v>
      </c>
      <c r="P103" s="11">
        <f t="shared" si="7"/>
        <v>2.7015679850559273</v>
      </c>
      <c r="Q103" s="15">
        <v>83517</v>
      </c>
      <c r="R103" s="17">
        <f t="shared" si="8"/>
        <v>1263700</v>
      </c>
      <c r="S103" s="13">
        <f t="shared" si="9"/>
        <v>6.1016439854903135</v>
      </c>
      <c r="T103" s="12">
        <f t="shared" si="10"/>
        <v>2.0478000000000001</v>
      </c>
      <c r="U103" s="13">
        <f t="shared" si="11"/>
        <v>3.0161555119514545</v>
      </c>
    </row>
    <row r="104" spans="1:21" ht="13.8" x14ac:dyDescent="0.25">
      <c r="A104" s="2" t="s">
        <v>108</v>
      </c>
      <c r="B104" s="4" t="s">
        <v>368</v>
      </c>
      <c r="C104" s="2">
        <v>29.3</v>
      </c>
      <c r="D104" s="8">
        <v>937.7</v>
      </c>
      <c r="E104" s="2">
        <v>-9.4</v>
      </c>
      <c r="F104" s="2">
        <v>80.099999999999994</v>
      </c>
      <c r="G104" s="8">
        <v>6017.7</v>
      </c>
      <c r="H104" s="8">
        <v>1617.04</v>
      </c>
      <c r="I104" s="8">
        <v>1177.6199999999999</v>
      </c>
      <c r="J104" s="8">
        <v>199.69</v>
      </c>
      <c r="K104" s="8">
        <v>19.8</v>
      </c>
      <c r="L104" s="8">
        <v>30.1</v>
      </c>
      <c r="M104" s="8">
        <v>41.6</v>
      </c>
      <c r="N104" s="10">
        <v>543</v>
      </c>
      <c r="O104" s="5">
        <f t="shared" si="12"/>
        <v>3.208720762988909</v>
      </c>
      <c r="P104" s="11">
        <f t="shared" si="7"/>
        <v>2.7347998295888472</v>
      </c>
      <c r="Q104" s="15">
        <v>84022</v>
      </c>
      <c r="R104" s="17">
        <f t="shared" si="8"/>
        <v>1177620</v>
      </c>
      <c r="S104" s="13">
        <f t="shared" si="9"/>
        <v>6.0710051728560934</v>
      </c>
      <c r="T104" s="12">
        <f t="shared" si="10"/>
        <v>1.9968999999999999</v>
      </c>
      <c r="U104" s="13">
        <f t="shared" si="11"/>
        <v>2.9720639160080222</v>
      </c>
    </row>
    <row r="105" spans="1:21" ht="13.8" x14ac:dyDescent="0.25">
      <c r="A105" s="2" t="s">
        <v>109</v>
      </c>
      <c r="B105" s="4" t="s">
        <v>369</v>
      </c>
      <c r="C105" s="2">
        <v>863.2</v>
      </c>
      <c r="D105" s="8">
        <v>21290</v>
      </c>
      <c r="E105" s="2">
        <v>3.5</v>
      </c>
      <c r="F105" s="2">
        <v>83.2</v>
      </c>
      <c r="G105" s="8">
        <v>301.89999999999998</v>
      </c>
      <c r="H105" s="8">
        <v>42843.09</v>
      </c>
      <c r="I105" s="8">
        <v>30398.59</v>
      </c>
      <c r="J105" s="8">
        <v>282.3</v>
      </c>
      <c r="K105" s="8">
        <v>23.2</v>
      </c>
      <c r="L105" s="8">
        <v>28.4</v>
      </c>
      <c r="M105" s="8">
        <v>37.799999999999997</v>
      </c>
      <c r="N105" s="10">
        <v>6562</v>
      </c>
      <c r="O105" s="5">
        <f t="shared" si="12"/>
        <v>4.6318807861923581</v>
      </c>
      <c r="P105" s="11">
        <f t="shared" si="7"/>
        <v>3.8170362260500288</v>
      </c>
      <c r="Q105" s="15">
        <v>2244369</v>
      </c>
      <c r="R105" s="17">
        <f t="shared" si="8"/>
        <v>30398590</v>
      </c>
      <c r="S105" s="13">
        <f t="shared" si="9"/>
        <v>7.4828534398778022</v>
      </c>
      <c r="T105" s="12">
        <f t="shared" si="10"/>
        <v>2.823</v>
      </c>
      <c r="U105" s="13">
        <f t="shared" si="11"/>
        <v>4.3281756614383227</v>
      </c>
    </row>
    <row r="106" spans="1:21" ht="13.8" x14ac:dyDescent="0.25">
      <c r="A106" s="2" t="s">
        <v>110</v>
      </c>
      <c r="B106" s="4" t="s">
        <v>370</v>
      </c>
      <c r="C106" s="2">
        <v>5410.3</v>
      </c>
      <c r="D106" s="8">
        <v>396242.31</v>
      </c>
      <c r="E106" s="2">
        <v>-1.6</v>
      </c>
      <c r="F106" s="2">
        <v>83.8</v>
      </c>
      <c r="G106" s="8">
        <v>1031.5</v>
      </c>
      <c r="H106" s="8">
        <v>757630.11</v>
      </c>
      <c r="I106" s="8">
        <v>383138.81</v>
      </c>
      <c r="J106" s="8">
        <v>514.26</v>
      </c>
      <c r="K106" s="8">
        <v>7.9</v>
      </c>
      <c r="L106" s="8">
        <v>19.69448720035939</v>
      </c>
      <c r="M106" s="8">
        <v>17.100000000000001</v>
      </c>
      <c r="N106" s="10">
        <v>30872.299166670378</v>
      </c>
      <c r="O106" s="5">
        <f t="shared" si="12"/>
        <v>5.8794572262209286</v>
      </c>
      <c r="P106" s="11">
        <f t="shared" si="7"/>
        <v>4.4895689740954916</v>
      </c>
      <c r="Q106" s="15">
        <v>12348605</v>
      </c>
      <c r="R106" s="17">
        <f t="shared" si="8"/>
        <v>383138810</v>
      </c>
      <c r="S106" s="13">
        <f t="shared" si="9"/>
        <v>8.5833561460189767</v>
      </c>
      <c r="T106" s="12">
        <f t="shared" si="10"/>
        <v>5.1425999999999998</v>
      </c>
      <c r="U106" s="13">
        <f t="shared" si="11"/>
        <v>5.5979608468170428</v>
      </c>
    </row>
    <row r="107" spans="1:21" ht="13.8" x14ac:dyDescent="0.25">
      <c r="A107" s="2" t="s">
        <v>111</v>
      </c>
      <c r="B107" s="4" t="s">
        <v>371</v>
      </c>
      <c r="C107" s="2">
        <v>1159.7</v>
      </c>
      <c r="D107" s="8">
        <v>38970</v>
      </c>
      <c r="E107" s="2">
        <v>1.9</v>
      </c>
      <c r="F107" s="2">
        <v>82.2</v>
      </c>
      <c r="G107" s="8">
        <v>65.5</v>
      </c>
      <c r="H107" s="8">
        <v>77772.789999999994</v>
      </c>
      <c r="I107" s="8">
        <v>50297.88</v>
      </c>
      <c r="J107" s="8">
        <v>589.1</v>
      </c>
      <c r="K107" s="8">
        <v>7.2</v>
      </c>
      <c r="L107" s="8">
        <v>33.229365135095051</v>
      </c>
      <c r="M107" s="8">
        <v>19.100000000000001</v>
      </c>
      <c r="N107" s="10">
        <v>29265.003440408222</v>
      </c>
      <c r="O107" s="5">
        <f t="shared" si="12"/>
        <v>4.8908276789971774</v>
      </c>
      <c r="P107" s="11">
        <f t="shared" si="7"/>
        <v>4.466348579506076</v>
      </c>
      <c r="Q107" s="15">
        <v>2567768</v>
      </c>
      <c r="R107" s="17">
        <f t="shared" si="8"/>
        <v>50297880</v>
      </c>
      <c r="S107" s="13">
        <f t="shared" si="9"/>
        <v>7.7015496804097108</v>
      </c>
      <c r="T107" s="12">
        <f t="shared" si="10"/>
        <v>5.891</v>
      </c>
      <c r="U107" s="13">
        <f t="shared" si="11"/>
        <v>4.5907304057926908</v>
      </c>
    </row>
    <row r="108" spans="1:21" ht="13.8" x14ac:dyDescent="0.25">
      <c r="A108" s="2" t="s">
        <v>112</v>
      </c>
      <c r="B108" s="4" t="s">
        <v>372</v>
      </c>
      <c r="C108" s="2">
        <v>774</v>
      </c>
      <c r="D108" s="8">
        <v>24536.26</v>
      </c>
      <c r="E108" s="2">
        <v>-0.3</v>
      </c>
      <c r="F108" s="2">
        <v>82.3</v>
      </c>
      <c r="G108" s="8">
        <v>51.2</v>
      </c>
      <c r="H108" s="8">
        <v>49288.29</v>
      </c>
      <c r="I108" s="8">
        <v>31771.69</v>
      </c>
      <c r="J108" s="8">
        <v>660.01</v>
      </c>
      <c r="K108" s="8">
        <v>7.1</v>
      </c>
      <c r="L108" s="8">
        <v>22.51546442418816</v>
      </c>
      <c r="M108" s="8">
        <v>19.2</v>
      </c>
      <c r="N108" s="10">
        <v>6168.203478164537</v>
      </c>
      <c r="O108" s="5">
        <f t="shared" si="12"/>
        <v>4.6927437510732375</v>
      </c>
      <c r="P108" s="11">
        <f t="shared" si="7"/>
        <v>3.7901586918889536</v>
      </c>
      <c r="Q108" s="15">
        <v>1615259</v>
      </c>
      <c r="R108" s="17">
        <f t="shared" si="8"/>
        <v>31771690</v>
      </c>
      <c r="S108" s="13">
        <f t="shared" si="9"/>
        <v>7.5020403164372746</v>
      </c>
      <c r="T108" s="12">
        <f t="shared" si="10"/>
        <v>6.6001000000000003</v>
      </c>
      <c r="U108" s="13">
        <f t="shared" si="11"/>
        <v>4.3898083650272097</v>
      </c>
    </row>
    <row r="109" spans="1:21" ht="13.8" x14ac:dyDescent="0.25">
      <c r="A109" s="2" t="s">
        <v>113</v>
      </c>
      <c r="B109" s="4" t="s">
        <v>373</v>
      </c>
      <c r="C109" s="2">
        <v>559.29999999999995</v>
      </c>
      <c r="D109" s="8">
        <v>16829.7</v>
      </c>
      <c r="E109" s="2">
        <v>-0.2</v>
      </c>
      <c r="F109" s="2">
        <v>82.4</v>
      </c>
      <c r="G109" s="8">
        <v>72.7</v>
      </c>
      <c r="H109" s="8">
        <v>32113.42</v>
      </c>
      <c r="I109" s="8">
        <v>23307.03</v>
      </c>
      <c r="J109" s="8">
        <v>543.94000000000005</v>
      </c>
      <c r="K109" s="8">
        <v>7</v>
      </c>
      <c r="L109" s="8">
        <v>12.661508891291669</v>
      </c>
      <c r="M109" s="8">
        <v>16.899999999999999</v>
      </c>
      <c r="N109" s="10">
        <v>34042.8801261845</v>
      </c>
      <c r="O109" s="5">
        <f t="shared" si="12"/>
        <v>4.506686559320336</v>
      </c>
      <c r="P109" s="11">
        <f t="shared" si="7"/>
        <v>4.5320262955369923</v>
      </c>
      <c r="Q109" s="15">
        <v>1176550</v>
      </c>
      <c r="R109" s="17">
        <f t="shared" si="8"/>
        <v>23307030</v>
      </c>
      <c r="S109" s="13">
        <f t="shared" si="9"/>
        <v>7.3674869351769283</v>
      </c>
      <c r="T109" s="12">
        <f t="shared" si="10"/>
        <v>5.4394000000000009</v>
      </c>
      <c r="U109" s="13">
        <f t="shared" si="11"/>
        <v>4.2260763744722114</v>
      </c>
    </row>
    <row r="110" spans="1:21" ht="13.8" x14ac:dyDescent="0.25">
      <c r="A110" s="2" t="s">
        <v>114</v>
      </c>
      <c r="B110" s="4" t="s">
        <v>374</v>
      </c>
      <c r="C110" s="2">
        <v>680.1</v>
      </c>
      <c r="D110" s="8">
        <v>22404.17</v>
      </c>
      <c r="E110" s="2">
        <v>3.1</v>
      </c>
      <c r="F110" s="2">
        <v>81.7</v>
      </c>
      <c r="G110" s="8">
        <v>82.6</v>
      </c>
      <c r="H110" s="8">
        <v>42577.57</v>
      </c>
      <c r="I110" s="8">
        <v>26813.1</v>
      </c>
      <c r="J110" s="8">
        <v>602.76</v>
      </c>
      <c r="K110" s="8">
        <v>6.4</v>
      </c>
      <c r="L110" s="8">
        <v>5.4938561792927114</v>
      </c>
      <c r="M110" s="8">
        <v>19.3</v>
      </c>
      <c r="N110" s="10">
        <v>29639.534296788101</v>
      </c>
      <c r="O110" s="5">
        <f t="shared" si="12"/>
        <v>4.6291808716230722</v>
      </c>
      <c r="P110" s="11">
        <f t="shared" si="7"/>
        <v>4.4718713756256427</v>
      </c>
      <c r="Q110" s="15">
        <v>1463498</v>
      </c>
      <c r="R110" s="17">
        <f t="shared" si="8"/>
        <v>26813100</v>
      </c>
      <c r="S110" s="13">
        <f t="shared" si="9"/>
        <v>7.4283470278979795</v>
      </c>
      <c r="T110" s="12">
        <f t="shared" si="10"/>
        <v>6.0275999999999996</v>
      </c>
      <c r="U110" s="13">
        <f t="shared" si="11"/>
        <v>4.3503288593806442</v>
      </c>
    </row>
    <row r="111" spans="1:21" ht="13.8" x14ac:dyDescent="0.25">
      <c r="A111" s="2" t="s">
        <v>115</v>
      </c>
      <c r="B111" s="4" t="s">
        <v>375</v>
      </c>
      <c r="C111" s="2">
        <v>799</v>
      </c>
      <c r="D111" s="8">
        <v>29257.34</v>
      </c>
      <c r="E111" s="2">
        <v>1</v>
      </c>
      <c r="F111" s="2">
        <v>81.400000000000006</v>
      </c>
      <c r="G111" s="8">
        <v>151.19999999999999</v>
      </c>
      <c r="H111" s="8">
        <v>58279.18</v>
      </c>
      <c r="I111" s="8">
        <v>35467.08</v>
      </c>
      <c r="J111" s="8">
        <v>548.84</v>
      </c>
      <c r="K111" s="8">
        <v>7.6</v>
      </c>
      <c r="L111" s="8">
        <v>9.3730239548859835</v>
      </c>
      <c r="M111" s="8">
        <v>18.3</v>
      </c>
      <c r="N111" s="10">
        <v>18946.82193945047</v>
      </c>
      <c r="O111" s="5">
        <f t="shared" si="12"/>
        <v>4.765513432528623</v>
      </c>
      <c r="P111" s="11">
        <f t="shared" si="7"/>
        <v>4.2775363736756473</v>
      </c>
      <c r="Q111" s="15">
        <v>1849900</v>
      </c>
      <c r="R111" s="17">
        <f t="shared" si="8"/>
        <v>35467080</v>
      </c>
      <c r="S111" s="13">
        <f t="shared" si="9"/>
        <v>7.549825434536543</v>
      </c>
      <c r="T111" s="12">
        <f t="shared" si="10"/>
        <v>5.4884000000000004</v>
      </c>
      <c r="U111" s="13">
        <f t="shared" si="11"/>
        <v>4.4662348386780417</v>
      </c>
    </row>
    <row r="112" spans="1:21" ht="13.8" x14ac:dyDescent="0.25">
      <c r="A112" s="2" t="s">
        <v>116</v>
      </c>
      <c r="B112" s="4" t="s">
        <v>376</v>
      </c>
      <c r="C112" s="2">
        <v>1845.1</v>
      </c>
      <c r="D112" s="8">
        <v>66560.17</v>
      </c>
      <c r="E112" s="2">
        <v>-1</v>
      </c>
      <c r="F112" s="2">
        <v>80.400000000000006</v>
      </c>
      <c r="G112" s="8">
        <v>327.9</v>
      </c>
      <c r="H112" s="8">
        <v>122287.34</v>
      </c>
      <c r="I112" s="8">
        <v>72097.97</v>
      </c>
      <c r="J112" s="8">
        <v>573.80999999999995</v>
      </c>
      <c r="K112" s="8">
        <v>8.8000000000000007</v>
      </c>
      <c r="L112" s="8">
        <v>8.291822416340688</v>
      </c>
      <c r="M112" s="8">
        <v>19.600000000000001</v>
      </c>
      <c r="N112" s="10">
        <v>18058.031444236149</v>
      </c>
      <c r="O112" s="5">
        <f t="shared" si="12"/>
        <v>5.087381498305831</v>
      </c>
      <c r="P112" s="11">
        <f t="shared" si="7"/>
        <v>4.2566704049197259</v>
      </c>
      <c r="Q112" s="15">
        <v>4067882</v>
      </c>
      <c r="R112" s="17">
        <f t="shared" si="8"/>
        <v>72097970</v>
      </c>
      <c r="S112" s="13">
        <f t="shared" si="9"/>
        <v>7.8579230368385744</v>
      </c>
      <c r="T112" s="12">
        <f t="shared" si="10"/>
        <v>5.7380999999999993</v>
      </c>
      <c r="U112" s="13">
        <f t="shared" si="11"/>
        <v>4.8232144225069407</v>
      </c>
    </row>
    <row r="113" spans="1:21" ht="13.8" x14ac:dyDescent="0.25">
      <c r="A113" s="2" t="s">
        <v>117</v>
      </c>
      <c r="B113" s="4" t="s">
        <v>377</v>
      </c>
      <c r="C113" s="2">
        <v>811.6</v>
      </c>
      <c r="D113" s="8">
        <v>25919.91</v>
      </c>
      <c r="E113" s="2">
        <v>-2.5</v>
      </c>
      <c r="F113" s="2">
        <v>80.7</v>
      </c>
      <c r="G113" s="8">
        <v>99.4</v>
      </c>
      <c r="H113" s="8">
        <v>52047.29</v>
      </c>
      <c r="I113" s="8">
        <v>35934.69</v>
      </c>
      <c r="J113" s="8">
        <v>567.99</v>
      </c>
      <c r="K113" s="8">
        <v>9.6999999999999993</v>
      </c>
      <c r="L113" s="8">
        <v>34.843938003261897</v>
      </c>
      <c r="M113" s="8">
        <v>23</v>
      </c>
      <c r="N113" s="10">
        <v>40004.462286551898</v>
      </c>
      <c r="O113" s="5">
        <f t="shared" si="12"/>
        <v>4.7163981215759332</v>
      </c>
      <c r="P113" s="11">
        <f t="shared" si="7"/>
        <v>4.6021084372864198</v>
      </c>
      <c r="Q113" s="15">
        <v>1926546</v>
      </c>
      <c r="R113" s="17">
        <f t="shared" si="8"/>
        <v>35934690</v>
      </c>
      <c r="S113" s="13">
        <f t="shared" si="9"/>
        <v>7.5555139026540132</v>
      </c>
      <c r="T113" s="12">
        <f t="shared" si="10"/>
        <v>5.6798999999999999</v>
      </c>
      <c r="U113" s="13">
        <f t="shared" si="11"/>
        <v>4.413633489228987</v>
      </c>
    </row>
    <row r="114" spans="1:21" ht="13.8" x14ac:dyDescent="0.25">
      <c r="A114" s="2" t="s">
        <v>118</v>
      </c>
      <c r="B114" s="4" t="s">
        <v>378</v>
      </c>
      <c r="C114" s="2">
        <v>865.5</v>
      </c>
      <c r="D114" s="8">
        <v>33766.33</v>
      </c>
      <c r="E114" s="2">
        <v>6</v>
      </c>
      <c r="F114" s="2">
        <v>82.9</v>
      </c>
      <c r="G114" s="8">
        <v>231.9</v>
      </c>
      <c r="H114" s="8">
        <v>64367.22</v>
      </c>
      <c r="I114" s="8">
        <v>44328.28</v>
      </c>
      <c r="J114" s="8">
        <v>553.87</v>
      </c>
      <c r="K114" s="8">
        <v>7.1</v>
      </c>
      <c r="L114" s="8">
        <v>34.324732323972817</v>
      </c>
      <c r="M114" s="8">
        <v>16.399999999999999</v>
      </c>
      <c r="N114" s="10">
        <v>21693.353318791411</v>
      </c>
      <c r="O114" s="5">
        <f t="shared" si="12"/>
        <v>4.808664752491846</v>
      </c>
      <c r="P114" s="11">
        <f t="shared" si="7"/>
        <v>4.3363266896482697</v>
      </c>
      <c r="Q114" s="15">
        <v>1918635</v>
      </c>
      <c r="R114" s="17">
        <f t="shared" si="8"/>
        <v>44328280</v>
      </c>
      <c r="S114" s="13">
        <f t="shared" si="9"/>
        <v>7.6466808803857154</v>
      </c>
      <c r="T114" s="12">
        <f t="shared" si="10"/>
        <v>5.5387000000000004</v>
      </c>
      <c r="U114" s="13">
        <f t="shared" si="11"/>
        <v>4.5284838605358457</v>
      </c>
    </row>
    <row r="115" spans="1:21" ht="13.8" x14ac:dyDescent="0.25">
      <c r="A115" s="2" t="s">
        <v>119</v>
      </c>
      <c r="B115" s="4" t="s">
        <v>379</v>
      </c>
      <c r="C115" s="2">
        <v>609.5</v>
      </c>
      <c r="D115" s="8">
        <v>19598.5</v>
      </c>
      <c r="E115" s="2">
        <v>1.9</v>
      </c>
      <c r="F115" s="2">
        <v>81.2</v>
      </c>
      <c r="G115" s="8">
        <v>51.4</v>
      </c>
      <c r="H115" s="8">
        <v>40268.980000000003</v>
      </c>
      <c r="I115" s="8">
        <v>26698.58</v>
      </c>
      <c r="J115" s="8">
        <v>564.83000000000004</v>
      </c>
      <c r="K115" s="8">
        <v>8.9</v>
      </c>
      <c r="L115" s="8">
        <v>29.648162862006409</v>
      </c>
      <c r="M115" s="8">
        <v>22.4</v>
      </c>
      <c r="N115" s="10">
        <v>16470.169554382712</v>
      </c>
      <c r="O115" s="5">
        <f t="shared" si="12"/>
        <v>4.6049706292105661</v>
      </c>
      <c r="P115" s="11">
        <f t="shared" si="7"/>
        <v>4.2166980700959087</v>
      </c>
      <c r="Q115" s="15">
        <v>1310320</v>
      </c>
      <c r="R115" s="17">
        <f t="shared" si="8"/>
        <v>26698580</v>
      </c>
      <c r="S115" s="13">
        <f t="shared" si="9"/>
        <v>7.4264881634408306</v>
      </c>
      <c r="T115" s="12">
        <f t="shared" si="10"/>
        <v>5.6483000000000008</v>
      </c>
      <c r="U115" s="13">
        <f t="shared" si="11"/>
        <v>4.2922228332619996</v>
      </c>
    </row>
    <row r="116" spans="1:21" ht="13.8" x14ac:dyDescent="0.25">
      <c r="A116" s="2" t="s">
        <v>120</v>
      </c>
      <c r="B116" s="4" t="s">
        <v>380</v>
      </c>
      <c r="C116" s="2">
        <v>1101.8</v>
      </c>
      <c r="D116" s="8">
        <v>32166.41</v>
      </c>
      <c r="E116" s="2">
        <v>0.4</v>
      </c>
      <c r="F116" s="2">
        <v>81.3</v>
      </c>
      <c r="G116" s="8">
        <v>98.7</v>
      </c>
      <c r="H116" s="8">
        <v>62361.64</v>
      </c>
      <c r="I116" s="8">
        <v>48089.57</v>
      </c>
      <c r="J116" s="8">
        <v>588.39</v>
      </c>
      <c r="K116" s="8">
        <v>8.5</v>
      </c>
      <c r="L116" s="8">
        <v>21.536612362688981</v>
      </c>
      <c r="M116" s="8">
        <v>20.7</v>
      </c>
      <c r="N116" s="10">
        <v>13143.21894771585</v>
      </c>
      <c r="O116" s="5">
        <f t="shared" si="12"/>
        <v>4.7949175278379217</v>
      </c>
      <c r="P116" s="11">
        <f t="shared" si="7"/>
        <v>4.118701742699086</v>
      </c>
      <c r="Q116" s="15">
        <v>2317598</v>
      </c>
      <c r="R116" s="17">
        <f t="shared" si="8"/>
        <v>48089570</v>
      </c>
      <c r="S116" s="13">
        <f t="shared" si="9"/>
        <v>7.6820508937828498</v>
      </c>
      <c r="T116" s="12">
        <f t="shared" si="10"/>
        <v>5.8838999999999997</v>
      </c>
      <c r="U116" s="13">
        <f t="shared" si="11"/>
        <v>4.507402593255371</v>
      </c>
    </row>
    <row r="117" spans="1:21" ht="13.8" x14ac:dyDescent="0.25">
      <c r="A117" s="2" t="s">
        <v>121</v>
      </c>
      <c r="B117" s="4" t="s">
        <v>381</v>
      </c>
      <c r="C117" s="2">
        <v>1697.2</v>
      </c>
      <c r="D117" s="8">
        <v>65896.12</v>
      </c>
      <c r="E117" s="2">
        <v>8.5</v>
      </c>
      <c r="F117" s="2">
        <v>83.1</v>
      </c>
      <c r="G117" s="8">
        <v>119.2</v>
      </c>
      <c r="H117" s="8">
        <v>126472.97</v>
      </c>
      <c r="I117" s="8">
        <v>72621.87</v>
      </c>
      <c r="J117" s="8">
        <v>480.29</v>
      </c>
      <c r="K117" s="8">
        <v>6</v>
      </c>
      <c r="L117" s="8">
        <v>37.9834637681912</v>
      </c>
      <c r="M117" s="8">
        <v>14.1</v>
      </c>
      <c r="N117" s="10">
        <v>16258.74880269845</v>
      </c>
      <c r="O117" s="5">
        <f t="shared" si="12"/>
        <v>5.1019977173363982</v>
      </c>
      <c r="P117" s="11">
        <f t="shared" si="7"/>
        <v>4.2110871212708663</v>
      </c>
      <c r="Q117" s="15">
        <v>3849977</v>
      </c>
      <c r="R117" s="17">
        <f t="shared" si="8"/>
        <v>72621870</v>
      </c>
      <c r="S117" s="13">
        <f t="shared" si="9"/>
        <v>7.8610674277251107</v>
      </c>
      <c r="T117" s="12">
        <f t="shared" si="10"/>
        <v>4.8029000000000002</v>
      </c>
      <c r="U117" s="13">
        <f t="shared" si="11"/>
        <v>4.8188598438474619</v>
      </c>
    </row>
    <row r="118" spans="1:21" ht="13.8" x14ac:dyDescent="0.25">
      <c r="A118" s="2" t="s">
        <v>122</v>
      </c>
      <c r="B118" s="4" t="s">
        <v>382</v>
      </c>
      <c r="C118" s="2">
        <v>1618.1</v>
      </c>
      <c r="D118" s="8">
        <v>54025.9</v>
      </c>
      <c r="E118" s="2">
        <v>7.6</v>
      </c>
      <c r="F118" s="2">
        <v>82.4</v>
      </c>
      <c r="G118" s="8">
        <v>123.4</v>
      </c>
      <c r="H118" s="8">
        <v>106194.89</v>
      </c>
      <c r="I118" s="8">
        <v>62898.11</v>
      </c>
      <c r="J118" s="8">
        <v>574.65</v>
      </c>
      <c r="K118" s="8">
        <v>5.8</v>
      </c>
      <c r="L118" s="8">
        <v>33.8733249176952</v>
      </c>
      <c r="M118" s="8">
        <v>12.9</v>
      </c>
      <c r="N118" s="10">
        <v>35330.836235399052</v>
      </c>
      <c r="O118" s="5">
        <f t="shared" si="12"/>
        <v>5.0261036193989748</v>
      </c>
      <c r="P118" s="11">
        <f t="shared" si="7"/>
        <v>4.5481539167476512</v>
      </c>
      <c r="Q118" s="15">
        <v>3386415</v>
      </c>
      <c r="R118" s="17">
        <f t="shared" si="8"/>
        <v>62898110</v>
      </c>
      <c r="S118" s="13">
        <f t="shared" si="9"/>
        <v>7.7986375957011855</v>
      </c>
      <c r="T118" s="12">
        <f t="shared" si="10"/>
        <v>5.7465000000000002</v>
      </c>
      <c r="U118" s="13">
        <f t="shared" si="11"/>
        <v>4.7326020103868949</v>
      </c>
    </row>
    <row r="119" spans="1:21" ht="13.8" x14ac:dyDescent="0.25">
      <c r="A119" s="2" t="s">
        <v>123</v>
      </c>
      <c r="B119" s="4" t="s">
        <v>383</v>
      </c>
      <c r="C119" s="2">
        <v>1868.1</v>
      </c>
      <c r="D119" s="8">
        <v>57899.27</v>
      </c>
      <c r="E119" s="2">
        <v>6.5</v>
      </c>
      <c r="F119" s="2">
        <v>83.1</v>
      </c>
      <c r="G119" s="8">
        <v>84.7</v>
      </c>
      <c r="H119" s="8">
        <v>114112.12</v>
      </c>
      <c r="I119" s="8">
        <v>67792.22</v>
      </c>
      <c r="J119" s="8">
        <v>581.35</v>
      </c>
      <c r="K119" s="8">
        <v>7.4</v>
      </c>
      <c r="L119" s="8">
        <v>24.875445286765771</v>
      </c>
      <c r="M119" s="8">
        <v>13.7</v>
      </c>
      <c r="N119" s="10">
        <v>41956.658225608182</v>
      </c>
      <c r="O119" s="5">
        <f t="shared" si="12"/>
        <v>5.0573317738623969</v>
      </c>
      <c r="P119" s="11">
        <f t="shared" si="7"/>
        <v>4.6228008901036484</v>
      </c>
      <c r="Q119" s="15">
        <v>3511921</v>
      </c>
      <c r="R119" s="17">
        <f t="shared" si="8"/>
        <v>67792220</v>
      </c>
      <c r="S119" s="13">
        <f t="shared" si="9"/>
        <v>7.8311798560360595</v>
      </c>
      <c r="T119" s="12">
        <f t="shared" si="10"/>
        <v>5.8135000000000003</v>
      </c>
      <c r="U119" s="13">
        <f t="shared" si="11"/>
        <v>4.7626730881320931</v>
      </c>
    </row>
    <row r="120" spans="1:21" ht="13.8" x14ac:dyDescent="0.25">
      <c r="A120" s="2" t="s">
        <v>124</v>
      </c>
      <c r="B120" s="4" t="s">
        <v>384</v>
      </c>
      <c r="C120" s="2">
        <v>414.5</v>
      </c>
      <c r="D120" s="8">
        <v>10824.44</v>
      </c>
      <c r="E120" s="2">
        <v>-2.2000000000000002</v>
      </c>
      <c r="F120" s="2">
        <v>82.1</v>
      </c>
      <c r="G120" s="8">
        <v>42.7</v>
      </c>
      <c r="H120" s="8">
        <v>20261.419999999998</v>
      </c>
      <c r="I120" s="8">
        <v>13165.26</v>
      </c>
      <c r="J120" s="8">
        <v>779.3</v>
      </c>
      <c r="K120" s="8">
        <v>6.2</v>
      </c>
      <c r="L120" s="8">
        <v>24.882044090847771</v>
      </c>
      <c r="M120" s="8">
        <v>15.7</v>
      </c>
      <c r="N120" s="10">
        <v>3292.523986636013</v>
      </c>
      <c r="O120" s="5">
        <f t="shared" si="12"/>
        <v>4.3066698791562201</v>
      </c>
      <c r="P120" s="11">
        <f t="shared" si="7"/>
        <v>3.5175289475596268</v>
      </c>
      <c r="Q120" s="15">
        <v>724279</v>
      </c>
      <c r="R120" s="17">
        <f t="shared" si="8"/>
        <v>13165260</v>
      </c>
      <c r="S120" s="13">
        <f t="shared" si="9"/>
        <v>7.11942944038476</v>
      </c>
      <c r="T120" s="12">
        <f t="shared" si="10"/>
        <v>7.7929999999999993</v>
      </c>
      <c r="U120" s="13">
        <f t="shared" si="11"/>
        <v>4.0344054374779823</v>
      </c>
    </row>
    <row r="121" spans="1:21" ht="13.8" x14ac:dyDescent="0.25">
      <c r="A121" s="2" t="s">
        <v>125</v>
      </c>
      <c r="B121" s="4" t="s">
        <v>385</v>
      </c>
      <c r="C121" s="2">
        <v>836.3</v>
      </c>
      <c r="D121" s="8">
        <v>26653.55</v>
      </c>
      <c r="E121" s="2">
        <v>3.8</v>
      </c>
      <c r="F121" s="2">
        <v>82.3</v>
      </c>
      <c r="G121" s="8">
        <v>70.3</v>
      </c>
      <c r="H121" s="8">
        <v>54678.59</v>
      </c>
      <c r="I121" s="8">
        <v>32803.800000000003</v>
      </c>
      <c r="J121" s="8">
        <v>522.33000000000004</v>
      </c>
      <c r="K121" s="8">
        <v>8.6</v>
      </c>
      <c r="L121" s="8">
        <v>14.15246628227302</v>
      </c>
      <c r="M121" s="8">
        <v>17.7</v>
      </c>
      <c r="N121" s="10">
        <v>26131.09199008394</v>
      </c>
      <c r="O121" s="5">
        <f t="shared" si="12"/>
        <v>4.7378173068629605</v>
      </c>
      <c r="P121" s="11">
        <f t="shared" si="7"/>
        <v>4.4171575588034262</v>
      </c>
      <c r="Q121" s="15">
        <v>1822237</v>
      </c>
      <c r="R121" s="17">
        <f t="shared" si="8"/>
        <v>32803800.000000004</v>
      </c>
      <c r="S121" s="13">
        <f t="shared" si="9"/>
        <v>7.5159241554019491</v>
      </c>
      <c r="T121" s="12">
        <f t="shared" si="10"/>
        <v>5.2233000000000001</v>
      </c>
      <c r="U121" s="13">
        <f t="shared" si="11"/>
        <v>4.4257550611199372</v>
      </c>
    </row>
    <row r="122" spans="1:21" ht="13.8" x14ac:dyDescent="0.25">
      <c r="A122" s="2" t="s">
        <v>126</v>
      </c>
      <c r="B122" s="4" t="s">
        <v>386</v>
      </c>
      <c r="C122" s="2">
        <v>1360.4</v>
      </c>
      <c r="D122" s="8">
        <v>40747.269999999997</v>
      </c>
      <c r="E122" s="2">
        <v>8</v>
      </c>
      <c r="F122" s="2">
        <v>82.3</v>
      </c>
      <c r="G122" s="8">
        <v>105.4</v>
      </c>
      <c r="H122" s="8">
        <v>81516.86</v>
      </c>
      <c r="I122" s="8">
        <v>47277.59</v>
      </c>
      <c r="J122" s="8">
        <v>642.03</v>
      </c>
      <c r="K122" s="8">
        <v>11.4</v>
      </c>
      <c r="L122" s="8">
        <v>17.095180139759101</v>
      </c>
      <c r="M122" s="8">
        <v>19.899999999999999</v>
      </c>
      <c r="N122" s="10">
        <v>1795.132722768617</v>
      </c>
      <c r="O122" s="5">
        <f t="shared" si="12"/>
        <v>4.9112474424539982</v>
      </c>
      <c r="P122" s="11">
        <f t="shared" si="7"/>
        <v>3.2540965635745898</v>
      </c>
      <c r="Q122" s="15">
        <v>2893969</v>
      </c>
      <c r="R122" s="17">
        <f t="shared" si="8"/>
        <v>47277590</v>
      </c>
      <c r="S122" s="13">
        <f t="shared" si="9"/>
        <v>7.6746553300479512</v>
      </c>
      <c r="T122" s="12">
        <f t="shared" si="10"/>
        <v>6.4203000000000001</v>
      </c>
      <c r="U122" s="13">
        <f t="shared" si="11"/>
        <v>4.6100985170354525</v>
      </c>
    </row>
    <row r="123" spans="1:21" ht="13.8" x14ac:dyDescent="0.25">
      <c r="A123" s="2" t="s">
        <v>127</v>
      </c>
      <c r="B123" s="4" t="s">
        <v>387</v>
      </c>
      <c r="C123" s="2">
        <v>1642.4</v>
      </c>
      <c r="D123" s="8">
        <v>53786.26</v>
      </c>
      <c r="E123" s="2">
        <v>7.6</v>
      </c>
      <c r="F123" s="2">
        <v>83.5</v>
      </c>
      <c r="G123" s="8">
        <v>68.5</v>
      </c>
      <c r="H123" s="8">
        <v>101732.8</v>
      </c>
      <c r="I123" s="8">
        <v>60279.71</v>
      </c>
      <c r="J123" s="8">
        <v>587.76</v>
      </c>
      <c r="K123" s="8">
        <v>6.1</v>
      </c>
      <c r="L123" s="8">
        <v>25.837602267896418</v>
      </c>
      <c r="M123" s="8">
        <v>13.2</v>
      </c>
      <c r="N123" s="10">
        <v>16417.944534141148</v>
      </c>
      <c r="O123" s="5">
        <f t="shared" si="12"/>
        <v>5.0074609977840439</v>
      </c>
      <c r="P123" s="11">
        <f t="shared" si="7"/>
        <v>4.2153187841258175</v>
      </c>
      <c r="Q123" s="15">
        <v>3119320</v>
      </c>
      <c r="R123" s="17">
        <f t="shared" si="8"/>
        <v>60279710</v>
      </c>
      <c r="S123" s="13">
        <f t="shared" si="9"/>
        <v>7.7801711542978245</v>
      </c>
      <c r="T123" s="12">
        <f t="shared" si="10"/>
        <v>5.8776000000000002</v>
      </c>
      <c r="U123" s="13">
        <f t="shared" si="11"/>
        <v>4.7306713468876813</v>
      </c>
    </row>
    <row r="124" spans="1:21" ht="13.8" x14ac:dyDescent="0.25">
      <c r="A124" s="2" t="s">
        <v>128</v>
      </c>
      <c r="B124" s="4" t="s">
        <v>388</v>
      </c>
      <c r="C124" s="2">
        <v>675.5</v>
      </c>
      <c r="D124" s="8">
        <v>20341.46</v>
      </c>
      <c r="E124" s="2">
        <v>-1.4</v>
      </c>
      <c r="F124" s="2">
        <v>82.1</v>
      </c>
      <c r="G124" s="8">
        <v>52.6</v>
      </c>
      <c r="H124" s="8">
        <v>41119.79</v>
      </c>
      <c r="I124" s="8">
        <v>26351.81</v>
      </c>
      <c r="J124" s="8">
        <v>693.81</v>
      </c>
      <c r="K124" s="8">
        <v>7</v>
      </c>
      <c r="L124" s="8">
        <v>19.27522839548881</v>
      </c>
      <c r="M124" s="8">
        <v>17.8</v>
      </c>
      <c r="N124" s="10">
        <v>30245.39208394289</v>
      </c>
      <c r="O124" s="5">
        <f t="shared" si="12"/>
        <v>4.6140508880379469</v>
      </c>
      <c r="P124" s="11">
        <f t="shared" si="7"/>
        <v>4.4806592188248251</v>
      </c>
      <c r="Q124" s="15">
        <v>1373075</v>
      </c>
      <c r="R124" s="17">
        <f t="shared" si="8"/>
        <v>26351810</v>
      </c>
      <c r="S124" s="13">
        <f t="shared" si="9"/>
        <v>7.420810450516897</v>
      </c>
      <c r="T124" s="12">
        <f t="shared" si="10"/>
        <v>6.9380999999999995</v>
      </c>
      <c r="U124" s="13">
        <f t="shared" si="11"/>
        <v>4.308382121014847</v>
      </c>
    </row>
    <row r="125" spans="1:21" ht="13.8" x14ac:dyDescent="0.25">
      <c r="A125" s="2" t="s">
        <v>129</v>
      </c>
      <c r="B125" s="4" t="s">
        <v>389</v>
      </c>
      <c r="C125" s="2">
        <v>3129.1</v>
      </c>
      <c r="D125" s="8">
        <v>127245.97</v>
      </c>
      <c r="E125" s="2">
        <v>6.6</v>
      </c>
      <c r="F125" s="2">
        <v>83.8</v>
      </c>
      <c r="G125" s="8">
        <v>152</v>
      </c>
      <c r="H125" s="8">
        <v>247813.85</v>
      </c>
      <c r="I125" s="8">
        <v>151550.04</v>
      </c>
      <c r="J125" s="8">
        <v>540.41</v>
      </c>
      <c r="K125" s="8">
        <v>7.2</v>
      </c>
      <c r="L125" s="8">
        <v>35.056222214901403</v>
      </c>
      <c r="M125" s="8">
        <v>14.5</v>
      </c>
      <c r="N125" s="10">
        <v>24635.49622811966</v>
      </c>
      <c r="O125" s="5">
        <f t="shared" si="12"/>
        <v>5.3941255748830086</v>
      </c>
      <c r="P125" s="11">
        <f t="shared" si="7"/>
        <v>4.3915613146102634</v>
      </c>
      <c r="Q125" s="15">
        <v>6740730</v>
      </c>
      <c r="R125" s="17">
        <f t="shared" si="8"/>
        <v>151550040</v>
      </c>
      <c r="S125" s="13">
        <f t="shared" si="9"/>
        <v>8.1805560553310048</v>
      </c>
      <c r="T125" s="12">
        <f t="shared" si="10"/>
        <v>5.4040999999999997</v>
      </c>
      <c r="U125" s="13">
        <f t="shared" si="11"/>
        <v>5.1046440367103516</v>
      </c>
    </row>
    <row r="126" spans="1:21" ht="13.8" x14ac:dyDescent="0.25">
      <c r="A126" s="2" t="s">
        <v>130</v>
      </c>
      <c r="B126" s="4" t="s">
        <v>390</v>
      </c>
      <c r="C126" s="2">
        <v>2235.6</v>
      </c>
      <c r="D126" s="8">
        <v>89267.49</v>
      </c>
      <c r="E126" s="2">
        <v>4.5999999999999996</v>
      </c>
      <c r="F126" s="2">
        <v>82.4</v>
      </c>
      <c r="G126" s="8">
        <v>163.5</v>
      </c>
      <c r="H126" s="8">
        <v>191454.93</v>
      </c>
      <c r="I126" s="8">
        <v>105374.82</v>
      </c>
      <c r="J126" s="8">
        <v>663.27</v>
      </c>
      <c r="K126" s="8">
        <v>8.1</v>
      </c>
      <c r="L126" s="8">
        <v>16.824936333505761</v>
      </c>
      <c r="M126" s="8">
        <v>19.2</v>
      </c>
      <c r="N126" s="10">
        <v>28508.000079302721</v>
      </c>
      <c r="O126" s="5">
        <f t="shared" si="12"/>
        <v>5.2820665539912488</v>
      </c>
      <c r="P126" s="11">
        <f t="shared" si="7"/>
        <v>4.454966751333024</v>
      </c>
      <c r="Q126" s="15">
        <v>5116360</v>
      </c>
      <c r="R126" s="17">
        <f t="shared" si="8"/>
        <v>105374820</v>
      </c>
      <c r="S126" s="13">
        <f t="shared" si="9"/>
        <v>8.0227368457768229</v>
      </c>
      <c r="T126" s="12">
        <f t="shared" si="10"/>
        <v>6.6326999999999998</v>
      </c>
      <c r="U126" s="13">
        <f t="shared" si="11"/>
        <v>4.950693323566572</v>
      </c>
    </row>
    <row r="127" spans="1:21" ht="13.8" x14ac:dyDescent="0.25">
      <c r="A127" s="2" t="s">
        <v>131</v>
      </c>
      <c r="B127" s="4" t="s">
        <v>391</v>
      </c>
      <c r="C127" s="2">
        <v>149.5</v>
      </c>
      <c r="D127" s="8">
        <v>5626.23</v>
      </c>
      <c r="E127" s="2">
        <v>6.4</v>
      </c>
      <c r="F127" s="2">
        <v>83.4</v>
      </c>
      <c r="G127" s="8">
        <v>39.799999999999997</v>
      </c>
      <c r="H127" s="8">
        <v>10139.36</v>
      </c>
      <c r="I127" s="8">
        <v>6429.28</v>
      </c>
      <c r="J127" s="8">
        <v>584.38</v>
      </c>
      <c r="K127" s="8">
        <v>9.1</v>
      </c>
      <c r="L127" s="8">
        <v>26.686480801954971</v>
      </c>
      <c r="M127" s="8">
        <v>27.5</v>
      </c>
      <c r="N127" s="10">
        <v>24842.260815590958</v>
      </c>
      <c r="O127" s="5">
        <f t="shared" si="12"/>
        <v>4.0060105430406763</v>
      </c>
      <c r="P127" s="11">
        <f t="shared" si="7"/>
        <v>4.3951911170704214</v>
      </c>
      <c r="Q127" s="15">
        <v>346610</v>
      </c>
      <c r="R127" s="17">
        <f t="shared" si="8"/>
        <v>6429280</v>
      </c>
      <c r="S127" s="13">
        <f t="shared" si="9"/>
        <v>6.8081623400260662</v>
      </c>
      <c r="T127" s="12">
        <f t="shared" si="10"/>
        <v>5.8437999999999999</v>
      </c>
      <c r="U127" s="13">
        <f t="shared" si="11"/>
        <v>3.7502174821287033</v>
      </c>
    </row>
    <row r="128" spans="1:21" ht="13.8" x14ac:dyDescent="0.25">
      <c r="A128" s="2" t="s">
        <v>132</v>
      </c>
      <c r="B128" s="4" t="s">
        <v>392</v>
      </c>
      <c r="C128" s="2">
        <v>186.4</v>
      </c>
      <c r="D128" s="8">
        <v>5303.56</v>
      </c>
      <c r="E128" s="2">
        <v>-0.8</v>
      </c>
      <c r="F128" s="2">
        <v>77.599999999999994</v>
      </c>
      <c r="G128" s="8">
        <v>244.2</v>
      </c>
      <c r="H128" s="8">
        <v>9731</v>
      </c>
      <c r="I128" s="8">
        <v>6045.83</v>
      </c>
      <c r="J128" s="8">
        <v>566.70000000000005</v>
      </c>
      <c r="K128" s="8">
        <v>17.100000000000001</v>
      </c>
      <c r="L128" s="8">
        <v>8.6215292398608003</v>
      </c>
      <c r="M128" s="8">
        <v>37.200000000000003</v>
      </c>
      <c r="N128" s="10">
        <v>9624.8925355556858</v>
      </c>
      <c r="O128" s="5">
        <f t="shared" si="12"/>
        <v>3.988157472556753</v>
      </c>
      <c r="P128" s="11">
        <f t="shared" si="7"/>
        <v>3.9833958891960486</v>
      </c>
      <c r="Q128" s="15">
        <v>408142</v>
      </c>
      <c r="R128" s="17">
        <f t="shared" si="8"/>
        <v>6045830</v>
      </c>
      <c r="S128" s="13">
        <f t="shared" si="9"/>
        <v>6.7814559312804503</v>
      </c>
      <c r="T128" s="12">
        <f t="shared" si="10"/>
        <v>5.6670000000000007</v>
      </c>
      <c r="U128" s="13">
        <f t="shared" si="11"/>
        <v>3.7245674864565745</v>
      </c>
    </row>
    <row r="129" spans="1:21" ht="13.8" x14ac:dyDescent="0.25">
      <c r="A129" s="2" t="s">
        <v>133</v>
      </c>
      <c r="B129" s="4" t="s">
        <v>393</v>
      </c>
      <c r="C129" s="2">
        <v>180.7</v>
      </c>
      <c r="D129" s="8">
        <v>5600.68</v>
      </c>
      <c r="E129" s="2">
        <v>-10.8</v>
      </c>
      <c r="F129" s="2">
        <v>78.2</v>
      </c>
      <c r="G129" s="8">
        <v>325</v>
      </c>
      <c r="H129" s="8">
        <v>8987.89</v>
      </c>
      <c r="I129" s="8">
        <v>6091.15</v>
      </c>
      <c r="J129" s="8">
        <v>539.37</v>
      </c>
      <c r="K129" s="8">
        <v>12.8</v>
      </c>
      <c r="L129" s="8">
        <v>32.756629746151823</v>
      </c>
      <c r="M129" s="8">
        <v>29.2</v>
      </c>
      <c r="N129" s="10">
        <v>24011.320032989039</v>
      </c>
      <c r="O129" s="5">
        <f t="shared" si="12"/>
        <v>3.9536577485840581</v>
      </c>
      <c r="P129" s="11">
        <f t="shared" si="7"/>
        <v>4.3804160362454709</v>
      </c>
      <c r="Q129" s="15">
        <v>356029</v>
      </c>
      <c r="R129" s="17">
        <f t="shared" si="8"/>
        <v>6091150</v>
      </c>
      <c r="S129" s="13">
        <f t="shared" si="9"/>
        <v>6.7846992945219702</v>
      </c>
      <c r="T129" s="12">
        <f t="shared" si="10"/>
        <v>5.3936999999999999</v>
      </c>
      <c r="U129" s="13">
        <f t="shared" si="11"/>
        <v>3.7482407595631626</v>
      </c>
    </row>
    <row r="130" spans="1:21" ht="13.8" x14ac:dyDescent="0.25">
      <c r="A130" s="2" t="s">
        <v>134</v>
      </c>
      <c r="B130" s="4" t="s">
        <v>394</v>
      </c>
      <c r="C130" s="2">
        <v>88.2</v>
      </c>
      <c r="D130" s="8">
        <v>2688.87</v>
      </c>
      <c r="E130" s="2">
        <v>18.899999999999999</v>
      </c>
      <c r="F130" s="2">
        <v>77.2</v>
      </c>
      <c r="G130" s="8">
        <v>3.5</v>
      </c>
      <c r="H130" s="8">
        <v>4449.5</v>
      </c>
      <c r="I130" s="8">
        <v>3004.43</v>
      </c>
      <c r="J130" s="8">
        <v>343</v>
      </c>
      <c r="K130" s="8">
        <v>14.6</v>
      </c>
      <c r="L130" s="8">
        <v>16.569364850476699</v>
      </c>
      <c r="M130" s="8">
        <v>52.3</v>
      </c>
      <c r="N130" s="10">
        <v>10453.04790200402</v>
      </c>
      <c r="O130" s="5">
        <f t="shared" si="12"/>
        <v>3.6483112111065163</v>
      </c>
      <c r="P130" s="11">
        <f t="shared" ref="P130:P193" si="13">LOG(N130)</f>
        <v>4.0192429405927657</v>
      </c>
      <c r="Q130" s="15">
        <v>290528</v>
      </c>
      <c r="R130" s="17">
        <f t="shared" ref="R130:R193" si="14">I130*1000</f>
        <v>3004430</v>
      </c>
      <c r="S130" s="13">
        <f t="shared" si="9"/>
        <v>6.477762089871014</v>
      </c>
      <c r="T130" s="12">
        <f t="shared" si="10"/>
        <v>3.43</v>
      </c>
      <c r="U130" s="13">
        <f t="shared" si="11"/>
        <v>3.4295698057013855</v>
      </c>
    </row>
    <row r="131" spans="1:21" ht="13.8" x14ac:dyDescent="0.25">
      <c r="A131" s="2" t="s">
        <v>135</v>
      </c>
      <c r="B131" s="4" t="s">
        <v>395</v>
      </c>
      <c r="C131" s="2">
        <v>352.3</v>
      </c>
      <c r="D131" s="8">
        <v>11445.75</v>
      </c>
      <c r="E131" s="2">
        <v>4.4000000000000004</v>
      </c>
      <c r="F131" s="2">
        <v>80.900000000000006</v>
      </c>
      <c r="G131" s="8">
        <v>348.9</v>
      </c>
      <c r="H131" s="8">
        <v>20411.8</v>
      </c>
      <c r="I131" s="8">
        <v>13787.56</v>
      </c>
      <c r="J131" s="8">
        <v>410.67</v>
      </c>
      <c r="K131" s="8">
        <v>17.899999999999999</v>
      </c>
      <c r="L131" s="8">
        <v>37.140861306586508</v>
      </c>
      <c r="M131" s="8">
        <v>39.200000000000003</v>
      </c>
      <c r="N131" s="10">
        <v>4750.5262871369187</v>
      </c>
      <c r="O131" s="5">
        <f t="shared" si="12"/>
        <v>4.3098813043534179</v>
      </c>
      <c r="P131" s="11">
        <f t="shared" si="13"/>
        <v>3.6767417256118731</v>
      </c>
      <c r="Q131" s="15">
        <v>866181</v>
      </c>
      <c r="R131" s="17">
        <f t="shared" si="14"/>
        <v>13787560</v>
      </c>
      <c r="S131" s="13">
        <f t="shared" ref="S131:S194" si="15">LOG(R131)</f>
        <v>7.1394874153929226</v>
      </c>
      <c r="T131" s="12">
        <f t="shared" ref="T131:T194" si="16">J131/100</f>
        <v>4.1067</v>
      </c>
      <c r="U131" s="13">
        <f t="shared" ref="U131:U194" si="17">LOG(D131)</f>
        <v>4.0586442557427169</v>
      </c>
    </row>
    <row r="132" spans="1:21" ht="13.8" x14ac:dyDescent="0.25">
      <c r="A132" s="2" t="s">
        <v>136</v>
      </c>
      <c r="B132" s="4" t="s">
        <v>396</v>
      </c>
      <c r="C132" s="2">
        <v>378.9</v>
      </c>
      <c r="D132" s="8">
        <v>4776.2700000000004</v>
      </c>
      <c r="E132" s="2">
        <v>-31.8</v>
      </c>
      <c r="F132" s="2">
        <v>75.2</v>
      </c>
      <c r="G132" s="8">
        <v>45.1</v>
      </c>
      <c r="H132" s="8">
        <v>10737.7</v>
      </c>
      <c r="I132" s="8">
        <v>10789.74</v>
      </c>
      <c r="J132" s="8">
        <v>546.82000000000005</v>
      </c>
      <c r="K132" s="8">
        <v>9.6999999999999993</v>
      </c>
      <c r="L132" s="8">
        <v>27</v>
      </c>
      <c r="M132" s="8">
        <v>18</v>
      </c>
      <c r="N132" s="10">
        <v>652</v>
      </c>
      <c r="O132" s="5">
        <f t="shared" si="12"/>
        <v>4.0309112660674673</v>
      </c>
      <c r="P132" s="11">
        <f t="shared" si="13"/>
        <v>2.8142475957319202</v>
      </c>
      <c r="Q132" s="15">
        <v>1046327</v>
      </c>
      <c r="R132" s="17">
        <f t="shared" si="14"/>
        <v>10789740</v>
      </c>
      <c r="S132" s="13">
        <f t="shared" si="15"/>
        <v>7.0330109796295508</v>
      </c>
      <c r="T132" s="12">
        <f t="shared" si="16"/>
        <v>5.4682000000000004</v>
      </c>
      <c r="U132" s="13">
        <f t="shared" si="17"/>
        <v>3.6790888692510744</v>
      </c>
    </row>
    <row r="133" spans="1:21" ht="13.8" x14ac:dyDescent="0.25">
      <c r="A133" s="2" t="s">
        <v>137</v>
      </c>
      <c r="B133" s="4" t="s">
        <v>397</v>
      </c>
      <c r="C133" s="2">
        <v>508.7</v>
      </c>
      <c r="D133" s="8">
        <v>8449.11</v>
      </c>
      <c r="E133" s="2">
        <v>-54.8</v>
      </c>
      <c r="F133" s="2">
        <v>77.900000000000006</v>
      </c>
      <c r="G133" s="8">
        <v>55.9</v>
      </c>
      <c r="H133" s="8">
        <v>18173.55</v>
      </c>
      <c r="I133" s="8">
        <v>15116.93</v>
      </c>
      <c r="J133" s="8">
        <v>528.92999999999995</v>
      </c>
      <c r="K133" s="8">
        <v>9.4</v>
      </c>
      <c r="L133" s="8">
        <v>18.100000000000001</v>
      </c>
      <c r="M133" s="8">
        <v>10.6</v>
      </c>
      <c r="N133" s="10">
        <v>706</v>
      </c>
      <c r="O133" s="5">
        <f t="shared" si="12"/>
        <v>4.2594397701709719</v>
      </c>
      <c r="P133" s="11">
        <f t="shared" si="13"/>
        <v>2.8488047010518036</v>
      </c>
      <c r="Q133" s="15">
        <v>1369176</v>
      </c>
      <c r="R133" s="17">
        <f t="shared" si="14"/>
        <v>15116930</v>
      </c>
      <c r="S133" s="13">
        <f t="shared" si="15"/>
        <v>7.1794636020491618</v>
      </c>
      <c r="T133" s="12">
        <f t="shared" si="16"/>
        <v>5.2892999999999999</v>
      </c>
      <c r="U133" s="13">
        <f t="shared" si="17"/>
        <v>3.9268109642815707</v>
      </c>
    </row>
    <row r="134" spans="1:21" ht="13.8" x14ac:dyDescent="0.25">
      <c r="A134" s="2" t="s">
        <v>138</v>
      </c>
      <c r="B134" s="4" t="s">
        <v>398</v>
      </c>
      <c r="C134" s="2">
        <v>297.8</v>
      </c>
      <c r="D134" s="8">
        <v>9256.3700000000008</v>
      </c>
      <c r="E134" s="2">
        <v>-53.3</v>
      </c>
      <c r="F134" s="2">
        <v>77.8</v>
      </c>
      <c r="G134" s="8">
        <v>3107.8625632974208</v>
      </c>
      <c r="H134" s="8">
        <v>20041.46</v>
      </c>
      <c r="I134" s="8">
        <v>12838.86</v>
      </c>
      <c r="J134" s="8">
        <v>767.58</v>
      </c>
      <c r="K134" s="8">
        <v>5.4</v>
      </c>
      <c r="L134" s="8">
        <v>11.6</v>
      </c>
      <c r="M134" s="8">
        <v>4.0999999999999996</v>
      </c>
      <c r="N134" s="10">
        <v>370</v>
      </c>
      <c r="O134" s="5">
        <f t="shared" si="12"/>
        <v>4.3019293562594472</v>
      </c>
      <c r="P134" s="11">
        <f t="shared" si="13"/>
        <v>2.568201724066995</v>
      </c>
      <c r="Q134" s="15">
        <v>808785</v>
      </c>
      <c r="R134" s="17">
        <f t="shared" si="14"/>
        <v>12838860</v>
      </c>
      <c r="S134" s="13">
        <f t="shared" si="15"/>
        <v>7.1085264631651386</v>
      </c>
      <c r="T134" s="12">
        <f t="shared" si="16"/>
        <v>7.6758000000000006</v>
      </c>
      <c r="U134" s="13">
        <f t="shared" si="17"/>
        <v>3.9664407061151166</v>
      </c>
    </row>
    <row r="135" spans="1:21" ht="13.8" x14ac:dyDescent="0.25">
      <c r="A135" s="2" t="s">
        <v>139</v>
      </c>
      <c r="B135" s="4" t="s">
        <v>399</v>
      </c>
      <c r="C135" s="2">
        <v>275.5</v>
      </c>
      <c r="D135" s="8">
        <v>4028.49</v>
      </c>
      <c r="E135" s="2">
        <v>-33</v>
      </c>
      <c r="F135" s="2">
        <v>75.8</v>
      </c>
      <c r="G135" s="8">
        <v>3916.1660265803989</v>
      </c>
      <c r="H135" s="8">
        <v>9502.39</v>
      </c>
      <c r="I135" s="8">
        <v>9657.2900000000009</v>
      </c>
      <c r="J135" s="8">
        <v>461.39</v>
      </c>
      <c r="K135" s="8">
        <v>4.5999999999999996</v>
      </c>
      <c r="L135" s="8">
        <v>18.5</v>
      </c>
      <c r="M135" s="8">
        <v>17.8</v>
      </c>
      <c r="N135" s="10">
        <v>351</v>
      </c>
      <c r="O135" s="5">
        <f t="shared" si="12"/>
        <v>3.9778328508960814</v>
      </c>
      <c r="P135" s="11">
        <f t="shared" si="13"/>
        <v>2.5453071164658239</v>
      </c>
      <c r="Q135" s="15">
        <v>812067</v>
      </c>
      <c r="R135" s="17">
        <f t="shared" si="14"/>
        <v>9657290</v>
      </c>
      <c r="S135" s="13">
        <f t="shared" si="15"/>
        <v>6.9848552730857891</v>
      </c>
      <c r="T135" s="12">
        <f t="shared" si="16"/>
        <v>4.6139000000000001</v>
      </c>
      <c r="U135" s="13">
        <f t="shared" si="17"/>
        <v>3.6051422899236671</v>
      </c>
    </row>
    <row r="136" spans="1:21" ht="13.8" x14ac:dyDescent="0.25">
      <c r="A136" s="2" t="s">
        <v>140</v>
      </c>
      <c r="B136" s="4" t="s">
        <v>400</v>
      </c>
      <c r="C136" s="2">
        <v>1981.3</v>
      </c>
      <c r="D136" s="8">
        <v>58160.7</v>
      </c>
      <c r="E136" s="2">
        <v>-4.4000000000000004</v>
      </c>
      <c r="F136" s="2">
        <v>82.8</v>
      </c>
      <c r="G136" s="8">
        <v>170.7</v>
      </c>
      <c r="H136" s="8">
        <v>138948.79</v>
      </c>
      <c r="I136" s="8">
        <v>98111.64</v>
      </c>
      <c r="J136" s="8">
        <v>350.22</v>
      </c>
      <c r="K136" s="8">
        <v>7.3</v>
      </c>
      <c r="L136" s="8">
        <v>13.7</v>
      </c>
      <c r="M136" s="8">
        <v>35.799999999999997</v>
      </c>
      <c r="N136" s="10">
        <v>5383</v>
      </c>
      <c r="O136" s="5">
        <f t="shared" si="12"/>
        <v>5.142854769187438</v>
      </c>
      <c r="P136" s="11">
        <f t="shared" si="13"/>
        <v>3.7310243798156879</v>
      </c>
      <c r="Q136" s="15">
        <v>4274945</v>
      </c>
      <c r="R136" s="17">
        <f t="shared" si="14"/>
        <v>98111640</v>
      </c>
      <c r="S136" s="13">
        <f t="shared" si="15"/>
        <v>7.9917205352890504</v>
      </c>
      <c r="T136" s="12">
        <f t="shared" si="16"/>
        <v>3.5022000000000002</v>
      </c>
      <c r="U136" s="13">
        <f t="shared" si="17"/>
        <v>4.7646296248851607</v>
      </c>
    </row>
    <row r="137" spans="1:21" ht="13.8" x14ac:dyDescent="0.25">
      <c r="A137" s="2" t="s">
        <v>141</v>
      </c>
      <c r="B137" s="4" t="s">
        <v>401</v>
      </c>
      <c r="C137" s="2">
        <v>60</v>
      </c>
      <c r="D137" s="8">
        <v>1665.3</v>
      </c>
      <c r="E137" s="2">
        <v>-5.9</v>
      </c>
      <c r="F137" s="2">
        <v>83</v>
      </c>
      <c r="G137" s="8">
        <v>38.4</v>
      </c>
      <c r="H137" s="8">
        <v>4777.1099999999997</v>
      </c>
      <c r="I137" s="8">
        <v>2573.92</v>
      </c>
      <c r="J137" s="8">
        <v>375.84</v>
      </c>
      <c r="K137" s="8">
        <v>7.2</v>
      </c>
      <c r="L137" s="8">
        <v>8</v>
      </c>
      <c r="M137" s="8">
        <v>38</v>
      </c>
      <c r="N137" s="10">
        <v>142</v>
      </c>
      <c r="O137" s="5">
        <f t="shared" si="12"/>
        <v>3.6791652416691587</v>
      </c>
      <c r="P137" s="11">
        <f t="shared" si="13"/>
        <v>2.1522883443830563</v>
      </c>
      <c r="Q137" s="15">
        <v>124089</v>
      </c>
      <c r="R137" s="17">
        <f t="shared" si="14"/>
        <v>2573920</v>
      </c>
      <c r="S137" s="13">
        <f t="shared" si="15"/>
        <v>6.4105950444726103</v>
      </c>
      <c r="T137" s="12">
        <f t="shared" si="16"/>
        <v>3.7584</v>
      </c>
      <c r="U137" s="13">
        <f t="shared" si="17"/>
        <v>3.2214924820515232</v>
      </c>
    </row>
    <row r="138" spans="1:21" ht="13.8" x14ac:dyDescent="0.25">
      <c r="A138" s="2" t="s">
        <v>142</v>
      </c>
      <c r="B138" s="4" t="s">
        <v>402</v>
      </c>
      <c r="C138" s="2">
        <v>753.6</v>
      </c>
      <c r="D138" s="8">
        <v>18991.2</v>
      </c>
      <c r="E138" s="2">
        <v>-6.1</v>
      </c>
      <c r="F138" s="2">
        <v>83</v>
      </c>
      <c r="G138" s="8">
        <v>281.39999999999998</v>
      </c>
      <c r="H138" s="8">
        <v>49417.16</v>
      </c>
      <c r="I138" s="8">
        <v>32439.85</v>
      </c>
      <c r="J138" s="8">
        <v>331.93</v>
      </c>
      <c r="K138" s="8">
        <v>8.3000000000000007</v>
      </c>
      <c r="L138" s="8">
        <v>17.8</v>
      </c>
      <c r="M138" s="8">
        <v>31</v>
      </c>
      <c r="N138" s="10">
        <v>2435</v>
      </c>
      <c r="O138" s="5">
        <f t="shared" si="12"/>
        <v>4.6938777829161307</v>
      </c>
      <c r="P138" s="11">
        <f t="shared" si="13"/>
        <v>3.3864989655506532</v>
      </c>
      <c r="Q138" s="15">
        <v>1518495</v>
      </c>
      <c r="R138" s="17">
        <f t="shared" si="14"/>
        <v>32439850</v>
      </c>
      <c r="S138" s="13">
        <f t="shared" si="15"/>
        <v>7.5110788373910635</v>
      </c>
      <c r="T138" s="12">
        <f t="shared" si="16"/>
        <v>3.3193000000000001</v>
      </c>
      <c r="U138" s="13">
        <f t="shared" si="17"/>
        <v>4.2785524074391157</v>
      </c>
    </row>
    <row r="139" spans="1:21" ht="13.8" x14ac:dyDescent="0.25">
      <c r="A139" s="2" t="s">
        <v>143</v>
      </c>
      <c r="B139" s="4" t="s">
        <v>403</v>
      </c>
      <c r="C139" s="2">
        <v>4452</v>
      </c>
      <c r="D139" s="8">
        <v>167590.9</v>
      </c>
      <c r="E139" s="2">
        <v>-3.9</v>
      </c>
      <c r="F139" s="2">
        <v>83.6</v>
      </c>
      <c r="G139" s="8">
        <v>434.1</v>
      </c>
      <c r="H139" s="8">
        <v>414200.71</v>
      </c>
      <c r="I139" s="8">
        <v>266299.3</v>
      </c>
      <c r="J139" s="8">
        <v>328.52</v>
      </c>
      <c r="K139" s="8">
        <v>5.9</v>
      </c>
      <c r="L139" s="8">
        <v>12.3</v>
      </c>
      <c r="M139" s="8">
        <v>35.1</v>
      </c>
      <c r="N139" s="10">
        <v>13043</v>
      </c>
      <c r="O139" s="5">
        <f t="shared" si="12"/>
        <v>5.6172108390017064</v>
      </c>
      <c r="P139" s="11">
        <f t="shared" si="13"/>
        <v>4.1153774942791168</v>
      </c>
      <c r="Q139" s="15">
        <v>9981554</v>
      </c>
      <c r="R139" s="17">
        <f t="shared" si="14"/>
        <v>266299300</v>
      </c>
      <c r="S139" s="13">
        <f t="shared" si="15"/>
        <v>8.4253700248447352</v>
      </c>
      <c r="T139" s="12">
        <f t="shared" si="16"/>
        <v>3.2851999999999997</v>
      </c>
      <c r="U139" s="13">
        <f t="shared" si="17"/>
        <v>5.2242504332257607</v>
      </c>
    </row>
    <row r="140" spans="1:21" ht="13.8" x14ac:dyDescent="0.25">
      <c r="A140" s="2" t="s">
        <v>144</v>
      </c>
      <c r="B140" s="4" t="s">
        <v>404</v>
      </c>
      <c r="C140" s="2">
        <v>548.79999999999995</v>
      </c>
      <c r="D140" s="8">
        <v>13224.2</v>
      </c>
      <c r="E140" s="2">
        <v>-4</v>
      </c>
      <c r="F140" s="2">
        <v>82.8</v>
      </c>
      <c r="G140" s="8">
        <v>119.1</v>
      </c>
      <c r="H140" s="8">
        <v>33451.01</v>
      </c>
      <c r="I140" s="8">
        <v>20925.080000000002</v>
      </c>
      <c r="J140" s="8">
        <v>318.74</v>
      </c>
      <c r="K140" s="8">
        <v>9.3000000000000007</v>
      </c>
      <c r="L140" s="8">
        <v>27.7</v>
      </c>
      <c r="M140" s="8">
        <v>31.7</v>
      </c>
      <c r="N140" s="10">
        <v>1454</v>
      </c>
      <c r="O140" s="5">
        <f t="shared" si="12"/>
        <v>4.5244092351323824</v>
      </c>
      <c r="P140" s="11">
        <f t="shared" si="13"/>
        <v>3.162564406523019</v>
      </c>
      <c r="Q140" s="15">
        <v>1281012</v>
      </c>
      <c r="R140" s="17">
        <f t="shared" si="14"/>
        <v>20925080</v>
      </c>
      <c r="S140" s="13">
        <f t="shared" si="15"/>
        <v>7.3206671270472397</v>
      </c>
      <c r="T140" s="12">
        <f t="shared" si="16"/>
        <v>3.1874000000000002</v>
      </c>
      <c r="U140" s="13">
        <f t="shared" si="17"/>
        <v>4.121369408790823</v>
      </c>
    </row>
    <row r="141" spans="1:21" ht="13.8" x14ac:dyDescent="0.25">
      <c r="A141" s="2" t="s">
        <v>145</v>
      </c>
      <c r="B141" s="4" t="s">
        <v>405</v>
      </c>
      <c r="C141" s="2">
        <v>129</v>
      </c>
      <c r="D141" s="8">
        <v>2459</v>
      </c>
      <c r="E141" s="2">
        <v>-7.3</v>
      </c>
      <c r="F141" s="2">
        <v>81.599999999999994</v>
      </c>
      <c r="G141" s="8">
        <v>66.900000000000006</v>
      </c>
      <c r="H141" s="8">
        <v>6649.33</v>
      </c>
      <c r="I141" s="8">
        <v>4350.03</v>
      </c>
      <c r="J141" s="8">
        <v>315.12</v>
      </c>
      <c r="K141" s="8">
        <v>10.9</v>
      </c>
      <c r="L141" s="8">
        <v>29.3</v>
      </c>
      <c r="M141" s="8">
        <v>36.9</v>
      </c>
      <c r="N141" s="10">
        <v>316</v>
      </c>
      <c r="O141" s="5">
        <f t="shared" si="12"/>
        <v>3.8227778871133129</v>
      </c>
      <c r="P141" s="11">
        <f t="shared" si="13"/>
        <v>2.4996870826184039</v>
      </c>
      <c r="Q141" s="15">
        <v>294294</v>
      </c>
      <c r="R141" s="17">
        <f t="shared" si="14"/>
        <v>4350030</v>
      </c>
      <c r="S141" s="13">
        <f t="shared" si="15"/>
        <v>6.6384922520786676</v>
      </c>
      <c r="T141" s="12">
        <f t="shared" si="16"/>
        <v>3.1512000000000002</v>
      </c>
      <c r="U141" s="13">
        <f t="shared" si="17"/>
        <v>3.3907585287387172</v>
      </c>
    </row>
    <row r="142" spans="1:21" ht="13.8" x14ac:dyDescent="0.25">
      <c r="A142" s="2" t="s">
        <v>146</v>
      </c>
      <c r="B142" s="4" t="s">
        <v>406</v>
      </c>
      <c r="C142" s="2">
        <v>2155.5</v>
      </c>
      <c r="D142" s="8">
        <v>43890</v>
      </c>
      <c r="E142" s="2">
        <v>0</v>
      </c>
      <c r="F142" s="2">
        <v>80.900000000000006</v>
      </c>
      <c r="G142" s="8">
        <v>415.7</v>
      </c>
      <c r="H142" s="8">
        <v>111521.7</v>
      </c>
      <c r="I142" s="8">
        <v>72900.41</v>
      </c>
      <c r="J142" s="8">
        <v>250.41</v>
      </c>
      <c r="K142" s="8">
        <v>19.3</v>
      </c>
      <c r="L142" s="8">
        <v>37.6</v>
      </c>
      <c r="M142" s="8">
        <v>46.6</v>
      </c>
      <c r="N142" s="10">
        <v>7269</v>
      </c>
      <c r="O142" s="5">
        <f t="shared" si="12"/>
        <v>5.0473593810461868</v>
      </c>
      <c r="P142" s="11">
        <f t="shared" si="13"/>
        <v>3.8614746688571686</v>
      </c>
      <c r="Q142" s="15">
        <v>5624260</v>
      </c>
      <c r="R142" s="17">
        <f t="shared" si="14"/>
        <v>72900410</v>
      </c>
      <c r="S142" s="13">
        <f t="shared" si="15"/>
        <v>7.862729970845229</v>
      </c>
      <c r="T142" s="12">
        <f t="shared" si="16"/>
        <v>2.5040999999999998</v>
      </c>
      <c r="U142" s="13">
        <f t="shared" si="17"/>
        <v>4.6423655808449729</v>
      </c>
    </row>
    <row r="143" spans="1:21" ht="13.8" x14ac:dyDescent="0.25">
      <c r="A143" s="2" t="s">
        <v>147</v>
      </c>
      <c r="B143" s="4" t="s">
        <v>407</v>
      </c>
      <c r="C143" s="2">
        <v>1594.8</v>
      </c>
      <c r="D143" s="8">
        <v>32517.1</v>
      </c>
      <c r="E143" s="2">
        <v>-2.8</v>
      </c>
      <c r="F143" s="2">
        <v>82.2</v>
      </c>
      <c r="G143" s="8">
        <v>204.3</v>
      </c>
      <c r="H143" s="8">
        <v>79646.399999999994</v>
      </c>
      <c r="I143" s="8">
        <v>53919.48</v>
      </c>
      <c r="J143" s="8">
        <v>289.10000000000002</v>
      </c>
      <c r="K143" s="8">
        <v>14.5</v>
      </c>
      <c r="L143" s="8">
        <v>25.4</v>
      </c>
      <c r="M143" s="8">
        <v>48.3</v>
      </c>
      <c r="N143" s="10">
        <v>4151</v>
      </c>
      <c r="O143" s="5">
        <f t="shared" si="12"/>
        <v>4.9011661505644151</v>
      </c>
      <c r="P143" s="11">
        <f t="shared" si="13"/>
        <v>3.6181527333785195</v>
      </c>
      <c r="Q143" s="15">
        <v>3933777</v>
      </c>
      <c r="R143" s="17">
        <f t="shared" si="14"/>
        <v>53919480</v>
      </c>
      <c r="S143" s="13">
        <f t="shared" si="15"/>
        <v>7.7317456952071675</v>
      </c>
      <c r="T143" s="12">
        <f t="shared" si="16"/>
        <v>2.891</v>
      </c>
      <c r="U143" s="13">
        <f t="shared" si="17"/>
        <v>4.5121118065973898</v>
      </c>
    </row>
    <row r="144" spans="1:21" ht="13.8" x14ac:dyDescent="0.25">
      <c r="A144" s="2" t="s">
        <v>148</v>
      </c>
      <c r="B144" s="4" t="s">
        <v>408</v>
      </c>
      <c r="C144" s="2">
        <v>233.9</v>
      </c>
      <c r="D144" s="8">
        <v>4902.6000000000004</v>
      </c>
      <c r="E144" s="2">
        <v>-7.3</v>
      </c>
      <c r="F144" s="2">
        <v>82.7</v>
      </c>
      <c r="G144" s="8">
        <v>54.8</v>
      </c>
      <c r="H144" s="8">
        <v>13293.43</v>
      </c>
      <c r="I144" s="8">
        <v>7739.24</v>
      </c>
      <c r="J144" s="8">
        <v>319.8</v>
      </c>
      <c r="K144" s="8">
        <v>8.1999999999999993</v>
      </c>
      <c r="L144" s="8">
        <v>27.6</v>
      </c>
      <c r="M144" s="8">
        <v>36.700000000000003</v>
      </c>
      <c r="N144" s="10">
        <v>614</v>
      </c>
      <c r="O144" s="5">
        <f t="shared" ref="O144:O207" si="18">LOG(H144)</f>
        <v>4.123637053017795</v>
      </c>
      <c r="P144" s="11">
        <f t="shared" si="13"/>
        <v>2.7881683711411678</v>
      </c>
      <c r="Q144" s="15">
        <v>545130</v>
      </c>
      <c r="R144" s="17">
        <f t="shared" si="14"/>
        <v>7739240</v>
      </c>
      <c r="S144" s="13">
        <f t="shared" si="15"/>
        <v>6.8886983146865113</v>
      </c>
      <c r="T144" s="12">
        <f t="shared" si="16"/>
        <v>3.198</v>
      </c>
      <c r="U144" s="13">
        <f t="shared" si="17"/>
        <v>3.6904264608824562</v>
      </c>
    </row>
    <row r="145" spans="1:21" ht="13.8" x14ac:dyDescent="0.25">
      <c r="A145" s="2" t="s">
        <v>149</v>
      </c>
      <c r="B145" s="4" t="s">
        <v>409</v>
      </c>
      <c r="C145" s="2">
        <v>793.3</v>
      </c>
      <c r="D145" s="8">
        <v>12968</v>
      </c>
      <c r="E145" s="2">
        <v>-2.8</v>
      </c>
      <c r="F145" s="2">
        <v>81.7</v>
      </c>
      <c r="G145" s="8">
        <v>123.7</v>
      </c>
      <c r="H145" s="8">
        <v>33737.949999999997</v>
      </c>
      <c r="I145" s="8">
        <v>22280.21</v>
      </c>
      <c r="J145" s="8">
        <v>220.13</v>
      </c>
      <c r="K145" s="8">
        <v>17.899999999999999</v>
      </c>
      <c r="L145" s="8">
        <v>33.200000000000003</v>
      </c>
      <c r="M145" s="8">
        <v>44.3</v>
      </c>
      <c r="N145" s="10">
        <v>2260</v>
      </c>
      <c r="O145" s="5">
        <f t="shared" si="18"/>
        <v>4.5281186902644919</v>
      </c>
      <c r="P145" s="11">
        <f t="shared" si="13"/>
        <v>3.3541084391474008</v>
      </c>
      <c r="Q145" s="15">
        <v>1860601</v>
      </c>
      <c r="R145" s="17">
        <f t="shared" si="14"/>
        <v>22280210</v>
      </c>
      <c r="S145" s="13">
        <f t="shared" si="15"/>
        <v>7.3479192799223103</v>
      </c>
      <c r="T145" s="12">
        <f t="shared" si="16"/>
        <v>2.2012999999999998</v>
      </c>
      <c r="U145" s="13">
        <f t="shared" si="17"/>
        <v>4.1128730018404589</v>
      </c>
    </row>
    <row r="146" spans="1:21" ht="13.8" x14ac:dyDescent="0.25">
      <c r="A146" s="2" t="s">
        <v>150</v>
      </c>
      <c r="B146" s="4" t="s">
        <v>410</v>
      </c>
      <c r="C146" s="2">
        <v>2004.1</v>
      </c>
      <c r="D146" s="8">
        <v>36236.1</v>
      </c>
      <c r="E146" s="2">
        <v>-0.1</v>
      </c>
      <c r="F146" s="2">
        <v>81.3</v>
      </c>
      <c r="G146" s="8">
        <v>188.9</v>
      </c>
      <c r="H146" s="8">
        <v>91936.55</v>
      </c>
      <c r="I146" s="8">
        <v>61889.64</v>
      </c>
      <c r="J146" s="8">
        <v>291.51</v>
      </c>
      <c r="K146" s="8">
        <v>18.7</v>
      </c>
      <c r="L146" s="8">
        <v>38.1</v>
      </c>
      <c r="M146" s="8">
        <v>47.6</v>
      </c>
      <c r="N146" s="10">
        <v>5908</v>
      </c>
      <c r="O146" s="5">
        <f t="shared" si="18"/>
        <v>4.963488202437186</v>
      </c>
      <c r="P146" s="11">
        <f t="shared" si="13"/>
        <v>3.771440486639912</v>
      </c>
      <c r="Q146" s="15">
        <v>4833705</v>
      </c>
      <c r="R146" s="17">
        <f t="shared" si="14"/>
        <v>61889640</v>
      </c>
      <c r="S146" s="13">
        <f t="shared" si="15"/>
        <v>7.791617956493619</v>
      </c>
      <c r="T146" s="12">
        <f t="shared" si="16"/>
        <v>2.9150999999999998</v>
      </c>
      <c r="U146" s="13">
        <f t="shared" si="17"/>
        <v>4.5591414495008271</v>
      </c>
    </row>
    <row r="147" spans="1:21" ht="13.8" x14ac:dyDescent="0.25">
      <c r="A147" s="2" t="s">
        <v>151</v>
      </c>
      <c r="B147" s="4" t="s">
        <v>411</v>
      </c>
      <c r="C147" s="2">
        <v>723.5</v>
      </c>
      <c r="D147" s="8">
        <v>14673.9</v>
      </c>
      <c r="E147" s="2">
        <v>-1.7</v>
      </c>
      <c r="F147" s="2">
        <v>83</v>
      </c>
      <c r="G147" s="8">
        <v>67.3</v>
      </c>
      <c r="H147" s="8">
        <v>35684.080000000002</v>
      </c>
      <c r="I147" s="8">
        <v>23619.45</v>
      </c>
      <c r="J147" s="8">
        <v>304.45999999999998</v>
      </c>
      <c r="K147" s="8">
        <v>13.5</v>
      </c>
      <c r="L147" s="8">
        <v>27.8</v>
      </c>
      <c r="M147" s="8">
        <v>45.8</v>
      </c>
      <c r="N147" s="10">
        <v>1816</v>
      </c>
      <c r="O147" s="5">
        <f t="shared" si="18"/>
        <v>4.5524745043415429</v>
      </c>
      <c r="P147" s="11">
        <f t="shared" si="13"/>
        <v>3.2591158441850663</v>
      </c>
      <c r="Q147" s="15">
        <v>1590044</v>
      </c>
      <c r="R147" s="17">
        <f t="shared" si="14"/>
        <v>23619450</v>
      </c>
      <c r="S147" s="13">
        <f t="shared" si="15"/>
        <v>7.3732697804601344</v>
      </c>
      <c r="T147" s="12">
        <f t="shared" si="16"/>
        <v>3.0446</v>
      </c>
      <c r="U147" s="13">
        <f t="shared" si="17"/>
        <v>4.1665455551097397</v>
      </c>
    </row>
    <row r="148" spans="1:21" ht="13.8" x14ac:dyDescent="0.25">
      <c r="A148" s="2" t="s">
        <v>152</v>
      </c>
      <c r="B148" s="4" t="s">
        <v>412</v>
      </c>
      <c r="C148" s="2">
        <v>226.5</v>
      </c>
      <c r="D148" s="8">
        <v>10375.1</v>
      </c>
      <c r="E148" s="2">
        <v>-4.3</v>
      </c>
      <c r="F148" s="2">
        <v>83.8</v>
      </c>
      <c r="G148" s="8">
        <v>72.400000000000006</v>
      </c>
      <c r="H148" s="8">
        <v>25930.959999999999</v>
      </c>
      <c r="I148" s="8">
        <v>15154.66</v>
      </c>
      <c r="J148" s="8">
        <v>341.16</v>
      </c>
      <c r="K148" s="8">
        <v>3.8</v>
      </c>
      <c r="L148" s="8">
        <v>7.7</v>
      </c>
      <c r="M148" s="8">
        <v>30.3</v>
      </c>
      <c r="N148" s="10">
        <v>790</v>
      </c>
      <c r="O148" s="5">
        <f t="shared" si="18"/>
        <v>4.4138185952492979</v>
      </c>
      <c r="P148" s="11">
        <f t="shared" si="13"/>
        <v>2.8976270912904414</v>
      </c>
      <c r="Q148" s="15">
        <v>534912</v>
      </c>
      <c r="R148" s="17">
        <f t="shared" si="14"/>
        <v>15154660</v>
      </c>
      <c r="S148" s="13">
        <f t="shared" si="15"/>
        <v>7.1805461972671356</v>
      </c>
      <c r="T148" s="12">
        <f t="shared" si="16"/>
        <v>3.4116000000000004</v>
      </c>
      <c r="U148" s="13">
        <f t="shared" si="17"/>
        <v>4.0159922913348671</v>
      </c>
    </row>
    <row r="149" spans="1:21" ht="13.8" x14ac:dyDescent="0.25">
      <c r="A149" s="2" t="s">
        <v>153</v>
      </c>
      <c r="B149" s="4" t="s">
        <v>413</v>
      </c>
      <c r="C149" s="2">
        <v>238.6</v>
      </c>
      <c r="D149" s="8">
        <v>7922.3</v>
      </c>
      <c r="E149" s="2">
        <v>-2.2000000000000002</v>
      </c>
      <c r="F149" s="2">
        <v>84.2</v>
      </c>
      <c r="G149" s="8">
        <v>88.3</v>
      </c>
      <c r="H149" s="8">
        <v>21644.92</v>
      </c>
      <c r="I149" s="8">
        <v>12194.12</v>
      </c>
      <c r="J149" s="8">
        <v>368.01</v>
      </c>
      <c r="K149" s="8">
        <v>4.8</v>
      </c>
      <c r="L149" s="8">
        <v>12</v>
      </c>
      <c r="M149" s="8">
        <v>29.6</v>
      </c>
      <c r="N149" s="10">
        <v>538</v>
      </c>
      <c r="O149" s="5">
        <f t="shared" si="18"/>
        <v>4.3353559849921988</v>
      </c>
      <c r="P149" s="11">
        <f t="shared" si="13"/>
        <v>2.7307822756663893</v>
      </c>
      <c r="Q149" s="15">
        <v>542166</v>
      </c>
      <c r="R149" s="17">
        <f t="shared" si="14"/>
        <v>12194120</v>
      </c>
      <c r="S149" s="13">
        <f t="shared" si="15"/>
        <v>7.086150464515768</v>
      </c>
      <c r="T149" s="12">
        <f t="shared" si="16"/>
        <v>3.6800999999999999</v>
      </c>
      <c r="U149" s="13">
        <f t="shared" si="17"/>
        <v>3.8988512841523026</v>
      </c>
    </row>
    <row r="150" spans="1:21" ht="13.8" x14ac:dyDescent="0.25">
      <c r="A150" s="2" t="s">
        <v>154</v>
      </c>
      <c r="B150" s="4" t="s">
        <v>414</v>
      </c>
      <c r="C150" s="2">
        <v>2082.5</v>
      </c>
      <c r="D150" s="8">
        <v>68174.8</v>
      </c>
      <c r="E150" s="2">
        <v>-4.5</v>
      </c>
      <c r="F150" s="2">
        <v>83.6</v>
      </c>
      <c r="G150" s="8">
        <v>281</v>
      </c>
      <c r="H150" s="8">
        <v>167762.15</v>
      </c>
      <c r="I150" s="8">
        <v>108290.24000000001</v>
      </c>
      <c r="J150" s="8">
        <v>307.75</v>
      </c>
      <c r="K150" s="8">
        <v>5.3</v>
      </c>
      <c r="L150" s="8">
        <v>13.7</v>
      </c>
      <c r="M150" s="8">
        <v>34.5</v>
      </c>
      <c r="N150" s="10">
        <v>5238</v>
      </c>
      <c r="O150" s="5">
        <f t="shared" si="18"/>
        <v>5.2246939833082218</v>
      </c>
      <c r="P150" s="11">
        <f t="shared" si="13"/>
        <v>3.7191654940892134</v>
      </c>
      <c r="Q150" s="15">
        <v>4869830</v>
      </c>
      <c r="R150" s="17">
        <f t="shared" si="14"/>
        <v>108290240</v>
      </c>
      <c r="S150" s="13">
        <f t="shared" si="15"/>
        <v>8.034589316226878</v>
      </c>
      <c r="T150" s="12">
        <f t="shared" si="16"/>
        <v>3.0775000000000001</v>
      </c>
      <c r="U150" s="13">
        <f t="shared" si="17"/>
        <v>4.8336238725539129</v>
      </c>
    </row>
    <row r="151" spans="1:21" ht="13.8" x14ac:dyDescent="0.25">
      <c r="A151" s="2" t="s">
        <v>155</v>
      </c>
      <c r="B151" s="4" t="s">
        <v>415</v>
      </c>
      <c r="C151" s="2">
        <v>559.6</v>
      </c>
      <c r="D151" s="8">
        <v>17231.099999999999</v>
      </c>
      <c r="E151" s="2">
        <v>-5.7</v>
      </c>
      <c r="F151" s="2">
        <v>82.5</v>
      </c>
      <c r="G151" s="8">
        <v>159</v>
      </c>
      <c r="H151" s="8">
        <v>40483.67</v>
      </c>
      <c r="I151" s="8">
        <v>26730.25</v>
      </c>
      <c r="J151" s="8">
        <v>327.94</v>
      </c>
      <c r="K151" s="8">
        <v>5.7</v>
      </c>
      <c r="L151" s="8">
        <v>10.9</v>
      </c>
      <c r="M151" s="8">
        <v>29.4</v>
      </c>
      <c r="N151" s="10">
        <v>1412</v>
      </c>
      <c r="O151" s="5">
        <f t="shared" si="18"/>
        <v>4.6072798760773361</v>
      </c>
      <c r="P151" s="11">
        <f t="shared" si="13"/>
        <v>3.1498346967157849</v>
      </c>
      <c r="Q151" s="15">
        <v>1201510</v>
      </c>
      <c r="R151" s="17">
        <f t="shared" si="14"/>
        <v>26730250</v>
      </c>
      <c r="S151" s="13">
        <f t="shared" si="15"/>
        <v>7.4270030206013837</v>
      </c>
      <c r="T151" s="12">
        <f t="shared" si="16"/>
        <v>3.2793999999999999</v>
      </c>
      <c r="U151" s="13">
        <f t="shared" si="17"/>
        <v>4.2363130028503084</v>
      </c>
    </row>
    <row r="152" spans="1:21" ht="13.8" x14ac:dyDescent="0.25">
      <c r="A152" s="2" t="s">
        <v>156</v>
      </c>
      <c r="B152" s="4" t="s">
        <v>416</v>
      </c>
      <c r="C152" s="2">
        <v>2012.7</v>
      </c>
      <c r="D152" s="8">
        <v>67597.7</v>
      </c>
      <c r="E152" s="2">
        <v>-3.1</v>
      </c>
      <c r="F152" s="2">
        <v>83.2</v>
      </c>
      <c r="G152" s="8">
        <v>201.5</v>
      </c>
      <c r="H152" s="8">
        <v>167932.56</v>
      </c>
      <c r="I152" s="8">
        <v>109830.88</v>
      </c>
      <c r="J152" s="8">
        <v>362.56</v>
      </c>
      <c r="K152" s="8">
        <v>5.4</v>
      </c>
      <c r="L152" s="8">
        <v>9.6</v>
      </c>
      <c r="M152" s="8">
        <v>31.3</v>
      </c>
      <c r="N152" s="10">
        <v>6765</v>
      </c>
      <c r="O152" s="5">
        <f t="shared" si="18"/>
        <v>5.225134908510876</v>
      </c>
      <c r="P152" s="11">
        <f t="shared" si="13"/>
        <v>3.8302678009336417</v>
      </c>
      <c r="Q152" s="15">
        <v>4438937</v>
      </c>
      <c r="R152" s="17">
        <f t="shared" si="14"/>
        <v>109830880</v>
      </c>
      <c r="S152" s="13">
        <f t="shared" si="15"/>
        <v>8.0407244633208776</v>
      </c>
      <c r="T152" s="12">
        <f t="shared" si="16"/>
        <v>3.6255999999999999</v>
      </c>
      <c r="U152" s="13">
        <f t="shared" si="17"/>
        <v>4.8299319193987147</v>
      </c>
    </row>
    <row r="153" spans="1:21" ht="13.8" x14ac:dyDescent="0.25">
      <c r="A153" s="2" t="s">
        <v>157</v>
      </c>
      <c r="B153" s="4" t="s">
        <v>417</v>
      </c>
      <c r="C153" s="2">
        <v>1637.4</v>
      </c>
      <c r="D153" s="8">
        <v>46136.3</v>
      </c>
      <c r="E153" s="2">
        <v>-8.1</v>
      </c>
      <c r="F153" s="2">
        <v>83.4</v>
      </c>
      <c r="G153" s="8">
        <v>161.9</v>
      </c>
      <c r="H153" s="8">
        <v>118485.57</v>
      </c>
      <c r="I153" s="8">
        <v>76922.37</v>
      </c>
      <c r="J153" s="8">
        <v>288.82</v>
      </c>
      <c r="K153" s="8">
        <v>7.5</v>
      </c>
      <c r="L153" s="8">
        <v>12.4</v>
      </c>
      <c r="M153" s="8">
        <v>34.700000000000003</v>
      </c>
      <c r="N153" s="10">
        <v>4848</v>
      </c>
      <c r="O153" s="5">
        <f t="shared" si="18"/>
        <v>5.0736654621522836</v>
      </c>
      <c r="P153" s="11">
        <f t="shared" si="13"/>
        <v>3.6855626111582298</v>
      </c>
      <c r="Q153" s="15">
        <v>3692865</v>
      </c>
      <c r="R153" s="17">
        <f t="shared" si="14"/>
        <v>76922370</v>
      </c>
      <c r="S153" s="13">
        <f t="shared" si="15"/>
        <v>7.8860526565085349</v>
      </c>
      <c r="T153" s="12">
        <f t="shared" si="16"/>
        <v>2.8881999999999999</v>
      </c>
      <c r="U153" s="13">
        <f t="shared" si="17"/>
        <v>4.6640427623997409</v>
      </c>
    </row>
    <row r="154" spans="1:21" ht="13.8" x14ac:dyDescent="0.25">
      <c r="A154" s="2" t="s">
        <v>158</v>
      </c>
      <c r="B154" s="4" t="s">
        <v>418</v>
      </c>
      <c r="C154" s="2">
        <v>380.1</v>
      </c>
      <c r="D154" s="8">
        <v>9322.7000000000007</v>
      </c>
      <c r="E154" s="2">
        <v>-7.7</v>
      </c>
      <c r="F154" s="2">
        <v>83.4</v>
      </c>
      <c r="G154" s="8">
        <v>104.5</v>
      </c>
      <c r="H154" s="8">
        <v>23147.61</v>
      </c>
      <c r="I154" s="8">
        <v>16115.47</v>
      </c>
      <c r="J154" s="8">
        <v>292.18</v>
      </c>
      <c r="K154" s="8">
        <v>6.6</v>
      </c>
      <c r="L154" s="8">
        <v>12.1</v>
      </c>
      <c r="M154" s="8">
        <v>28.7</v>
      </c>
      <c r="N154" s="10">
        <v>1095</v>
      </c>
      <c r="O154" s="5">
        <f t="shared" si="18"/>
        <v>4.3645061565896093</v>
      </c>
      <c r="P154" s="11">
        <f t="shared" si="13"/>
        <v>3.0394141191761372</v>
      </c>
      <c r="Q154" s="15">
        <v>865452</v>
      </c>
      <c r="R154" s="17">
        <f t="shared" si="14"/>
        <v>16115470</v>
      </c>
      <c r="S154" s="13">
        <f t="shared" si="15"/>
        <v>7.2072429760245837</v>
      </c>
      <c r="T154" s="12">
        <f t="shared" si="16"/>
        <v>2.9218000000000002</v>
      </c>
      <c r="U154" s="13">
        <f t="shared" si="17"/>
        <v>3.9695417090582503</v>
      </c>
    </row>
    <row r="155" spans="1:21" ht="13.8" x14ac:dyDescent="0.25">
      <c r="A155" s="2" t="s">
        <v>159</v>
      </c>
      <c r="B155" s="4" t="s">
        <v>419</v>
      </c>
      <c r="C155" s="2">
        <v>638.9</v>
      </c>
      <c r="D155" s="8">
        <v>17353.099999999999</v>
      </c>
      <c r="E155" s="2">
        <v>-7.4</v>
      </c>
      <c r="F155" s="2">
        <v>83.2</v>
      </c>
      <c r="G155" s="8">
        <v>160.4</v>
      </c>
      <c r="H155" s="8">
        <v>43299.74</v>
      </c>
      <c r="I155" s="8">
        <v>29416.42</v>
      </c>
      <c r="J155" s="8">
        <v>273.87</v>
      </c>
      <c r="K155" s="8">
        <v>7.1</v>
      </c>
      <c r="L155" s="8">
        <v>8</v>
      </c>
      <c r="M155" s="8">
        <v>34</v>
      </c>
      <c r="N155" s="10">
        <v>1508</v>
      </c>
      <c r="O155" s="5">
        <f t="shared" si="18"/>
        <v>4.6364852885726657</v>
      </c>
      <c r="P155" s="11">
        <f t="shared" si="13"/>
        <v>3.1784013415337551</v>
      </c>
      <c r="Q155" s="15">
        <v>1498236</v>
      </c>
      <c r="R155" s="17">
        <f t="shared" si="14"/>
        <v>29416420</v>
      </c>
      <c r="S155" s="13">
        <f t="shared" si="15"/>
        <v>7.4685898176488204</v>
      </c>
      <c r="T155" s="12">
        <f t="shared" si="16"/>
        <v>2.7387000000000001</v>
      </c>
      <c r="U155" s="13">
        <f t="shared" si="17"/>
        <v>4.239377069480347</v>
      </c>
    </row>
    <row r="156" spans="1:21" ht="13.8" x14ac:dyDescent="0.25">
      <c r="A156" s="2" t="s">
        <v>160</v>
      </c>
      <c r="B156" s="4" t="s">
        <v>420</v>
      </c>
      <c r="C156" s="2">
        <v>2582</v>
      </c>
      <c r="D156" s="8">
        <v>84247.8</v>
      </c>
      <c r="E156" s="2">
        <v>-2.7</v>
      </c>
      <c r="F156" s="2">
        <v>82.9</v>
      </c>
      <c r="G156" s="8">
        <v>338.7</v>
      </c>
      <c r="H156" s="8">
        <v>198511.85</v>
      </c>
      <c r="I156" s="8">
        <v>124399.1</v>
      </c>
      <c r="J156" s="8">
        <v>356.09</v>
      </c>
      <c r="K156" s="8">
        <v>10</v>
      </c>
      <c r="L156" s="8">
        <v>20.6</v>
      </c>
      <c r="M156" s="8">
        <v>28.7</v>
      </c>
      <c r="N156" s="10">
        <v>6917</v>
      </c>
      <c r="O156" s="5">
        <f t="shared" si="18"/>
        <v>5.2977864367213137</v>
      </c>
      <c r="P156" s="11">
        <f t="shared" si="13"/>
        <v>3.8399177756786811</v>
      </c>
      <c r="Q156" s="15">
        <v>5730399</v>
      </c>
      <c r="R156" s="17">
        <f t="shared" si="14"/>
        <v>124399100</v>
      </c>
      <c r="S156" s="13">
        <f t="shared" si="15"/>
        <v>8.0948172383415553</v>
      </c>
      <c r="T156" s="12">
        <f t="shared" si="16"/>
        <v>3.5608999999999997</v>
      </c>
      <c r="U156" s="13">
        <f t="shared" si="17"/>
        <v>4.9255585687678858</v>
      </c>
    </row>
    <row r="157" spans="1:21" ht="13.8" x14ac:dyDescent="0.25">
      <c r="A157" s="2" t="s">
        <v>161</v>
      </c>
      <c r="B157" s="4" t="s">
        <v>421</v>
      </c>
      <c r="C157" s="2">
        <v>343.7</v>
      </c>
      <c r="D157" s="8">
        <v>10917.54</v>
      </c>
      <c r="E157" s="2">
        <v>9.6999999999999993</v>
      </c>
      <c r="F157" s="2">
        <v>81.3</v>
      </c>
      <c r="G157" s="8">
        <v>96.8</v>
      </c>
      <c r="H157" s="8">
        <v>24927.63</v>
      </c>
      <c r="I157" s="8">
        <v>17113.11</v>
      </c>
      <c r="J157" s="8">
        <v>148.98716727095189</v>
      </c>
      <c r="K157" s="8">
        <v>7.5</v>
      </c>
      <c r="L157" s="8">
        <v>4.397275856039216</v>
      </c>
      <c r="M157" s="8">
        <v>15.4</v>
      </c>
      <c r="N157" s="10">
        <v>761</v>
      </c>
      <c r="O157" s="5">
        <f t="shared" si="18"/>
        <v>4.3966809898214638</v>
      </c>
      <c r="P157" s="11">
        <f t="shared" si="13"/>
        <v>2.8813846567705728</v>
      </c>
      <c r="Q157" s="15">
        <v>896007</v>
      </c>
      <c r="R157" s="17">
        <f t="shared" si="14"/>
        <v>17113110</v>
      </c>
      <c r="S157" s="13">
        <f t="shared" si="15"/>
        <v>7.2333289419258211</v>
      </c>
      <c r="T157" s="12">
        <f t="shared" si="16"/>
        <v>1.4898716727095189</v>
      </c>
      <c r="U157" s="13">
        <f t="shared" si="17"/>
        <v>4.0381247917770233</v>
      </c>
    </row>
    <row r="158" spans="1:21" ht="13.8" x14ac:dyDescent="0.25">
      <c r="A158" s="2" t="s">
        <v>162</v>
      </c>
      <c r="B158" s="4" t="s">
        <v>422</v>
      </c>
      <c r="C158" s="2">
        <v>868.3</v>
      </c>
      <c r="D158" s="8">
        <v>15890.76</v>
      </c>
      <c r="E158" s="2">
        <v>-9.3000000000000007</v>
      </c>
      <c r="F158" s="2">
        <v>73.099999999999994</v>
      </c>
      <c r="G158" s="8">
        <v>30</v>
      </c>
      <c r="H158" s="8">
        <v>33305.56</v>
      </c>
      <c r="I158" s="8">
        <v>24211.81</v>
      </c>
      <c r="J158" s="8">
        <v>176.89253048220249</v>
      </c>
      <c r="K158" s="8">
        <v>7.5</v>
      </c>
      <c r="L158" s="8">
        <v>13.090225707035341</v>
      </c>
      <c r="M158" s="8">
        <v>7.8</v>
      </c>
      <c r="N158" s="10">
        <v>27524.094120990881</v>
      </c>
      <c r="O158" s="5">
        <f t="shared" si="18"/>
        <v>4.5225167402857833</v>
      </c>
      <c r="P158" s="11">
        <f t="shared" si="13"/>
        <v>4.4397130342839715</v>
      </c>
      <c r="Q158" s="15">
        <v>1893223</v>
      </c>
      <c r="R158" s="17">
        <f t="shared" si="14"/>
        <v>24211810</v>
      </c>
      <c r="S158" s="13">
        <f t="shared" si="15"/>
        <v>7.3840272571670251</v>
      </c>
      <c r="T158" s="12">
        <f t="shared" si="16"/>
        <v>1.7689253048220248</v>
      </c>
      <c r="U158" s="13">
        <f t="shared" si="17"/>
        <v>4.2011446685046243</v>
      </c>
    </row>
    <row r="159" spans="1:21" ht="13.8" x14ac:dyDescent="0.25">
      <c r="A159" s="2" t="s">
        <v>163</v>
      </c>
      <c r="B159" s="4" t="s">
        <v>423</v>
      </c>
      <c r="C159" s="2">
        <v>425.4</v>
      </c>
      <c r="D159" s="8">
        <v>11902.51</v>
      </c>
      <c r="E159" s="2">
        <v>-14.6</v>
      </c>
      <c r="F159" s="2">
        <v>74.599999999999994</v>
      </c>
      <c r="G159" s="8">
        <v>87.6</v>
      </c>
      <c r="H159" s="8">
        <v>24362.11</v>
      </c>
      <c r="I159" s="8">
        <v>19977.61</v>
      </c>
      <c r="J159" s="8">
        <v>629.27</v>
      </c>
      <c r="K159" s="8">
        <v>4.8</v>
      </c>
      <c r="L159" s="8">
        <v>13</v>
      </c>
      <c r="M159" s="8">
        <v>5.0999999999999996</v>
      </c>
      <c r="N159" s="10">
        <v>1898</v>
      </c>
      <c r="O159" s="5">
        <f t="shared" si="18"/>
        <v>4.3867148997930494</v>
      </c>
      <c r="P159" s="11">
        <f t="shared" si="13"/>
        <v>3.2782962080912736</v>
      </c>
      <c r="Q159" s="15">
        <v>829983</v>
      </c>
      <c r="R159" s="17">
        <f t="shared" si="14"/>
        <v>19977610</v>
      </c>
      <c r="S159" s="13">
        <f t="shared" si="15"/>
        <v>7.3005435306418596</v>
      </c>
      <c r="T159" s="12">
        <f t="shared" si="16"/>
        <v>6.2927</v>
      </c>
      <c r="U159" s="13">
        <f t="shared" si="17"/>
        <v>4.0756385550230867</v>
      </c>
    </row>
    <row r="160" spans="1:21" ht="13.8" x14ac:dyDescent="0.25">
      <c r="A160" s="2" t="s">
        <v>164</v>
      </c>
      <c r="B160" s="4" t="s">
        <v>424</v>
      </c>
      <c r="C160" s="2">
        <v>970.1</v>
      </c>
      <c r="D160" s="8">
        <v>15056.86</v>
      </c>
      <c r="E160" s="2">
        <v>11.3</v>
      </c>
      <c r="F160" s="2">
        <v>74</v>
      </c>
      <c r="G160" s="8">
        <v>37</v>
      </c>
      <c r="H160" s="8">
        <v>32116</v>
      </c>
      <c r="I160" s="8">
        <v>31988.47</v>
      </c>
      <c r="J160" s="8">
        <v>595.49</v>
      </c>
      <c r="K160" s="8">
        <v>8.1999999999999993</v>
      </c>
      <c r="L160" s="8">
        <v>22.8</v>
      </c>
      <c r="M160" s="8">
        <v>2.4</v>
      </c>
      <c r="N160" s="10">
        <v>6960</v>
      </c>
      <c r="O160" s="5">
        <f t="shared" si="18"/>
        <v>4.5067214492434866</v>
      </c>
      <c r="P160" s="11">
        <f t="shared" si="13"/>
        <v>3.842609239610562</v>
      </c>
      <c r="Q160" s="15">
        <v>1965697</v>
      </c>
      <c r="R160" s="17">
        <f t="shared" si="14"/>
        <v>31988470</v>
      </c>
      <c r="S160" s="13">
        <f t="shared" si="15"/>
        <v>7.5049934683914596</v>
      </c>
      <c r="T160" s="12">
        <f t="shared" si="16"/>
        <v>5.9549000000000003</v>
      </c>
      <c r="U160" s="13">
        <f t="shared" si="17"/>
        <v>4.17773441231245</v>
      </c>
    </row>
    <row r="161" spans="1:21" ht="13.8" x14ac:dyDescent="0.25">
      <c r="A161" s="2" t="s">
        <v>165</v>
      </c>
      <c r="B161" s="4" t="s">
        <v>425</v>
      </c>
      <c r="C161" s="2">
        <v>266.10000000000002</v>
      </c>
      <c r="D161" s="8">
        <v>34910.46</v>
      </c>
      <c r="E161" s="2">
        <v>16.7</v>
      </c>
      <c r="F161" s="2">
        <v>82.7</v>
      </c>
      <c r="G161" s="8">
        <v>243.8</v>
      </c>
      <c r="H161" s="8">
        <v>72360.86</v>
      </c>
      <c r="I161" s="8">
        <v>20353.189999999999</v>
      </c>
      <c r="J161" s="8">
        <v>992.34</v>
      </c>
      <c r="K161" s="8">
        <v>5.2</v>
      </c>
      <c r="L161" s="8">
        <v>6.2462681206522817</v>
      </c>
      <c r="M161" s="8">
        <v>19.7</v>
      </c>
      <c r="N161" s="10">
        <v>5493.7808369651366</v>
      </c>
      <c r="O161" s="5">
        <f t="shared" si="18"/>
        <v>4.8595037197554234</v>
      </c>
      <c r="P161" s="11">
        <f t="shared" si="13"/>
        <v>3.7398713301491258</v>
      </c>
      <c r="Q161" s="15">
        <v>634730</v>
      </c>
      <c r="R161" s="17">
        <f t="shared" si="14"/>
        <v>20353190</v>
      </c>
      <c r="S161" s="13">
        <f t="shared" si="15"/>
        <v>7.3086324868203674</v>
      </c>
      <c r="T161" s="12">
        <f t="shared" si="16"/>
        <v>9.9234000000000009</v>
      </c>
      <c r="U161" s="13">
        <f t="shared" si="17"/>
        <v>4.5429555713620298</v>
      </c>
    </row>
    <row r="162" spans="1:21" ht="13.8" x14ac:dyDescent="0.25">
      <c r="A162" s="2" t="s">
        <v>166</v>
      </c>
      <c r="B162" s="4" t="s">
        <v>426</v>
      </c>
      <c r="C162" s="2">
        <v>786.6</v>
      </c>
      <c r="D162" s="8">
        <v>23371.759999999998</v>
      </c>
      <c r="E162" s="2">
        <v>-9.9</v>
      </c>
      <c r="F162" s="2">
        <v>76.7</v>
      </c>
      <c r="G162" s="8">
        <v>3405.9</v>
      </c>
      <c r="H162" s="8">
        <v>56663.43</v>
      </c>
      <c r="I162" s="8">
        <v>35693.339999999997</v>
      </c>
      <c r="J162" s="8">
        <v>220.13</v>
      </c>
      <c r="K162" s="8">
        <v>2.9</v>
      </c>
      <c r="L162" s="8">
        <v>9</v>
      </c>
      <c r="M162" s="8">
        <v>4.5999999999999996</v>
      </c>
      <c r="N162" s="10">
        <v>1369</v>
      </c>
      <c r="O162" s="5">
        <f t="shared" si="18"/>
        <v>4.753302860071221</v>
      </c>
      <c r="P162" s="11">
        <f t="shared" si="13"/>
        <v>3.13640344813399</v>
      </c>
      <c r="Q162" s="15">
        <v>1723836</v>
      </c>
      <c r="R162" s="17">
        <f t="shared" si="14"/>
        <v>35693340</v>
      </c>
      <c r="S162" s="13">
        <f t="shared" si="15"/>
        <v>7.552587188911116</v>
      </c>
      <c r="T162" s="12">
        <f t="shared" si="16"/>
        <v>2.2012999999999998</v>
      </c>
      <c r="U162" s="13">
        <f t="shared" si="17"/>
        <v>4.3686914179766339</v>
      </c>
    </row>
    <row r="163" spans="1:21" ht="13.8" x14ac:dyDescent="0.25">
      <c r="A163" s="2" t="s">
        <v>167</v>
      </c>
      <c r="B163" s="4" t="s">
        <v>427</v>
      </c>
      <c r="C163" s="2">
        <v>529.1</v>
      </c>
      <c r="D163" s="8">
        <v>5803.8</v>
      </c>
      <c r="E163" s="2">
        <v>11.6</v>
      </c>
      <c r="F163" s="2">
        <v>74.900000000000006</v>
      </c>
      <c r="G163" s="8">
        <v>207.5</v>
      </c>
      <c r="H163" s="8">
        <v>17026.66</v>
      </c>
      <c r="I163" s="8">
        <v>19117.73</v>
      </c>
      <c r="J163" s="8">
        <v>63.401717680890663</v>
      </c>
      <c r="K163" s="8">
        <v>3</v>
      </c>
      <c r="L163" s="8">
        <v>9.6</v>
      </c>
      <c r="M163" s="8">
        <v>10.3</v>
      </c>
      <c r="N163" s="10">
        <v>522</v>
      </c>
      <c r="O163" s="5">
        <f t="shared" si="18"/>
        <v>4.2311294638268571</v>
      </c>
      <c r="P163" s="11">
        <f t="shared" si="13"/>
        <v>2.7176705030022621</v>
      </c>
      <c r="Q163" s="15">
        <v>1309802</v>
      </c>
      <c r="R163" s="17">
        <f t="shared" si="14"/>
        <v>19117730</v>
      </c>
      <c r="S163" s="13">
        <f t="shared" si="15"/>
        <v>7.2814363237664192</v>
      </c>
      <c r="T163" s="12">
        <f t="shared" si="16"/>
        <v>0.63401717680890668</v>
      </c>
      <c r="U163" s="13">
        <f t="shared" si="17"/>
        <v>3.7637124381569889</v>
      </c>
    </row>
    <row r="164" spans="1:21" ht="13.8" x14ac:dyDescent="0.25">
      <c r="A164" s="2" t="s">
        <v>168</v>
      </c>
      <c r="B164" s="4" t="s">
        <v>428</v>
      </c>
      <c r="C164" s="2">
        <v>439.9</v>
      </c>
      <c r="D164" s="8">
        <v>6638.69</v>
      </c>
      <c r="E164" s="2">
        <v>-3.1</v>
      </c>
      <c r="F164" s="2">
        <v>74</v>
      </c>
      <c r="G164" s="8">
        <v>99.2</v>
      </c>
      <c r="H164" s="8">
        <v>15674.68</v>
      </c>
      <c r="I164" s="8">
        <v>14367.91</v>
      </c>
      <c r="J164" s="8">
        <v>645.5</v>
      </c>
      <c r="K164" s="8">
        <v>2.1</v>
      </c>
      <c r="L164" s="8">
        <v>5.5</v>
      </c>
      <c r="M164" s="8">
        <v>13.4</v>
      </c>
      <c r="N164" s="10">
        <v>791</v>
      </c>
      <c r="O164" s="5">
        <f t="shared" si="18"/>
        <v>4.1951986834324009</v>
      </c>
      <c r="P164" s="11">
        <f t="shared" si="13"/>
        <v>2.8981764834976764</v>
      </c>
      <c r="Q164" s="15">
        <v>1059586</v>
      </c>
      <c r="R164" s="17">
        <f t="shared" si="14"/>
        <v>14367910</v>
      </c>
      <c r="S164" s="13">
        <f t="shared" si="15"/>
        <v>7.1573935989288957</v>
      </c>
      <c r="T164" s="12">
        <f t="shared" si="16"/>
        <v>6.4550000000000001</v>
      </c>
      <c r="U164" s="13">
        <f t="shared" si="17"/>
        <v>3.8220823893228189</v>
      </c>
    </row>
    <row r="165" spans="1:21" ht="13.8" x14ac:dyDescent="0.25">
      <c r="A165" s="2" t="s">
        <v>169</v>
      </c>
      <c r="B165" s="4" t="s">
        <v>429</v>
      </c>
      <c r="C165" s="2">
        <v>411.2</v>
      </c>
      <c r="D165" s="8">
        <v>5557.64</v>
      </c>
      <c r="E165" s="2">
        <v>0.2</v>
      </c>
      <c r="F165" s="2">
        <v>75.2</v>
      </c>
      <c r="G165" s="8">
        <v>89</v>
      </c>
      <c r="H165" s="8">
        <v>14229.9</v>
      </c>
      <c r="I165" s="8">
        <v>12383.7</v>
      </c>
      <c r="J165" s="8">
        <v>711.24</v>
      </c>
      <c r="K165" s="8">
        <v>2.2000000000000002</v>
      </c>
      <c r="L165" s="8">
        <v>10</v>
      </c>
      <c r="M165" s="8">
        <v>12</v>
      </c>
      <c r="N165" s="10">
        <v>629</v>
      </c>
      <c r="O165" s="5">
        <f t="shared" si="18"/>
        <v>4.1532018481095276</v>
      </c>
      <c r="P165" s="11">
        <f t="shared" si="13"/>
        <v>2.7986506454452691</v>
      </c>
      <c r="Q165" s="15">
        <v>996876</v>
      </c>
      <c r="R165" s="17">
        <f t="shared" si="14"/>
        <v>12383700</v>
      </c>
      <c r="S165" s="13">
        <f t="shared" si="15"/>
        <v>7.0928504225117255</v>
      </c>
      <c r="T165" s="12">
        <f t="shared" si="16"/>
        <v>7.1124000000000001</v>
      </c>
      <c r="U165" s="13">
        <f t="shared" si="17"/>
        <v>3.7448904116250366</v>
      </c>
    </row>
    <row r="166" spans="1:21" ht="13.8" x14ac:dyDescent="0.25">
      <c r="A166" s="2" t="s">
        <v>170</v>
      </c>
      <c r="B166" s="4" t="s">
        <v>430</v>
      </c>
      <c r="C166" s="2">
        <v>366.6</v>
      </c>
      <c r="D166" s="8">
        <v>3748.85</v>
      </c>
      <c r="E166" s="2">
        <v>-7.8</v>
      </c>
      <c r="F166" s="2">
        <v>73.8</v>
      </c>
      <c r="G166" s="8">
        <v>63.4</v>
      </c>
      <c r="H166" s="8">
        <v>9380.5300000000007</v>
      </c>
      <c r="I166" s="8">
        <v>9382.0400000000009</v>
      </c>
      <c r="J166" s="8">
        <v>740</v>
      </c>
      <c r="K166" s="8">
        <v>4.8</v>
      </c>
      <c r="L166" s="8">
        <v>17.5</v>
      </c>
      <c r="M166" s="8">
        <v>18.2</v>
      </c>
      <c r="N166" s="10">
        <v>831</v>
      </c>
      <c r="O166" s="5">
        <f t="shared" si="18"/>
        <v>3.9722273767130529</v>
      </c>
      <c r="P166" s="11">
        <f t="shared" si="13"/>
        <v>2.9196010237841108</v>
      </c>
      <c r="Q166" s="15">
        <v>871105</v>
      </c>
      <c r="R166" s="17">
        <f t="shared" si="14"/>
        <v>9382040</v>
      </c>
      <c r="S166" s="13">
        <f t="shared" si="15"/>
        <v>6.9722972802144483</v>
      </c>
      <c r="T166" s="12">
        <f t="shared" si="16"/>
        <v>7.4</v>
      </c>
      <c r="U166" s="13">
        <f t="shared" si="17"/>
        <v>3.5738980636609341</v>
      </c>
    </row>
    <row r="167" spans="1:21" ht="13.8" x14ac:dyDescent="0.25">
      <c r="A167" s="2" t="s">
        <v>171</v>
      </c>
      <c r="B167" s="4" t="s">
        <v>431</v>
      </c>
      <c r="C167" s="2">
        <v>452.5</v>
      </c>
      <c r="D167" s="8">
        <v>4794.3</v>
      </c>
      <c r="E167" s="2">
        <v>-9.1999999999999993</v>
      </c>
      <c r="F167" s="2">
        <v>72.099999999999994</v>
      </c>
      <c r="G167" s="8">
        <v>83.9</v>
      </c>
      <c r="H167" s="8">
        <v>12111.28</v>
      </c>
      <c r="I167" s="8">
        <v>10858.12</v>
      </c>
      <c r="J167" s="8">
        <v>736.21</v>
      </c>
      <c r="K167" s="8">
        <v>6.2</v>
      </c>
      <c r="L167" s="8">
        <v>17.3</v>
      </c>
      <c r="M167" s="8">
        <v>21.8</v>
      </c>
      <c r="N167" s="10">
        <v>992</v>
      </c>
      <c r="O167" s="5">
        <f t="shared" si="18"/>
        <v>4.0831900446757006</v>
      </c>
      <c r="P167" s="11">
        <f t="shared" si="13"/>
        <v>2.9965116721541785</v>
      </c>
      <c r="Q167" s="15">
        <v>1112263</v>
      </c>
      <c r="R167" s="17">
        <f t="shared" si="14"/>
        <v>10858120</v>
      </c>
      <c r="S167" s="13">
        <f t="shared" si="15"/>
        <v>7.0357546370111184</v>
      </c>
      <c r="T167" s="12">
        <f t="shared" si="16"/>
        <v>7.3621000000000008</v>
      </c>
      <c r="U167" s="13">
        <f t="shared" si="17"/>
        <v>3.6807252062241544</v>
      </c>
    </row>
    <row r="168" spans="1:21" ht="13.8" x14ac:dyDescent="0.25">
      <c r="A168" s="2" t="s">
        <v>172</v>
      </c>
      <c r="B168" s="4" t="s">
        <v>432</v>
      </c>
      <c r="C168" s="2">
        <v>567.79999999999995</v>
      </c>
      <c r="D168" s="8">
        <v>5885.83</v>
      </c>
      <c r="E168" s="2">
        <v>-8</v>
      </c>
      <c r="F168" s="2">
        <v>73.099999999999994</v>
      </c>
      <c r="G168" s="8">
        <v>82.6</v>
      </c>
      <c r="H168" s="8">
        <v>14805.49</v>
      </c>
      <c r="I168" s="8">
        <v>15081.56</v>
      </c>
      <c r="J168" s="8">
        <v>641.92999999999995</v>
      </c>
      <c r="K168" s="8">
        <v>7.1</v>
      </c>
      <c r="L168" s="8">
        <v>18.100000000000001</v>
      </c>
      <c r="M168" s="8">
        <v>20.8</v>
      </c>
      <c r="N168" s="10">
        <v>1335</v>
      </c>
      <c r="O168" s="5">
        <f t="shared" si="18"/>
        <v>4.1704227853000981</v>
      </c>
      <c r="P168" s="11">
        <f t="shared" si="13"/>
        <v>3.1254812657005941</v>
      </c>
      <c r="Q168" s="15">
        <v>1435131</v>
      </c>
      <c r="R168" s="17">
        <f t="shared" si="14"/>
        <v>15081560</v>
      </c>
      <c r="S168" s="13">
        <f t="shared" si="15"/>
        <v>7.1784462662254738</v>
      </c>
      <c r="T168" s="12">
        <f t="shared" si="16"/>
        <v>6.4192999999999998</v>
      </c>
      <c r="U168" s="13">
        <f t="shared" si="17"/>
        <v>3.7698077142487896</v>
      </c>
    </row>
    <row r="169" spans="1:21" ht="13.8" x14ac:dyDescent="0.25">
      <c r="A169" s="2" t="s">
        <v>173</v>
      </c>
      <c r="B169" s="4" t="s">
        <v>433</v>
      </c>
      <c r="C169" s="2">
        <v>544.4</v>
      </c>
      <c r="D169" s="8">
        <v>5496.33</v>
      </c>
      <c r="E169" s="2">
        <v>-7</v>
      </c>
      <c r="F169" s="2">
        <v>73.8</v>
      </c>
      <c r="G169" s="8">
        <v>67.7</v>
      </c>
      <c r="H169" s="8">
        <v>14071.35</v>
      </c>
      <c r="I169" s="8">
        <v>14167.64</v>
      </c>
      <c r="J169" s="8">
        <v>681.26</v>
      </c>
      <c r="K169" s="8">
        <v>4.5</v>
      </c>
      <c r="L169" s="8">
        <v>15.3</v>
      </c>
      <c r="M169" s="8">
        <v>13.8</v>
      </c>
      <c r="N169" s="10">
        <v>805</v>
      </c>
      <c r="O169" s="5">
        <f t="shared" si="18"/>
        <v>4.1483357654820159</v>
      </c>
      <c r="P169" s="11">
        <f t="shared" si="13"/>
        <v>2.9057958803678687</v>
      </c>
      <c r="Q169" s="15">
        <v>1222173</v>
      </c>
      <c r="R169" s="17">
        <f t="shared" si="14"/>
        <v>14167640</v>
      </c>
      <c r="S169" s="13">
        <f t="shared" si="15"/>
        <v>7.1512975128912331</v>
      </c>
      <c r="T169" s="12">
        <f t="shared" si="16"/>
        <v>6.8125999999999998</v>
      </c>
      <c r="U169" s="13">
        <f t="shared" si="17"/>
        <v>3.7400727999023955</v>
      </c>
    </row>
    <row r="170" spans="1:21" ht="13.8" x14ac:dyDescent="0.25">
      <c r="A170" s="2" t="s">
        <v>174</v>
      </c>
      <c r="B170" s="4" t="s">
        <v>434</v>
      </c>
      <c r="C170" s="2">
        <v>203.6</v>
      </c>
      <c r="D170" s="8">
        <v>6660.68</v>
      </c>
      <c r="E170" s="2">
        <v>9.4</v>
      </c>
      <c r="F170" s="2">
        <v>82.5</v>
      </c>
      <c r="G170" s="8">
        <v>1646.4</v>
      </c>
      <c r="H170" s="8">
        <v>15304.48</v>
      </c>
      <c r="I170" s="8">
        <v>250357.0627848967</v>
      </c>
      <c r="J170" s="8">
        <v>1111.148975329211</v>
      </c>
      <c r="K170" s="8">
        <v>3.7</v>
      </c>
      <c r="L170" s="8">
        <v>22.24222685588812</v>
      </c>
      <c r="M170" s="8">
        <v>37.1</v>
      </c>
      <c r="N170" s="10">
        <v>171</v>
      </c>
      <c r="O170" s="5">
        <f t="shared" si="18"/>
        <v>4.1848185781694127</v>
      </c>
      <c r="P170" s="11">
        <f t="shared" si="13"/>
        <v>2.2329961103921536</v>
      </c>
      <c r="Q170" s="15">
        <v>516100</v>
      </c>
      <c r="R170" s="17">
        <f t="shared" si="14"/>
        <v>250357062.7848967</v>
      </c>
      <c r="S170" s="13">
        <f t="shared" si="15"/>
        <v>8.3985598477231083</v>
      </c>
      <c r="T170" s="12">
        <f t="shared" si="16"/>
        <v>11.11148975329211</v>
      </c>
      <c r="U170" s="13">
        <f t="shared" si="17"/>
        <v>3.8235185692862639</v>
      </c>
    </row>
    <row r="171" spans="1:21" ht="13.8" x14ac:dyDescent="0.25">
      <c r="A171" s="2" t="s">
        <v>175</v>
      </c>
      <c r="B171" s="4" t="s">
        <v>435</v>
      </c>
      <c r="C171" s="2">
        <v>311.2</v>
      </c>
      <c r="D171" s="8">
        <v>11908</v>
      </c>
      <c r="E171" s="2">
        <v>5.5</v>
      </c>
      <c r="F171" s="2">
        <v>80.8</v>
      </c>
      <c r="G171" s="8">
        <v>248.5</v>
      </c>
      <c r="H171" s="8">
        <v>26203.14</v>
      </c>
      <c r="I171" s="8">
        <v>13286.57</v>
      </c>
      <c r="J171" s="8">
        <v>170.24020459539369</v>
      </c>
      <c r="K171" s="8">
        <v>5.3</v>
      </c>
      <c r="L171" s="8">
        <v>18.7</v>
      </c>
      <c r="M171" s="8">
        <v>19.600000000000001</v>
      </c>
      <c r="N171" s="10">
        <v>1270</v>
      </c>
      <c r="O171" s="5">
        <f t="shared" si="18"/>
        <v>4.4183533372343531</v>
      </c>
      <c r="P171" s="11">
        <f t="shared" si="13"/>
        <v>3.1038037209559568</v>
      </c>
      <c r="Q171" s="15">
        <v>586937</v>
      </c>
      <c r="R171" s="17">
        <f t="shared" si="14"/>
        <v>13286570</v>
      </c>
      <c r="S171" s="13">
        <f t="shared" si="15"/>
        <v>7.1234128799393899</v>
      </c>
      <c r="T171" s="12">
        <f t="shared" si="16"/>
        <v>1.7024020459539368</v>
      </c>
      <c r="U171" s="13">
        <f t="shared" si="17"/>
        <v>4.0758388259746869</v>
      </c>
    </row>
    <row r="172" spans="1:21" ht="13.8" x14ac:dyDescent="0.25">
      <c r="A172" s="2" t="s">
        <v>176</v>
      </c>
      <c r="B172" s="4" t="s">
        <v>436</v>
      </c>
      <c r="C172" s="2">
        <v>314.3</v>
      </c>
      <c r="D172" s="8">
        <v>11214</v>
      </c>
      <c r="E172" s="2">
        <v>4</v>
      </c>
      <c r="F172" s="2">
        <v>81.3</v>
      </c>
      <c r="G172" s="8">
        <v>191.6</v>
      </c>
      <c r="H172" s="8">
        <v>22932.1</v>
      </c>
      <c r="I172" s="8">
        <v>14783.2</v>
      </c>
      <c r="J172" s="8">
        <v>656.83770102761753</v>
      </c>
      <c r="K172" s="8">
        <v>4.5</v>
      </c>
      <c r="L172" s="8">
        <v>15.2</v>
      </c>
      <c r="M172" s="8">
        <v>21.8</v>
      </c>
      <c r="N172" s="10">
        <v>1331</v>
      </c>
      <c r="O172" s="5">
        <f t="shared" si="18"/>
        <v>4.3604438269345538</v>
      </c>
      <c r="P172" s="11">
        <f t="shared" si="13"/>
        <v>3.1241780554746752</v>
      </c>
      <c r="Q172" s="15">
        <v>651435</v>
      </c>
      <c r="R172" s="17">
        <f t="shared" si="14"/>
        <v>14783200</v>
      </c>
      <c r="S172" s="13">
        <f t="shared" si="15"/>
        <v>7.1697684524565117</v>
      </c>
      <c r="T172" s="12">
        <f t="shared" si="16"/>
        <v>6.5683770102761754</v>
      </c>
      <c r="U172" s="13">
        <f t="shared" si="17"/>
        <v>4.0497605517624757</v>
      </c>
    </row>
    <row r="173" spans="1:21" ht="13.8" x14ac:dyDescent="0.25">
      <c r="A173" s="2" t="s">
        <v>177</v>
      </c>
      <c r="B173" s="4" t="s">
        <v>437</v>
      </c>
      <c r="C173" s="2">
        <v>222.2</v>
      </c>
      <c r="D173" s="8">
        <v>8526</v>
      </c>
      <c r="E173" s="2">
        <v>6</v>
      </c>
      <c r="F173" s="2">
        <v>81</v>
      </c>
      <c r="G173" s="8">
        <v>185</v>
      </c>
      <c r="H173" s="8">
        <v>16896.98</v>
      </c>
      <c r="I173" s="8">
        <v>11605.98</v>
      </c>
      <c r="J173" s="8">
        <v>795.72660724835907</v>
      </c>
      <c r="K173" s="8">
        <v>3.5</v>
      </c>
      <c r="L173" s="8">
        <v>13.7</v>
      </c>
      <c r="M173" s="8">
        <v>19.5</v>
      </c>
      <c r="N173" s="10">
        <v>846</v>
      </c>
      <c r="O173" s="5">
        <f t="shared" si="18"/>
        <v>4.2278090900256933</v>
      </c>
      <c r="P173" s="11">
        <f t="shared" si="13"/>
        <v>2.9273703630390235</v>
      </c>
      <c r="Q173" s="15">
        <v>494771</v>
      </c>
      <c r="R173" s="17">
        <f t="shared" si="14"/>
        <v>11605980</v>
      </c>
      <c r="S173" s="13">
        <f t="shared" si="15"/>
        <v>7.0646818178313788</v>
      </c>
      <c r="T173" s="12">
        <f t="shared" si="16"/>
        <v>7.9572660724835904</v>
      </c>
      <c r="U173" s="13">
        <f t="shared" si="17"/>
        <v>3.9307453283111133</v>
      </c>
    </row>
    <row r="174" spans="1:21" ht="13.8" x14ac:dyDescent="0.25">
      <c r="A174" s="2" t="s">
        <v>178</v>
      </c>
      <c r="B174" s="4" t="s">
        <v>438</v>
      </c>
      <c r="C174" s="2">
        <v>541.4</v>
      </c>
      <c r="D174" s="8">
        <v>24858</v>
      </c>
      <c r="E174" s="2">
        <v>4.5999999999999996</v>
      </c>
      <c r="F174" s="2">
        <v>81.099999999999994</v>
      </c>
      <c r="G174" s="8">
        <v>346.4</v>
      </c>
      <c r="H174" s="8">
        <v>49529.79</v>
      </c>
      <c r="I174" s="8">
        <v>28168.63</v>
      </c>
      <c r="J174" s="8">
        <v>406.20674374240309</v>
      </c>
      <c r="K174" s="8">
        <v>3.8</v>
      </c>
      <c r="L174" s="8">
        <v>13.6</v>
      </c>
      <c r="M174" s="8">
        <v>20.3</v>
      </c>
      <c r="N174" s="10">
        <v>2054</v>
      </c>
      <c r="O174" s="5">
        <f t="shared" si="18"/>
        <v>4.6948664866330807</v>
      </c>
      <c r="P174" s="11">
        <f t="shared" si="13"/>
        <v>3.3126004392612596</v>
      </c>
      <c r="Q174" s="15">
        <v>1166533</v>
      </c>
      <c r="R174" s="17">
        <f t="shared" si="14"/>
        <v>28168630</v>
      </c>
      <c r="S174" s="13">
        <f t="shared" si="15"/>
        <v>7.4497657252992742</v>
      </c>
      <c r="T174" s="12">
        <f t="shared" si="16"/>
        <v>4.0620674374240311</v>
      </c>
      <c r="U174" s="13">
        <f t="shared" si="17"/>
        <v>4.3954661836819371</v>
      </c>
    </row>
    <row r="175" spans="1:21" ht="13.8" x14ac:dyDescent="0.25">
      <c r="A175" s="2" t="s">
        <v>179</v>
      </c>
      <c r="B175" s="4" t="s">
        <v>439</v>
      </c>
      <c r="C175" s="2">
        <v>995.1</v>
      </c>
      <c r="D175" s="8">
        <v>43641</v>
      </c>
      <c r="E175" s="2">
        <v>6.6</v>
      </c>
      <c r="F175" s="2">
        <v>81.400000000000006</v>
      </c>
      <c r="G175" s="8">
        <v>418.3</v>
      </c>
      <c r="H175" s="8">
        <v>88747.39</v>
      </c>
      <c r="I175" s="8">
        <v>53321.64</v>
      </c>
      <c r="J175" s="8">
        <v>527.24336256304991</v>
      </c>
      <c r="K175" s="8">
        <v>3.9</v>
      </c>
      <c r="L175" s="8">
        <v>13.8</v>
      </c>
      <c r="M175" s="8">
        <v>19</v>
      </c>
      <c r="N175" s="10">
        <v>3717</v>
      </c>
      <c r="O175" s="5">
        <f t="shared" si="18"/>
        <v>4.9481555896114644</v>
      </c>
      <c r="P175" s="11">
        <f t="shared" si="13"/>
        <v>3.5701925610957259</v>
      </c>
      <c r="Q175" s="15">
        <v>2096603</v>
      </c>
      <c r="R175" s="17">
        <f t="shared" si="14"/>
        <v>53321640</v>
      </c>
      <c r="S175" s="13">
        <f t="shared" si="15"/>
        <v>7.7269034984311888</v>
      </c>
      <c r="T175" s="12">
        <f t="shared" si="16"/>
        <v>5.2724336256304989</v>
      </c>
      <c r="U175" s="13">
        <f t="shared" si="17"/>
        <v>4.6398946935548491</v>
      </c>
    </row>
    <row r="176" spans="1:21" ht="13.8" x14ac:dyDescent="0.25">
      <c r="A176" s="2" t="s">
        <v>180</v>
      </c>
      <c r="B176" s="4" t="s">
        <v>440</v>
      </c>
      <c r="C176" s="2">
        <v>181</v>
      </c>
      <c r="D176" s="8">
        <v>7090</v>
      </c>
      <c r="E176" s="2">
        <v>15.2</v>
      </c>
      <c r="F176" s="2">
        <v>81.099999999999994</v>
      </c>
      <c r="G176" s="8">
        <v>296.60000000000002</v>
      </c>
      <c r="H176" s="8">
        <v>15897.69</v>
      </c>
      <c r="I176" s="8">
        <v>10946.63</v>
      </c>
      <c r="J176" s="8">
        <v>366.08264647105187</v>
      </c>
      <c r="K176" s="8">
        <v>4.5999999999999996</v>
      </c>
      <c r="L176" s="8">
        <v>16.100000000000001</v>
      </c>
      <c r="M176" s="8">
        <v>22.1</v>
      </c>
      <c r="N176" s="10">
        <v>1051</v>
      </c>
      <c r="O176" s="5">
        <f t="shared" si="18"/>
        <v>4.2013340241232386</v>
      </c>
      <c r="P176" s="11">
        <f t="shared" si="13"/>
        <v>3.0216027160282422</v>
      </c>
      <c r="Q176" s="15">
        <v>428226</v>
      </c>
      <c r="R176" s="17">
        <f t="shared" si="14"/>
        <v>10946630</v>
      </c>
      <c r="S176" s="13">
        <f t="shared" si="15"/>
        <v>7.0392804390239334</v>
      </c>
      <c r="T176" s="12">
        <f t="shared" si="16"/>
        <v>3.6608264647105186</v>
      </c>
      <c r="U176" s="13">
        <f t="shared" si="17"/>
        <v>3.8506462351830666</v>
      </c>
    </row>
    <row r="177" spans="1:21" ht="13.8" x14ac:dyDescent="0.25">
      <c r="A177" s="2" t="s">
        <v>181</v>
      </c>
      <c r="B177" s="4" t="s">
        <v>441</v>
      </c>
      <c r="C177" s="2">
        <v>643.29999999999995</v>
      </c>
      <c r="D177" s="8">
        <v>41111</v>
      </c>
      <c r="E177" s="2">
        <v>6.4</v>
      </c>
      <c r="F177" s="2">
        <v>82</v>
      </c>
      <c r="G177" s="8">
        <v>953.9</v>
      </c>
      <c r="H177" s="8">
        <v>83277.67</v>
      </c>
      <c r="I177" s="8">
        <v>40497.56</v>
      </c>
      <c r="J177" s="8">
        <v>896.26956513606353</v>
      </c>
      <c r="K177" s="8">
        <v>4</v>
      </c>
      <c r="L177" s="8">
        <v>12.7</v>
      </c>
      <c r="M177" s="8">
        <v>15.6</v>
      </c>
      <c r="N177" s="10">
        <v>2347</v>
      </c>
      <c r="O177" s="5">
        <f t="shared" si="18"/>
        <v>4.9205285656823712</v>
      </c>
      <c r="P177" s="11">
        <f t="shared" si="13"/>
        <v>3.3705130895985924</v>
      </c>
      <c r="Q177" s="15">
        <v>1361153</v>
      </c>
      <c r="R177" s="17">
        <f t="shared" si="14"/>
        <v>40497560</v>
      </c>
      <c r="S177" s="13">
        <f t="shared" si="15"/>
        <v>7.6074288575243401</v>
      </c>
      <c r="T177" s="12">
        <f t="shared" si="16"/>
        <v>8.9626956513606348</v>
      </c>
      <c r="U177" s="13">
        <f t="shared" si="17"/>
        <v>4.6139580408572138</v>
      </c>
    </row>
    <row r="178" spans="1:21" ht="13.8" x14ac:dyDescent="0.25">
      <c r="A178" s="2" t="s">
        <v>182</v>
      </c>
      <c r="B178" s="4" t="s">
        <v>442</v>
      </c>
      <c r="C178" s="2">
        <v>1420.1</v>
      </c>
      <c r="D178" s="8">
        <v>88171</v>
      </c>
      <c r="E178" s="2">
        <v>7.4</v>
      </c>
      <c r="F178" s="2">
        <v>81.599999999999994</v>
      </c>
      <c r="G178" s="8">
        <v>1047.5999999999999</v>
      </c>
      <c r="H178" s="8">
        <v>185202.51</v>
      </c>
      <c r="I178" s="8">
        <v>85714.53</v>
      </c>
      <c r="J178" s="8">
        <v>471.84115023072877</v>
      </c>
      <c r="K178" s="8">
        <v>4.5</v>
      </c>
      <c r="L178" s="8">
        <v>15.3</v>
      </c>
      <c r="M178" s="8">
        <v>18.2</v>
      </c>
      <c r="N178" s="10">
        <v>7726</v>
      </c>
      <c r="O178" s="5">
        <f t="shared" si="18"/>
        <v>5.2676468682625615</v>
      </c>
      <c r="P178" s="11">
        <f t="shared" si="13"/>
        <v>3.8879547038088016</v>
      </c>
      <c r="Q178" s="15">
        <v>2888486</v>
      </c>
      <c r="R178" s="17">
        <f t="shared" si="14"/>
        <v>85714530</v>
      </c>
      <c r="S178" s="13">
        <f t="shared" si="15"/>
        <v>7.9330544481068967</v>
      </c>
      <c r="T178" s="12">
        <f t="shared" si="16"/>
        <v>4.7184115023072879</v>
      </c>
      <c r="U178" s="13">
        <f t="shared" si="17"/>
        <v>4.9453257664134513</v>
      </c>
    </row>
    <row r="179" spans="1:21" ht="13.8" x14ac:dyDescent="0.25">
      <c r="A179" s="2" t="s">
        <v>183</v>
      </c>
      <c r="B179" s="4" t="s">
        <v>443</v>
      </c>
      <c r="C179" s="2">
        <v>1790.1</v>
      </c>
      <c r="D179" s="8">
        <v>89283</v>
      </c>
      <c r="E179" s="2">
        <v>7.5</v>
      </c>
      <c r="F179" s="2">
        <v>81.400000000000006</v>
      </c>
      <c r="G179" s="8">
        <v>1295.0999999999999</v>
      </c>
      <c r="H179" s="8">
        <v>181185.09</v>
      </c>
      <c r="I179" s="8">
        <v>99534.080000000002</v>
      </c>
      <c r="J179" s="8">
        <v>185.30114838959199</v>
      </c>
      <c r="K179" s="8">
        <v>5.0999999999999996</v>
      </c>
      <c r="L179" s="8">
        <v>15.4</v>
      </c>
      <c r="M179" s="8">
        <v>21.3</v>
      </c>
      <c r="N179" s="10">
        <v>10667</v>
      </c>
      <c r="O179" s="5">
        <f t="shared" si="18"/>
        <v>5.2581224560496773</v>
      </c>
      <c r="P179" s="11">
        <f t="shared" si="13"/>
        <v>4.0280422950907493</v>
      </c>
      <c r="Q179" s="15">
        <v>3726050</v>
      </c>
      <c r="R179" s="17">
        <f t="shared" si="14"/>
        <v>99534080</v>
      </c>
      <c r="S179" s="13">
        <f t="shared" si="15"/>
        <v>7.9979718065929566</v>
      </c>
      <c r="T179" s="12">
        <f t="shared" si="16"/>
        <v>1.85301148389592</v>
      </c>
      <c r="U179" s="13">
        <f t="shared" si="17"/>
        <v>4.9507687745768854</v>
      </c>
    </row>
    <row r="180" spans="1:21" ht="13.8" x14ac:dyDescent="0.25">
      <c r="A180" s="2" t="s">
        <v>184</v>
      </c>
      <c r="B180" s="4" t="s">
        <v>444</v>
      </c>
      <c r="C180" s="2">
        <v>173.9</v>
      </c>
      <c r="D180" s="8">
        <v>7039</v>
      </c>
      <c r="E180" s="2">
        <v>3.5</v>
      </c>
      <c r="F180" s="2">
        <v>81.3</v>
      </c>
      <c r="G180" s="8">
        <v>213.2</v>
      </c>
      <c r="H180" s="8">
        <v>15223.25</v>
      </c>
      <c r="I180" s="8">
        <v>9303.01</v>
      </c>
      <c r="J180" s="8">
        <v>701.46405097373417</v>
      </c>
      <c r="K180" s="8">
        <v>3.6</v>
      </c>
      <c r="L180" s="8">
        <v>14.4</v>
      </c>
      <c r="M180" s="8">
        <v>19.899999999999999</v>
      </c>
      <c r="N180" s="10">
        <v>743</v>
      </c>
      <c r="O180" s="5">
        <f t="shared" si="18"/>
        <v>4.1825073795298247</v>
      </c>
      <c r="P180" s="11">
        <f t="shared" si="13"/>
        <v>2.8709888137605755</v>
      </c>
      <c r="Q180" s="15">
        <v>385400</v>
      </c>
      <c r="R180" s="17">
        <f t="shared" si="14"/>
        <v>9303010</v>
      </c>
      <c r="S180" s="13">
        <f t="shared" si="15"/>
        <v>6.9686234877894604</v>
      </c>
      <c r="T180" s="12">
        <f t="shared" si="16"/>
        <v>7.0146405097373421</v>
      </c>
      <c r="U180" s="13">
        <f t="shared" si="17"/>
        <v>3.8475109652032482</v>
      </c>
    </row>
    <row r="181" spans="1:21" ht="13.8" x14ac:dyDescent="0.25">
      <c r="A181" s="2" t="s">
        <v>185</v>
      </c>
      <c r="B181" s="4" t="s">
        <v>445</v>
      </c>
      <c r="C181" s="2">
        <v>1194.5</v>
      </c>
      <c r="D181" s="8">
        <v>63128</v>
      </c>
      <c r="E181" s="2">
        <v>7.3</v>
      </c>
      <c r="F181" s="2">
        <v>81.599999999999994</v>
      </c>
      <c r="G181" s="8">
        <v>517.70000000000005</v>
      </c>
      <c r="H181" s="8">
        <v>132852.43</v>
      </c>
      <c r="I181" s="8">
        <v>68970.5</v>
      </c>
      <c r="J181" s="8">
        <v>679.69225152662409</v>
      </c>
      <c r="K181" s="8">
        <v>3.2</v>
      </c>
      <c r="L181" s="8">
        <v>12.9</v>
      </c>
      <c r="M181" s="8">
        <v>19.7</v>
      </c>
      <c r="N181" s="10">
        <v>5604</v>
      </c>
      <c r="O181" s="5">
        <f t="shared" si="18"/>
        <v>5.1233695024869013</v>
      </c>
      <c r="P181" s="11">
        <f t="shared" si="13"/>
        <v>3.7484981266137369</v>
      </c>
      <c r="Q181" s="15">
        <v>2573949</v>
      </c>
      <c r="R181" s="17">
        <f t="shared" si="14"/>
        <v>68970500</v>
      </c>
      <c r="S181" s="13">
        <f t="shared" si="15"/>
        <v>7.8386633744078749</v>
      </c>
      <c r="T181" s="12">
        <f t="shared" si="16"/>
        <v>6.7969225152662407</v>
      </c>
      <c r="U181" s="13">
        <f t="shared" si="17"/>
        <v>4.8002220303740382</v>
      </c>
    </row>
    <row r="182" spans="1:21" ht="13.8" x14ac:dyDescent="0.25">
      <c r="A182" s="2" t="s">
        <v>186</v>
      </c>
      <c r="B182" s="4" t="s">
        <v>446</v>
      </c>
      <c r="C182" s="2">
        <v>530</v>
      </c>
      <c r="D182" s="8">
        <v>23161</v>
      </c>
      <c r="E182" s="2">
        <v>2.2000000000000002</v>
      </c>
      <c r="F182" s="2">
        <v>80.7</v>
      </c>
      <c r="G182" s="8">
        <v>517.6</v>
      </c>
      <c r="H182" s="8">
        <v>49888.37</v>
      </c>
      <c r="I182" s="8">
        <v>26140.74</v>
      </c>
      <c r="J182" s="8">
        <v>386.03729685748073</v>
      </c>
      <c r="K182" s="8">
        <v>3.8</v>
      </c>
      <c r="L182" s="8">
        <v>13.7</v>
      </c>
      <c r="M182" s="8">
        <v>20.5</v>
      </c>
      <c r="N182" s="10">
        <v>2324</v>
      </c>
      <c r="O182" s="5">
        <f t="shared" si="18"/>
        <v>4.6979993144909962</v>
      </c>
      <c r="P182" s="11">
        <f t="shared" si="13"/>
        <v>3.3662361237182932</v>
      </c>
      <c r="Q182" s="15">
        <v>1115872</v>
      </c>
      <c r="R182" s="17">
        <f t="shared" si="14"/>
        <v>26140740</v>
      </c>
      <c r="S182" s="13">
        <f t="shared" si="15"/>
        <v>7.4173178775585171</v>
      </c>
      <c r="T182" s="12">
        <f t="shared" si="16"/>
        <v>3.8603729685748074</v>
      </c>
      <c r="U182" s="13">
        <f t="shared" si="17"/>
        <v>4.3647573065712111</v>
      </c>
    </row>
    <row r="183" spans="1:21" ht="13.8" x14ac:dyDescent="0.25">
      <c r="A183" s="2" t="s">
        <v>187</v>
      </c>
      <c r="B183" s="4" t="s">
        <v>447</v>
      </c>
      <c r="C183" s="2">
        <v>129.1</v>
      </c>
      <c r="D183" s="8">
        <v>4749</v>
      </c>
      <c r="E183" s="2">
        <v>5.3</v>
      </c>
      <c r="F183" s="2">
        <v>81.400000000000006</v>
      </c>
      <c r="G183" s="8">
        <v>78.099999999999994</v>
      </c>
      <c r="H183" s="8">
        <v>9486.83</v>
      </c>
      <c r="I183" s="8">
        <v>7520.5</v>
      </c>
      <c r="J183" s="8">
        <v>549.53</v>
      </c>
      <c r="K183" s="8">
        <v>5.0999999999999996</v>
      </c>
      <c r="L183" s="8">
        <v>13</v>
      </c>
      <c r="M183" s="8">
        <v>13</v>
      </c>
      <c r="N183" s="10">
        <v>474</v>
      </c>
      <c r="O183" s="5">
        <f t="shared" si="18"/>
        <v>3.9771211182761159</v>
      </c>
      <c r="P183" s="11">
        <f t="shared" si="13"/>
        <v>2.6757783416740852</v>
      </c>
      <c r="Q183" s="15">
        <v>296010</v>
      </c>
      <c r="R183" s="17">
        <f t="shared" si="14"/>
        <v>7520500</v>
      </c>
      <c r="S183" s="13">
        <f t="shared" si="15"/>
        <v>6.876246715594605</v>
      </c>
      <c r="T183" s="12">
        <f t="shared" si="16"/>
        <v>5.4952999999999994</v>
      </c>
      <c r="U183" s="13">
        <f t="shared" si="17"/>
        <v>3.6766021695820181</v>
      </c>
    </row>
    <row r="184" spans="1:21" ht="13.8" x14ac:dyDescent="0.25">
      <c r="A184" s="2" t="s">
        <v>188</v>
      </c>
      <c r="B184" s="4" t="s">
        <v>448</v>
      </c>
      <c r="C184" s="2">
        <v>744.3</v>
      </c>
      <c r="D184" s="8">
        <v>30855</v>
      </c>
      <c r="E184" s="2">
        <v>4.7</v>
      </c>
      <c r="F184" s="2">
        <v>80.7</v>
      </c>
      <c r="G184" s="8">
        <v>89.3</v>
      </c>
      <c r="H184" s="8">
        <v>63973.78</v>
      </c>
      <c r="I184" s="8">
        <v>45723.05</v>
      </c>
      <c r="J184" s="8">
        <v>661.95</v>
      </c>
      <c r="K184" s="8">
        <v>5.0999999999999996</v>
      </c>
      <c r="L184" s="8">
        <v>15.2</v>
      </c>
      <c r="M184" s="8">
        <v>12.8</v>
      </c>
      <c r="N184" s="10">
        <v>3763</v>
      </c>
      <c r="O184" s="5">
        <f t="shared" si="18"/>
        <v>4.8060020125065464</v>
      </c>
      <c r="P184" s="11">
        <f t="shared" si="13"/>
        <v>3.5755342183198642</v>
      </c>
      <c r="Q184" s="15">
        <v>1690879</v>
      </c>
      <c r="R184" s="17">
        <f t="shared" si="14"/>
        <v>45723050</v>
      </c>
      <c r="S184" s="13">
        <f t="shared" si="15"/>
        <v>7.6601351927203902</v>
      </c>
      <c r="T184" s="12">
        <f t="shared" si="16"/>
        <v>6.6195000000000004</v>
      </c>
      <c r="U184" s="13">
        <f t="shared" si="17"/>
        <v>4.4893255507504053</v>
      </c>
    </row>
    <row r="185" spans="1:21" ht="13.8" x14ac:dyDescent="0.25">
      <c r="A185" s="2" t="s">
        <v>189</v>
      </c>
      <c r="B185" s="4" t="s">
        <v>449</v>
      </c>
      <c r="C185" s="2">
        <v>933</v>
      </c>
      <c r="D185" s="8">
        <v>53176</v>
      </c>
      <c r="E185" s="2">
        <v>5.5</v>
      </c>
      <c r="F185" s="2">
        <v>80.099999999999994</v>
      </c>
      <c r="G185" s="8">
        <v>4838.6000000000004</v>
      </c>
      <c r="H185" s="8">
        <v>102720.52</v>
      </c>
      <c r="I185" s="8">
        <v>47052.36</v>
      </c>
      <c r="J185" s="8">
        <v>701.36</v>
      </c>
      <c r="K185" s="8">
        <v>12.1</v>
      </c>
      <c r="L185" s="8">
        <v>26.3</v>
      </c>
      <c r="M185" s="8">
        <v>16.600000000000001</v>
      </c>
      <c r="N185" s="10">
        <v>13669</v>
      </c>
      <c r="O185" s="5">
        <f t="shared" si="18"/>
        <v>5.011657209250469</v>
      </c>
      <c r="P185" s="11">
        <f t="shared" si="13"/>
        <v>4.1357367435094741</v>
      </c>
      <c r="Q185" s="15">
        <v>1920949</v>
      </c>
      <c r="R185" s="17">
        <f t="shared" si="14"/>
        <v>47052360</v>
      </c>
      <c r="S185" s="13">
        <f t="shared" si="15"/>
        <v>7.6725814111697179</v>
      </c>
      <c r="T185" s="12">
        <f t="shared" si="16"/>
        <v>7.0136000000000003</v>
      </c>
      <c r="U185" s="13">
        <f t="shared" si="17"/>
        <v>4.7257156657660842</v>
      </c>
    </row>
    <row r="186" spans="1:21" ht="13.8" x14ac:dyDescent="0.25">
      <c r="A186" s="2" t="s">
        <v>190</v>
      </c>
      <c r="B186" s="4" t="s">
        <v>450</v>
      </c>
      <c r="C186" s="2">
        <v>259.10000000000002</v>
      </c>
      <c r="D186" s="8">
        <v>10920</v>
      </c>
      <c r="E186" s="2">
        <v>4.3</v>
      </c>
      <c r="F186" s="2">
        <v>81.5</v>
      </c>
      <c r="G186" s="8">
        <v>60</v>
      </c>
      <c r="H186" s="8">
        <v>22173.58</v>
      </c>
      <c r="I186" s="8">
        <v>13528.47</v>
      </c>
      <c r="J186" s="8">
        <v>774.19</v>
      </c>
      <c r="K186" s="8">
        <v>5.6</v>
      </c>
      <c r="L186" s="8">
        <v>15.6</v>
      </c>
      <c r="M186" s="8">
        <v>10.4</v>
      </c>
      <c r="N186" s="10">
        <v>1680</v>
      </c>
      <c r="O186" s="5">
        <f t="shared" si="18"/>
        <v>4.3458358170985507</v>
      </c>
      <c r="P186" s="11">
        <f t="shared" si="13"/>
        <v>3.2253092817258628</v>
      </c>
      <c r="Q186" s="15">
        <v>562089</v>
      </c>
      <c r="R186" s="17">
        <f t="shared" si="14"/>
        <v>13528470</v>
      </c>
      <c r="S186" s="13">
        <f t="shared" si="15"/>
        <v>7.1312486829146975</v>
      </c>
      <c r="T186" s="12">
        <f t="shared" si="16"/>
        <v>7.7419000000000002</v>
      </c>
      <c r="U186" s="13">
        <f t="shared" si="17"/>
        <v>4.0382226383687181</v>
      </c>
    </row>
    <row r="187" spans="1:21" ht="13.8" x14ac:dyDescent="0.25">
      <c r="A187" s="2" t="s">
        <v>191</v>
      </c>
      <c r="B187" s="4" t="s">
        <v>451</v>
      </c>
      <c r="C187" s="2">
        <v>562.20000000000005</v>
      </c>
      <c r="D187" s="8">
        <v>27105</v>
      </c>
      <c r="E187" s="2">
        <v>4.7</v>
      </c>
      <c r="F187" s="2">
        <v>81.8</v>
      </c>
      <c r="G187" s="8">
        <v>76.7</v>
      </c>
      <c r="H187" s="8">
        <v>51861.72</v>
      </c>
      <c r="I187" s="8">
        <v>31390.22</v>
      </c>
      <c r="J187" s="8">
        <v>780.56</v>
      </c>
      <c r="K187" s="8">
        <v>4.3</v>
      </c>
      <c r="L187" s="8">
        <v>15.3</v>
      </c>
      <c r="M187" s="8">
        <v>13.1</v>
      </c>
      <c r="N187" s="10">
        <v>3489</v>
      </c>
      <c r="O187" s="5">
        <f t="shared" si="18"/>
        <v>4.7148469160993907</v>
      </c>
      <c r="P187" s="11">
        <f t="shared" si="13"/>
        <v>3.5427009694481106</v>
      </c>
      <c r="Q187" s="15">
        <v>1247077</v>
      </c>
      <c r="R187" s="17">
        <f t="shared" si="14"/>
        <v>31390220</v>
      </c>
      <c r="S187" s="13">
        <f t="shared" si="15"/>
        <v>7.4967943594863184</v>
      </c>
      <c r="T187" s="12">
        <f t="shared" si="16"/>
        <v>7.8055999999999992</v>
      </c>
      <c r="U187" s="13">
        <f t="shared" si="17"/>
        <v>4.4330494116166133</v>
      </c>
    </row>
    <row r="188" spans="1:21" ht="13.8" x14ac:dyDescent="0.25">
      <c r="A188" s="2" t="s">
        <v>192</v>
      </c>
      <c r="B188" s="4" t="s">
        <v>452</v>
      </c>
      <c r="C188" s="2">
        <v>652.6</v>
      </c>
      <c r="D188" s="8">
        <v>35498</v>
      </c>
      <c r="E188" s="2">
        <v>6.4</v>
      </c>
      <c r="F188" s="2">
        <v>81.5</v>
      </c>
      <c r="G188" s="8">
        <v>127.4</v>
      </c>
      <c r="H188" s="8">
        <v>70492.13</v>
      </c>
      <c r="I188" s="8">
        <v>40060.46</v>
      </c>
      <c r="J188" s="8">
        <v>655.64</v>
      </c>
      <c r="K188" s="8">
        <v>3.7</v>
      </c>
      <c r="L188" s="8">
        <v>11.2</v>
      </c>
      <c r="M188" s="8">
        <v>14.2</v>
      </c>
      <c r="N188" s="10">
        <v>3997</v>
      </c>
      <c r="O188" s="5">
        <f t="shared" si="18"/>
        <v>4.8481406334685788</v>
      </c>
      <c r="P188" s="11">
        <f t="shared" si="13"/>
        <v>3.6017341482601051</v>
      </c>
      <c r="Q188" s="15">
        <v>1495608</v>
      </c>
      <c r="R188" s="17">
        <f t="shared" si="14"/>
        <v>40060460</v>
      </c>
      <c r="S188" s="13">
        <f t="shared" si="15"/>
        <v>7.6027159318351085</v>
      </c>
      <c r="T188" s="12">
        <f t="shared" si="16"/>
        <v>6.5564</v>
      </c>
      <c r="U188" s="13">
        <f t="shared" si="17"/>
        <v>4.5502038850710935</v>
      </c>
    </row>
    <row r="189" spans="1:21" ht="13.8" x14ac:dyDescent="0.25">
      <c r="A189" s="2" t="s">
        <v>193</v>
      </c>
      <c r="B189" s="4" t="s">
        <v>453</v>
      </c>
      <c r="C189" s="2">
        <v>247.8</v>
      </c>
      <c r="D189" s="8">
        <v>13537</v>
      </c>
      <c r="E189" s="2">
        <v>3.4</v>
      </c>
      <c r="F189" s="2">
        <v>81.900000000000006</v>
      </c>
      <c r="G189" s="8">
        <v>79.3</v>
      </c>
      <c r="H189" s="8">
        <v>29508.13</v>
      </c>
      <c r="I189" s="8">
        <v>14828.45</v>
      </c>
      <c r="J189" s="8">
        <v>797.64</v>
      </c>
      <c r="K189" s="8">
        <v>4.5999999999999996</v>
      </c>
      <c r="L189" s="8">
        <v>14.3</v>
      </c>
      <c r="M189" s="8">
        <v>12</v>
      </c>
      <c r="N189" s="10">
        <v>2490</v>
      </c>
      <c r="O189" s="5">
        <f t="shared" si="18"/>
        <v>4.4699416881033507</v>
      </c>
      <c r="P189" s="11">
        <f t="shared" si="13"/>
        <v>3.3961993470957363</v>
      </c>
      <c r="Q189" s="15">
        <v>560710</v>
      </c>
      <c r="R189" s="17">
        <f t="shared" si="14"/>
        <v>14828450</v>
      </c>
      <c r="S189" s="13">
        <f t="shared" si="15"/>
        <v>7.1710957571222567</v>
      </c>
      <c r="T189" s="12">
        <f t="shared" si="16"/>
        <v>7.9763999999999999</v>
      </c>
      <c r="U189" s="13">
        <f t="shared" si="17"/>
        <v>4.1315224289130699</v>
      </c>
    </row>
    <row r="190" spans="1:21" ht="13.8" x14ac:dyDescent="0.25">
      <c r="A190" s="2" t="s">
        <v>194</v>
      </c>
      <c r="B190" s="4" t="s">
        <v>454</v>
      </c>
      <c r="C190" s="2">
        <v>339.3</v>
      </c>
      <c r="D190" s="8">
        <v>16689</v>
      </c>
      <c r="E190" s="2">
        <v>5.2</v>
      </c>
      <c r="F190" s="2">
        <v>82.8</v>
      </c>
      <c r="G190" s="8">
        <v>60.7</v>
      </c>
      <c r="H190" s="8">
        <v>34325.89</v>
      </c>
      <c r="I190" s="8">
        <v>19823.189999999999</v>
      </c>
      <c r="J190" s="8">
        <v>655.29</v>
      </c>
      <c r="K190" s="8">
        <v>4.8</v>
      </c>
      <c r="L190" s="8">
        <v>18.2</v>
      </c>
      <c r="M190" s="8">
        <v>14.3</v>
      </c>
      <c r="N190" s="10">
        <v>2783</v>
      </c>
      <c r="O190" s="5">
        <f t="shared" si="18"/>
        <v>4.5356218064208971</v>
      </c>
      <c r="P190" s="11">
        <f t="shared" si="13"/>
        <v>3.4445132063340429</v>
      </c>
      <c r="Q190" s="15">
        <v>760105</v>
      </c>
      <c r="R190" s="17">
        <f t="shared" si="14"/>
        <v>19823190</v>
      </c>
      <c r="S190" s="13">
        <f t="shared" si="15"/>
        <v>7.2971735435862009</v>
      </c>
      <c r="T190" s="12">
        <f t="shared" si="16"/>
        <v>6.5528999999999993</v>
      </c>
      <c r="U190" s="13">
        <f t="shared" si="17"/>
        <v>4.2224303146604907</v>
      </c>
    </row>
    <row r="191" spans="1:21" ht="13.8" x14ac:dyDescent="0.25">
      <c r="A191" s="2" t="s">
        <v>195</v>
      </c>
      <c r="B191" s="4" t="s">
        <v>455</v>
      </c>
      <c r="C191" s="2">
        <v>172.7</v>
      </c>
      <c r="D191" s="8">
        <v>9047</v>
      </c>
      <c r="E191" s="2">
        <v>6.1</v>
      </c>
      <c r="F191" s="2">
        <v>82.7</v>
      </c>
      <c r="G191" s="8">
        <v>157.30000000000001</v>
      </c>
      <c r="H191" s="8">
        <v>20562.439999999999</v>
      </c>
      <c r="I191" s="8">
        <v>11550.55</v>
      </c>
      <c r="J191" s="8">
        <v>533.89</v>
      </c>
      <c r="K191" s="8">
        <v>4.0999999999999996</v>
      </c>
      <c r="L191" s="8">
        <v>19.399999999999999</v>
      </c>
      <c r="M191" s="8">
        <v>17.3</v>
      </c>
      <c r="N191" s="10">
        <v>1942</v>
      </c>
      <c r="O191" s="5">
        <f t="shared" si="18"/>
        <v>4.3130746480499438</v>
      </c>
      <c r="P191" s="11">
        <f t="shared" si="13"/>
        <v>3.288249225571986</v>
      </c>
      <c r="Q191" s="15">
        <v>399237</v>
      </c>
      <c r="R191" s="17">
        <f t="shared" si="14"/>
        <v>11550550</v>
      </c>
      <c r="S191" s="13">
        <f t="shared" si="15"/>
        <v>7.0626026644253956</v>
      </c>
      <c r="T191" s="12">
        <f t="shared" si="16"/>
        <v>5.3388999999999998</v>
      </c>
      <c r="U191" s="13">
        <f t="shared" si="17"/>
        <v>3.9565045903166975</v>
      </c>
    </row>
    <row r="192" spans="1:21" ht="13.8" x14ac:dyDescent="0.25">
      <c r="A192" s="2" t="s">
        <v>196</v>
      </c>
      <c r="B192" s="4" t="s">
        <v>456</v>
      </c>
      <c r="C192" s="2">
        <v>1154.9000000000001</v>
      </c>
      <c r="D192" s="8">
        <v>19808.990000000002</v>
      </c>
      <c r="E192" s="2">
        <v>-1.1000000000000001</v>
      </c>
      <c r="F192" s="2">
        <v>77.099999999999994</v>
      </c>
      <c r="G192" s="8">
        <v>224.4</v>
      </c>
      <c r="H192" s="8">
        <v>47281.04</v>
      </c>
      <c r="I192" s="8">
        <v>50388.5</v>
      </c>
      <c r="J192" s="8">
        <v>1072.3350018349099</v>
      </c>
      <c r="K192" s="8">
        <v>3.2</v>
      </c>
      <c r="L192" s="8">
        <v>14.9</v>
      </c>
      <c r="M192" s="8">
        <v>6.8</v>
      </c>
      <c r="N192" s="10">
        <v>1025</v>
      </c>
      <c r="O192" s="5">
        <f t="shared" si="18"/>
        <v>4.6746870207770419</v>
      </c>
      <c r="P192" s="11">
        <f t="shared" si="13"/>
        <v>3.0107238653917729</v>
      </c>
      <c r="Q192" s="15">
        <v>3324543</v>
      </c>
      <c r="R192" s="17">
        <f t="shared" si="14"/>
        <v>50388500</v>
      </c>
      <c r="S192" s="13">
        <f t="shared" si="15"/>
        <v>7.7023314301672583</v>
      </c>
      <c r="T192" s="12">
        <f t="shared" si="16"/>
        <v>10.7233500183491</v>
      </c>
      <c r="U192" s="13">
        <f t="shared" si="17"/>
        <v>4.2968623327516253</v>
      </c>
    </row>
    <row r="193" spans="1:21" ht="13.8" x14ac:dyDescent="0.25">
      <c r="A193" s="2" t="s">
        <v>197</v>
      </c>
      <c r="B193" s="4" t="s">
        <v>457</v>
      </c>
      <c r="C193" s="2">
        <v>1787.7</v>
      </c>
      <c r="D193" s="8">
        <v>27951.68</v>
      </c>
      <c r="E193" s="2">
        <v>-8.1999999999999993</v>
      </c>
      <c r="F193" s="2">
        <v>75</v>
      </c>
      <c r="G193" s="8">
        <v>367.2</v>
      </c>
      <c r="H193" s="8">
        <v>68890.59</v>
      </c>
      <c r="I193" s="8">
        <v>69452.81</v>
      </c>
      <c r="J193" s="8">
        <v>44.664796469787433</v>
      </c>
      <c r="K193" s="8">
        <v>2.9</v>
      </c>
      <c r="L193" s="8">
        <v>11.2</v>
      </c>
      <c r="M193" s="8">
        <v>4.8</v>
      </c>
      <c r="N193" s="10">
        <v>1752</v>
      </c>
      <c r="O193" s="5">
        <f t="shared" si="18"/>
        <v>4.8381599041983243</v>
      </c>
      <c r="P193" s="11">
        <f t="shared" si="13"/>
        <v>3.2435341018320618</v>
      </c>
      <c r="Q193" s="15">
        <v>4310201</v>
      </c>
      <c r="R193" s="17">
        <f t="shared" si="14"/>
        <v>69452810</v>
      </c>
      <c r="S193" s="13">
        <f t="shared" si="15"/>
        <v>7.8416898216043229</v>
      </c>
      <c r="T193" s="12">
        <f t="shared" si="16"/>
        <v>0.44664796469787432</v>
      </c>
      <c r="U193" s="13">
        <f t="shared" si="17"/>
        <v>4.4464079157216503</v>
      </c>
    </row>
    <row r="194" spans="1:21" ht="13.8" x14ac:dyDescent="0.25">
      <c r="A194" s="2" t="s">
        <v>198</v>
      </c>
      <c r="B194" s="4" t="s">
        <v>458</v>
      </c>
      <c r="C194" s="2">
        <v>1224.2</v>
      </c>
      <c r="D194" s="8">
        <v>21571.67</v>
      </c>
      <c r="E194" s="2">
        <v>-1.7</v>
      </c>
      <c r="F194" s="2">
        <v>75.8</v>
      </c>
      <c r="G194" s="8">
        <v>118</v>
      </c>
      <c r="H194" s="8">
        <v>56943.46</v>
      </c>
      <c r="I194" s="8">
        <v>55548.38</v>
      </c>
      <c r="J194" s="8">
        <v>428.61</v>
      </c>
      <c r="K194" s="8">
        <v>2.2000000000000002</v>
      </c>
      <c r="L194" s="8">
        <v>16.2</v>
      </c>
      <c r="M194" s="8">
        <v>5.3</v>
      </c>
      <c r="N194" s="10">
        <v>1027</v>
      </c>
      <c r="O194" s="5">
        <f t="shared" si="18"/>
        <v>4.7554438522253051</v>
      </c>
      <c r="P194" s="11">
        <f t="shared" ref="P194:P261" si="19">LOG(N194)</f>
        <v>3.0115704435972783</v>
      </c>
      <c r="Q194" s="15">
        <v>3455384</v>
      </c>
      <c r="R194" s="17">
        <f t="shared" ref="R194:R261" si="20">I194*1000</f>
        <v>55548380</v>
      </c>
      <c r="S194" s="13">
        <f t="shared" si="15"/>
        <v>7.7446713977985828</v>
      </c>
      <c r="T194" s="12">
        <f t="shared" si="16"/>
        <v>4.2861000000000002</v>
      </c>
      <c r="U194" s="13">
        <f t="shared" si="17"/>
        <v>4.3338837678985627</v>
      </c>
    </row>
    <row r="195" spans="1:21" ht="13.8" x14ac:dyDescent="0.25">
      <c r="A195" s="2" t="s">
        <v>199</v>
      </c>
      <c r="B195" s="4" t="s">
        <v>459</v>
      </c>
      <c r="C195" s="2">
        <v>656.7</v>
      </c>
      <c r="D195" s="8">
        <v>7812.8</v>
      </c>
      <c r="E195" s="2">
        <v>-7.1</v>
      </c>
      <c r="F195" s="2">
        <v>75.2</v>
      </c>
      <c r="G195" s="8">
        <v>76.3</v>
      </c>
      <c r="H195" s="8">
        <v>21145.11</v>
      </c>
      <c r="I195" s="8">
        <v>24140.6</v>
      </c>
      <c r="J195" s="8">
        <v>1195.74</v>
      </c>
      <c r="K195" s="8">
        <v>3.5</v>
      </c>
      <c r="L195" s="8">
        <v>12</v>
      </c>
      <c r="M195" s="8">
        <v>8.4</v>
      </c>
      <c r="N195" s="10">
        <v>856</v>
      </c>
      <c r="O195" s="5">
        <f t="shared" si="18"/>
        <v>4.3252099487531366</v>
      </c>
      <c r="P195" s="11">
        <f t="shared" si="19"/>
        <v>2.932473764677153</v>
      </c>
      <c r="Q195" s="15">
        <v>1610051</v>
      </c>
      <c r="R195" s="17">
        <f t="shared" si="20"/>
        <v>24140600</v>
      </c>
      <c r="S195" s="13">
        <f t="shared" ref="S195:S258" si="21">LOG(R195)</f>
        <v>7.38274806002193</v>
      </c>
      <c r="T195" s="12">
        <f t="shared" ref="T195:T258" si="22">J195/100</f>
        <v>11.9574</v>
      </c>
      <c r="U195" s="13">
        <f t="shared" ref="U195:U258" si="23">LOG(D195)</f>
        <v>3.8928067069400485</v>
      </c>
    </row>
    <row r="196" spans="1:21" ht="13.8" x14ac:dyDescent="0.25">
      <c r="A196" s="2" t="s">
        <v>200</v>
      </c>
      <c r="B196" s="4" t="s">
        <v>460</v>
      </c>
      <c r="C196" s="2">
        <v>375.1</v>
      </c>
      <c r="D196" s="8">
        <v>4812.28</v>
      </c>
      <c r="E196" s="2">
        <v>-7.7</v>
      </c>
      <c r="F196" s="2">
        <v>74.5</v>
      </c>
      <c r="G196" s="8">
        <v>72.400000000000006</v>
      </c>
      <c r="H196" s="8">
        <v>12288.98</v>
      </c>
      <c r="I196" s="8">
        <v>13069.5</v>
      </c>
      <c r="J196" s="8">
        <v>493.31</v>
      </c>
      <c r="K196" s="8">
        <v>12.197682463190491</v>
      </c>
      <c r="L196" s="8">
        <v>12.8</v>
      </c>
      <c r="M196" s="8">
        <v>6.6</v>
      </c>
      <c r="N196" s="10">
        <v>528</v>
      </c>
      <c r="O196" s="5">
        <f t="shared" si="18"/>
        <v>4.0895158374222573</v>
      </c>
      <c r="P196" s="11">
        <f t="shared" si="19"/>
        <v>2.7226339225338121</v>
      </c>
      <c r="Q196" s="15">
        <v>965875</v>
      </c>
      <c r="R196" s="17">
        <f t="shared" si="20"/>
        <v>13069500</v>
      </c>
      <c r="S196" s="13">
        <f t="shared" si="21"/>
        <v>7.1162589730897565</v>
      </c>
      <c r="T196" s="12">
        <f t="shared" si="22"/>
        <v>4.9330999999999996</v>
      </c>
      <c r="U196" s="13">
        <f t="shared" si="23"/>
        <v>3.6823508886007201</v>
      </c>
    </row>
    <row r="197" spans="1:21" ht="13.8" x14ac:dyDescent="0.25">
      <c r="A197" s="2" t="s">
        <v>201</v>
      </c>
      <c r="B197" s="4" t="s">
        <v>461</v>
      </c>
      <c r="C197" s="2">
        <v>1127.7</v>
      </c>
      <c r="D197" s="8">
        <v>19631.560000000001</v>
      </c>
      <c r="E197" s="2">
        <v>-4</v>
      </c>
      <c r="F197" s="2">
        <v>75.400000000000006</v>
      </c>
      <c r="G197" s="8">
        <v>144.69999999999999</v>
      </c>
      <c r="H197" s="8">
        <v>48775.56</v>
      </c>
      <c r="I197" s="8">
        <v>46559.65</v>
      </c>
      <c r="J197" s="8">
        <v>745.18</v>
      </c>
      <c r="K197" s="8">
        <v>4</v>
      </c>
      <c r="L197" s="8">
        <v>9.9</v>
      </c>
      <c r="M197" s="8">
        <v>6.2</v>
      </c>
      <c r="N197" s="10">
        <v>1332</v>
      </c>
      <c r="O197" s="5">
        <f t="shared" si="18"/>
        <v>4.6882022642995382</v>
      </c>
      <c r="P197" s="11">
        <f t="shared" si="19"/>
        <v>3.1245042248342823</v>
      </c>
      <c r="Q197" s="15">
        <v>2833557</v>
      </c>
      <c r="R197" s="17">
        <f t="shared" si="20"/>
        <v>46559650</v>
      </c>
      <c r="S197" s="13">
        <f t="shared" si="21"/>
        <v>7.6680097069588431</v>
      </c>
      <c r="T197" s="12">
        <f t="shared" si="22"/>
        <v>7.4517999999999995</v>
      </c>
      <c r="U197" s="13">
        <f t="shared" si="23"/>
        <v>4.2929548116974434</v>
      </c>
    </row>
    <row r="198" spans="1:21" ht="13.8" x14ac:dyDescent="0.25">
      <c r="A198" s="2" t="s">
        <v>202</v>
      </c>
      <c r="B198" s="4" t="s">
        <v>462</v>
      </c>
      <c r="C198" s="2">
        <v>328.2</v>
      </c>
      <c r="D198" s="8">
        <v>4666.3900000000003</v>
      </c>
      <c r="E198" s="2">
        <v>-8.5</v>
      </c>
      <c r="F198" s="2">
        <v>75.900000000000006</v>
      </c>
      <c r="G198" s="8">
        <v>100.8</v>
      </c>
      <c r="H198" s="8">
        <v>11827.31</v>
      </c>
      <c r="I198" s="8">
        <v>12688.88</v>
      </c>
      <c r="J198" s="8">
        <v>558.35</v>
      </c>
      <c r="K198" s="8">
        <v>2.7</v>
      </c>
      <c r="L198" s="8">
        <v>10.1</v>
      </c>
      <c r="M198" s="8">
        <v>5.6</v>
      </c>
      <c r="N198" s="10">
        <v>405</v>
      </c>
      <c r="O198" s="5">
        <f t="shared" si="18"/>
        <v>4.0728859800463821</v>
      </c>
      <c r="P198" s="11">
        <f t="shared" si="19"/>
        <v>2.6074550232146687</v>
      </c>
      <c r="Q198" s="15">
        <v>910302</v>
      </c>
      <c r="R198" s="17">
        <f t="shared" si="20"/>
        <v>12688880</v>
      </c>
      <c r="S198" s="13">
        <f t="shared" si="21"/>
        <v>7.1034232902360843</v>
      </c>
      <c r="T198" s="12">
        <f t="shared" si="22"/>
        <v>5.5834999999999999</v>
      </c>
      <c r="U198" s="13">
        <f t="shared" si="23"/>
        <v>3.6689810327367471</v>
      </c>
    </row>
    <row r="199" spans="1:21" ht="13.8" x14ac:dyDescent="0.25">
      <c r="A199" s="2" t="s">
        <v>203</v>
      </c>
      <c r="B199" s="4" t="s">
        <v>463</v>
      </c>
      <c r="C199" s="2">
        <v>745.2</v>
      </c>
      <c r="D199" s="8">
        <v>9568.69</v>
      </c>
      <c r="E199" s="2">
        <v>-7.1</v>
      </c>
      <c r="F199" s="2">
        <v>75</v>
      </c>
      <c r="G199" s="8">
        <v>116.4</v>
      </c>
      <c r="H199" s="8">
        <v>25170.79</v>
      </c>
      <c r="I199" s="8">
        <v>27277.16</v>
      </c>
      <c r="J199" s="8">
        <v>886.91</v>
      </c>
      <c r="K199" s="8">
        <v>4.4000000000000004</v>
      </c>
      <c r="L199" s="8">
        <v>20.6</v>
      </c>
      <c r="M199" s="8">
        <v>8</v>
      </c>
      <c r="N199" s="10">
        <v>703</v>
      </c>
      <c r="O199" s="5">
        <f t="shared" si="18"/>
        <v>4.4008968463491795</v>
      </c>
      <c r="P199" s="11">
        <f t="shared" si="19"/>
        <v>2.8469553250198238</v>
      </c>
      <c r="Q199" s="15">
        <v>1969116</v>
      </c>
      <c r="R199" s="17">
        <f t="shared" si="20"/>
        <v>27277160</v>
      </c>
      <c r="S199" s="13">
        <f t="shared" si="21"/>
        <v>7.4357991511554538</v>
      </c>
      <c r="T199" s="12">
        <f t="shared" si="22"/>
        <v>8.8690999999999995</v>
      </c>
      <c r="U199" s="13">
        <f t="shared" si="23"/>
        <v>3.9808524848286866</v>
      </c>
    </row>
    <row r="200" spans="1:21" ht="13.8" x14ac:dyDescent="0.25">
      <c r="A200" s="2" t="s">
        <v>204</v>
      </c>
      <c r="B200" s="4" t="s">
        <v>464</v>
      </c>
      <c r="C200" s="2">
        <v>520.9</v>
      </c>
      <c r="D200" s="8">
        <v>5784.85</v>
      </c>
      <c r="E200" s="2">
        <v>-8</v>
      </c>
      <c r="F200" s="2">
        <v>74.8</v>
      </c>
      <c r="G200" s="8">
        <v>60.8</v>
      </c>
      <c r="H200" s="8">
        <v>14841.53</v>
      </c>
      <c r="I200" s="8">
        <v>17868.580000000002</v>
      </c>
      <c r="J200" s="8">
        <v>576.11</v>
      </c>
      <c r="K200" s="8">
        <v>3.5</v>
      </c>
      <c r="L200" s="8">
        <v>19.399999999999999</v>
      </c>
      <c r="M200" s="8">
        <v>13.9</v>
      </c>
      <c r="N200" s="10">
        <v>590</v>
      </c>
      <c r="O200" s="5">
        <f t="shared" si="18"/>
        <v>4.1714786742790126</v>
      </c>
      <c r="P200" s="11">
        <f t="shared" si="19"/>
        <v>2.7708520116421442</v>
      </c>
      <c r="Q200" s="15">
        <v>1322861</v>
      </c>
      <c r="R200" s="17">
        <f t="shared" si="20"/>
        <v>17868580</v>
      </c>
      <c r="S200" s="13">
        <f t="shared" si="21"/>
        <v>7.2520900408846103</v>
      </c>
      <c r="T200" s="12">
        <f t="shared" si="22"/>
        <v>5.7610999999999999</v>
      </c>
      <c r="U200" s="13">
        <f t="shared" si="23"/>
        <v>3.7622921022649738</v>
      </c>
    </row>
    <row r="201" spans="1:21" ht="13.8" x14ac:dyDescent="0.25">
      <c r="A201" s="2" t="s">
        <v>205</v>
      </c>
      <c r="B201" s="4" t="s">
        <v>465</v>
      </c>
      <c r="C201" s="2">
        <v>885.4</v>
      </c>
      <c r="D201" s="8">
        <v>13621.09</v>
      </c>
      <c r="E201" s="2">
        <v>-0.1</v>
      </c>
      <c r="F201" s="2">
        <v>76.3</v>
      </c>
      <c r="G201" s="8">
        <v>131</v>
      </c>
      <c r="H201" s="8">
        <v>34562.6</v>
      </c>
      <c r="I201" s="8">
        <v>35320.97</v>
      </c>
      <c r="J201" s="8">
        <v>502.3</v>
      </c>
      <c r="K201" s="8">
        <v>2.2999999999999998</v>
      </c>
      <c r="L201" s="8">
        <v>13.1</v>
      </c>
      <c r="M201" s="8">
        <v>6.5</v>
      </c>
      <c r="N201" s="10">
        <v>928</v>
      </c>
      <c r="O201" s="5">
        <f t="shared" si="18"/>
        <v>4.5386064051951855</v>
      </c>
      <c r="P201" s="11">
        <f t="shared" si="19"/>
        <v>2.9675479762188619</v>
      </c>
      <c r="Q201" s="15">
        <v>2295666</v>
      </c>
      <c r="R201" s="17">
        <f t="shared" si="20"/>
        <v>35320970</v>
      </c>
      <c r="S201" s="13">
        <f t="shared" si="21"/>
        <v>7.5480326218552172</v>
      </c>
      <c r="T201" s="12">
        <f t="shared" si="22"/>
        <v>5.0229999999999997</v>
      </c>
      <c r="U201" s="13">
        <f t="shared" si="23"/>
        <v>4.1342118624992406</v>
      </c>
    </row>
    <row r="202" spans="1:21" ht="13.8" x14ac:dyDescent="0.25">
      <c r="A202" s="2" t="s">
        <v>206</v>
      </c>
      <c r="B202" s="4" t="s">
        <v>466</v>
      </c>
      <c r="C202" s="2">
        <v>946.6</v>
      </c>
      <c r="D202" s="8">
        <v>13285.29</v>
      </c>
      <c r="E202" s="2">
        <v>-8.9</v>
      </c>
      <c r="F202" s="2">
        <v>74.7</v>
      </c>
      <c r="G202" s="8">
        <v>134.4</v>
      </c>
      <c r="H202" s="8">
        <v>34974.18</v>
      </c>
      <c r="I202" s="8">
        <v>36850.379999999997</v>
      </c>
      <c r="J202" s="8">
        <v>540.73</v>
      </c>
      <c r="K202" s="8">
        <v>4.4000000000000004</v>
      </c>
      <c r="L202" s="8">
        <v>14.4</v>
      </c>
      <c r="M202" s="8">
        <v>9.6</v>
      </c>
      <c r="N202" s="10">
        <v>1031</v>
      </c>
      <c r="O202" s="5">
        <f t="shared" si="18"/>
        <v>4.5437475408722303</v>
      </c>
      <c r="P202" s="11">
        <f t="shared" si="19"/>
        <v>3.0132586652835167</v>
      </c>
      <c r="Q202" s="15">
        <v>2380949</v>
      </c>
      <c r="R202" s="17">
        <f t="shared" si="20"/>
        <v>36850380</v>
      </c>
      <c r="S202" s="13">
        <f t="shared" si="21"/>
        <v>7.5664419706496755</v>
      </c>
      <c r="T202" s="12">
        <f t="shared" si="22"/>
        <v>5.4073000000000002</v>
      </c>
      <c r="U202" s="13">
        <f t="shared" si="23"/>
        <v>4.1233710389137883</v>
      </c>
    </row>
    <row r="203" spans="1:21" ht="13.8" x14ac:dyDescent="0.25">
      <c r="A203" s="2" t="s">
        <v>207</v>
      </c>
      <c r="B203" s="4" t="s">
        <v>467</v>
      </c>
      <c r="C203" s="2">
        <v>423.1</v>
      </c>
      <c r="D203" s="8">
        <v>4966.49</v>
      </c>
      <c r="E203" s="2">
        <v>-9.9</v>
      </c>
      <c r="F203" s="2">
        <v>75.5</v>
      </c>
      <c r="G203" s="8">
        <v>104.3</v>
      </c>
      <c r="H203" s="8">
        <v>13226.43</v>
      </c>
      <c r="I203" s="8">
        <v>15341.43</v>
      </c>
      <c r="J203" s="8">
        <v>785.74</v>
      </c>
      <c r="K203" s="8">
        <v>4.4000000000000004</v>
      </c>
      <c r="L203" s="8">
        <v>13.4</v>
      </c>
      <c r="M203" s="8">
        <v>6.4</v>
      </c>
      <c r="N203" s="10">
        <v>386</v>
      </c>
      <c r="O203" s="5">
        <f t="shared" si="18"/>
        <v>4.1214426377987472</v>
      </c>
      <c r="P203" s="11">
        <f t="shared" si="19"/>
        <v>2.5865873046717551</v>
      </c>
      <c r="Q203" s="15">
        <v>1154493</v>
      </c>
      <c r="R203" s="17">
        <f t="shared" si="20"/>
        <v>15341430</v>
      </c>
      <c r="S203" s="13">
        <f t="shared" si="21"/>
        <v>7.1858658428048843</v>
      </c>
      <c r="T203" s="12">
        <f t="shared" si="22"/>
        <v>7.8574000000000002</v>
      </c>
      <c r="U203" s="13">
        <f t="shared" si="23"/>
        <v>3.6960495653591057</v>
      </c>
    </row>
    <row r="204" spans="1:21" ht="13.8" x14ac:dyDescent="0.25">
      <c r="A204" s="2" t="s">
        <v>208</v>
      </c>
      <c r="B204" s="4" t="s">
        <v>468</v>
      </c>
      <c r="C204" s="2">
        <v>730</v>
      </c>
      <c r="D204" s="8">
        <v>8332.17</v>
      </c>
      <c r="E204" s="2">
        <v>-9.3000000000000007</v>
      </c>
      <c r="F204" s="2">
        <v>75.2</v>
      </c>
      <c r="G204" s="8">
        <v>83.5</v>
      </c>
      <c r="H204" s="8">
        <v>21362.11</v>
      </c>
      <c r="I204" s="8">
        <v>25986.82</v>
      </c>
      <c r="J204" s="8">
        <v>630.69000000000005</v>
      </c>
      <c r="K204" s="8">
        <v>5.0999999999999996</v>
      </c>
      <c r="L204" s="8">
        <v>22.9</v>
      </c>
      <c r="M204" s="8">
        <v>8</v>
      </c>
      <c r="N204" s="10">
        <v>704</v>
      </c>
      <c r="O204" s="5">
        <f t="shared" si="18"/>
        <v>4.3296441470503124</v>
      </c>
      <c r="P204" s="11">
        <f t="shared" si="19"/>
        <v>2.847572659142112</v>
      </c>
      <c r="Q204" s="15">
        <v>1981180</v>
      </c>
      <c r="R204" s="17">
        <f t="shared" si="20"/>
        <v>25986820</v>
      </c>
      <c r="S204" s="13">
        <f t="shared" si="21"/>
        <v>7.4147531382563514</v>
      </c>
      <c r="T204" s="12">
        <f t="shared" si="22"/>
        <v>6.3069000000000006</v>
      </c>
      <c r="U204" s="13">
        <f t="shared" si="23"/>
        <v>3.9207581222105072</v>
      </c>
    </row>
    <row r="205" spans="1:21" ht="13.8" x14ac:dyDescent="0.25">
      <c r="A205" s="2" t="s">
        <v>209</v>
      </c>
      <c r="B205" s="4" t="s">
        <v>469</v>
      </c>
      <c r="C205" s="2">
        <v>649</v>
      </c>
      <c r="D205" s="8">
        <v>9139.14</v>
      </c>
      <c r="E205" s="2">
        <v>-5.2</v>
      </c>
      <c r="F205" s="2">
        <v>76.400000000000006</v>
      </c>
      <c r="G205" s="8">
        <v>117.6</v>
      </c>
      <c r="H205" s="8">
        <v>22232.84</v>
      </c>
      <c r="I205" s="8">
        <v>24715.18</v>
      </c>
      <c r="J205" s="8">
        <v>680.03</v>
      </c>
      <c r="K205" s="8">
        <v>4.8</v>
      </c>
      <c r="L205" s="8">
        <v>17.600000000000001</v>
      </c>
      <c r="M205" s="8">
        <v>6.6</v>
      </c>
      <c r="N205" s="10">
        <v>619</v>
      </c>
      <c r="O205" s="5">
        <f t="shared" si="18"/>
        <v>4.3469949425707348</v>
      </c>
      <c r="P205" s="11">
        <f t="shared" si="19"/>
        <v>2.7916906490201181</v>
      </c>
      <c r="Q205" s="15">
        <v>1979297</v>
      </c>
      <c r="R205" s="17">
        <f t="shared" si="20"/>
        <v>24715180</v>
      </c>
      <c r="S205" s="13">
        <f t="shared" si="21"/>
        <v>7.3929637777634989</v>
      </c>
      <c r="T205" s="12">
        <f t="shared" si="22"/>
        <v>6.8003</v>
      </c>
      <c r="U205" s="13">
        <f t="shared" si="23"/>
        <v>3.9609053302166668</v>
      </c>
    </row>
    <row r="206" spans="1:21" ht="13.8" x14ac:dyDescent="0.25">
      <c r="A206" s="2" t="s">
        <v>210</v>
      </c>
      <c r="B206" s="4" t="s">
        <v>470</v>
      </c>
      <c r="C206" s="2">
        <v>408.9</v>
      </c>
      <c r="D206" s="8">
        <v>5090.6899999999996</v>
      </c>
      <c r="E206" s="2">
        <v>-7.2</v>
      </c>
      <c r="F206" s="2">
        <v>75.5</v>
      </c>
      <c r="G206" s="8">
        <v>57.3</v>
      </c>
      <c r="H206" s="8">
        <v>12785.65</v>
      </c>
      <c r="I206" s="8">
        <v>14627.88</v>
      </c>
      <c r="J206" s="8">
        <v>614.97</v>
      </c>
      <c r="K206" s="8">
        <v>3.1</v>
      </c>
      <c r="L206" s="8">
        <v>19.600000000000001</v>
      </c>
      <c r="M206" s="8">
        <v>8.6999999999999993</v>
      </c>
      <c r="N206" s="10">
        <v>385</v>
      </c>
      <c r="O206" s="5">
        <f t="shared" si="18"/>
        <v>4.1067228116926255</v>
      </c>
      <c r="P206" s="11">
        <f t="shared" si="19"/>
        <v>2.5854607295085006</v>
      </c>
      <c r="Q206" s="15">
        <v>1097521</v>
      </c>
      <c r="R206" s="17">
        <f t="shared" si="20"/>
        <v>14627880</v>
      </c>
      <c r="S206" s="13">
        <f t="shared" si="21"/>
        <v>7.1651813889403035</v>
      </c>
      <c r="T206" s="12">
        <f t="shared" si="22"/>
        <v>6.1497000000000002</v>
      </c>
      <c r="U206" s="13">
        <f t="shared" si="23"/>
        <v>3.7067766512725524</v>
      </c>
    </row>
    <row r="207" spans="1:21" ht="13.8" x14ac:dyDescent="0.25">
      <c r="A207" s="2" t="s">
        <v>211</v>
      </c>
      <c r="B207" s="4" t="s">
        <v>471</v>
      </c>
      <c r="C207" s="2">
        <v>1331.3</v>
      </c>
      <c r="D207" s="8">
        <v>40205.03</v>
      </c>
      <c r="E207" s="2">
        <v>4.4000000000000004</v>
      </c>
      <c r="F207" s="2">
        <v>76.8</v>
      </c>
      <c r="G207" s="8">
        <v>513.70000000000005</v>
      </c>
      <c r="H207" s="8">
        <v>99747.97</v>
      </c>
      <c r="I207" s="8">
        <v>76066.94</v>
      </c>
      <c r="J207" s="8">
        <v>611.04999999999995</v>
      </c>
      <c r="K207" s="8">
        <v>2.1</v>
      </c>
      <c r="L207" s="8">
        <v>8.8000000000000007</v>
      </c>
      <c r="M207" s="8">
        <v>3.6</v>
      </c>
      <c r="N207" s="10">
        <v>1104</v>
      </c>
      <c r="O207" s="5">
        <f t="shared" si="18"/>
        <v>4.9989040659951849</v>
      </c>
      <c r="P207" s="11">
        <f t="shared" si="19"/>
        <v>3.0429690733931802</v>
      </c>
      <c r="Q207" s="15">
        <v>3242890</v>
      </c>
      <c r="R207" s="17">
        <f t="shared" si="20"/>
        <v>76066940</v>
      </c>
      <c r="S207" s="13">
        <f t="shared" si="21"/>
        <v>7.8811959459271055</v>
      </c>
      <c r="T207" s="12">
        <f t="shared" si="22"/>
        <v>6.1104999999999992</v>
      </c>
      <c r="U207" s="13">
        <f t="shared" si="23"/>
        <v>4.6042803905120371</v>
      </c>
    </row>
    <row r="208" spans="1:21" ht="13.8" x14ac:dyDescent="0.25">
      <c r="A208" s="2" t="s">
        <v>212</v>
      </c>
      <c r="B208" s="4" t="s">
        <v>472</v>
      </c>
      <c r="C208" s="2">
        <v>826.2</v>
      </c>
      <c r="D208" s="8">
        <v>9845.57</v>
      </c>
      <c r="E208" s="2">
        <v>-7.4</v>
      </c>
      <c r="F208" s="2">
        <v>74.400000000000006</v>
      </c>
      <c r="G208" s="8">
        <v>79.099999999999994</v>
      </c>
      <c r="H208" s="8">
        <v>30325.98</v>
      </c>
      <c r="I208" s="8">
        <v>33747.56</v>
      </c>
      <c r="J208" s="8">
        <v>420.07</v>
      </c>
      <c r="K208" s="8">
        <v>3.8</v>
      </c>
      <c r="L208" s="8">
        <v>20.7</v>
      </c>
      <c r="M208" s="8">
        <v>7.8</v>
      </c>
      <c r="N208" s="10">
        <v>662</v>
      </c>
      <c r="O208" s="5">
        <f t="shared" ref="O208:O254" si="24">LOG(H208)</f>
        <v>4.4818148442200716</v>
      </c>
      <c r="P208" s="11">
        <f t="shared" si="19"/>
        <v>2.8208579894397001</v>
      </c>
      <c r="Q208" s="15">
        <v>2239471</v>
      </c>
      <c r="R208" s="17">
        <f t="shared" si="20"/>
        <v>33747560</v>
      </c>
      <c r="S208" s="13">
        <f t="shared" si="21"/>
        <v>7.5282423781494705</v>
      </c>
      <c r="T208" s="12">
        <f t="shared" si="22"/>
        <v>4.2007000000000003</v>
      </c>
      <c r="U208" s="13">
        <f t="shared" si="23"/>
        <v>3.9932408642718791</v>
      </c>
    </row>
    <row r="209" spans="1:21" ht="13.8" x14ac:dyDescent="0.25">
      <c r="A209" s="2" t="s">
        <v>213</v>
      </c>
      <c r="B209" s="4" t="s">
        <v>473</v>
      </c>
      <c r="C209" s="2">
        <v>1268</v>
      </c>
      <c r="D209" s="8">
        <v>32099.03</v>
      </c>
      <c r="E209" s="2">
        <v>-1.7</v>
      </c>
      <c r="F209" s="2">
        <v>82.7</v>
      </c>
      <c r="G209" s="8">
        <v>169.1</v>
      </c>
      <c r="H209" s="8">
        <v>65109.53</v>
      </c>
      <c r="I209" s="8">
        <v>46058.22</v>
      </c>
      <c r="J209" s="8">
        <v>340.3</v>
      </c>
      <c r="K209" s="8">
        <v>6.7</v>
      </c>
      <c r="L209" s="8">
        <v>21.1</v>
      </c>
      <c r="M209" s="8">
        <v>45.9</v>
      </c>
      <c r="N209" s="10">
        <v>6344</v>
      </c>
      <c r="O209" s="5">
        <f t="shared" si="24"/>
        <v>4.8136445603577522</v>
      </c>
      <c r="P209" s="11">
        <f t="shared" si="19"/>
        <v>3.8023631743095474</v>
      </c>
      <c r="Q209" s="15">
        <v>3566374</v>
      </c>
      <c r="R209" s="17">
        <f t="shared" si="20"/>
        <v>46058220</v>
      </c>
      <c r="S209" s="13">
        <f t="shared" si="21"/>
        <v>7.663307149887105</v>
      </c>
      <c r="T209" s="12">
        <f t="shared" si="22"/>
        <v>3.403</v>
      </c>
      <c r="U209" s="13">
        <f t="shared" si="23"/>
        <v>4.506491908666165</v>
      </c>
    </row>
    <row r="210" spans="1:21" ht="13.8" x14ac:dyDescent="0.25">
      <c r="A210" s="2" t="s">
        <v>214</v>
      </c>
      <c r="B210" s="4" t="s">
        <v>474</v>
      </c>
      <c r="C210" s="2">
        <v>164.2</v>
      </c>
      <c r="D210" s="8">
        <v>3929.86</v>
      </c>
      <c r="E210" s="2">
        <v>-6</v>
      </c>
      <c r="F210" s="2">
        <v>80.7</v>
      </c>
      <c r="G210" s="8">
        <v>88.8</v>
      </c>
      <c r="H210" s="8">
        <v>9584.08</v>
      </c>
      <c r="I210" s="8">
        <v>7059.62</v>
      </c>
      <c r="J210" s="8">
        <v>272.67</v>
      </c>
      <c r="K210" s="8">
        <v>8.5</v>
      </c>
      <c r="L210" s="8">
        <v>21.6</v>
      </c>
      <c r="M210" s="8">
        <v>39.1</v>
      </c>
      <c r="N210" s="10">
        <v>1462</v>
      </c>
      <c r="O210" s="5">
        <f t="shared" si="24"/>
        <v>3.9815504301927263</v>
      </c>
      <c r="P210" s="11">
        <f t="shared" si="19"/>
        <v>3.1649473726218416</v>
      </c>
      <c r="Q210" s="15">
        <v>437970</v>
      </c>
      <c r="R210" s="17">
        <f t="shared" si="20"/>
        <v>7059620</v>
      </c>
      <c r="S210" s="13">
        <f t="shared" si="21"/>
        <v>6.8487813247990204</v>
      </c>
      <c r="T210" s="12">
        <f t="shared" si="22"/>
        <v>2.7267000000000001</v>
      </c>
      <c r="U210" s="13">
        <f t="shared" si="23"/>
        <v>3.5943770790496083</v>
      </c>
    </row>
    <row r="211" spans="1:21" ht="13.8" x14ac:dyDescent="0.25">
      <c r="A211" s="2" t="s">
        <v>215</v>
      </c>
      <c r="B211" s="4" t="s">
        <v>475</v>
      </c>
      <c r="C211" s="2">
        <v>839.7</v>
      </c>
      <c r="D211" s="8">
        <v>18743.55</v>
      </c>
      <c r="E211" s="2">
        <v>0</v>
      </c>
      <c r="F211" s="2">
        <v>81.8</v>
      </c>
      <c r="G211" s="8">
        <v>79.400000000000006</v>
      </c>
      <c r="H211" s="8">
        <v>41287.269999999997</v>
      </c>
      <c r="I211" s="8">
        <v>29365.65</v>
      </c>
      <c r="J211" s="8">
        <v>305.35000000000002</v>
      </c>
      <c r="K211" s="8">
        <v>5.8</v>
      </c>
      <c r="L211" s="8">
        <v>19.899999999999999</v>
      </c>
      <c r="M211" s="8">
        <v>43.7</v>
      </c>
      <c r="N211" s="10">
        <v>3628</v>
      </c>
      <c r="O211" s="5">
        <f t="shared" si="24"/>
        <v>4.6158161673713671</v>
      </c>
      <c r="P211" s="11">
        <f t="shared" si="19"/>
        <v>3.5596672783880576</v>
      </c>
      <c r="Q211" s="15">
        <v>2229331</v>
      </c>
      <c r="R211" s="17">
        <f t="shared" si="20"/>
        <v>29365650</v>
      </c>
      <c r="S211" s="13">
        <f t="shared" si="21"/>
        <v>7.4678396182656099</v>
      </c>
      <c r="T211" s="12">
        <f t="shared" si="22"/>
        <v>3.0535000000000001</v>
      </c>
      <c r="U211" s="13">
        <f t="shared" si="23"/>
        <v>4.272851849059732</v>
      </c>
    </row>
    <row r="212" spans="1:21" ht="13.8" x14ac:dyDescent="0.25">
      <c r="A212" s="2" t="s">
        <v>216</v>
      </c>
      <c r="B212" s="4" t="s">
        <v>476</v>
      </c>
      <c r="C212" s="2">
        <v>1083.5999999999999</v>
      </c>
      <c r="D212" s="8">
        <v>38907.089999999997</v>
      </c>
      <c r="E212" s="2">
        <v>-2.8</v>
      </c>
      <c r="F212" s="2">
        <v>80.8</v>
      </c>
      <c r="G212" s="8">
        <v>1020</v>
      </c>
      <c r="H212" s="8">
        <v>76602.81</v>
      </c>
      <c r="I212" s="8">
        <v>51135.54</v>
      </c>
      <c r="J212" s="8">
        <v>378.62</v>
      </c>
      <c r="K212" s="8">
        <v>6.9</v>
      </c>
      <c r="L212" s="8">
        <v>12.8</v>
      </c>
      <c r="M212" s="8">
        <v>27.8</v>
      </c>
      <c r="N212" s="10">
        <v>5076</v>
      </c>
      <c r="O212" s="5">
        <f t="shared" si="24"/>
        <v>4.8842447010309158</v>
      </c>
      <c r="P212" s="11">
        <f t="shared" si="19"/>
        <v>3.7055216134226669</v>
      </c>
      <c r="Q212" s="15">
        <v>2869033</v>
      </c>
      <c r="R212" s="17">
        <f t="shared" si="20"/>
        <v>51135540</v>
      </c>
      <c r="S212" s="13">
        <f t="shared" si="21"/>
        <v>7.7087228465323863</v>
      </c>
      <c r="T212" s="12">
        <f t="shared" si="22"/>
        <v>3.7862</v>
      </c>
      <c r="U212" s="13">
        <f t="shared" si="23"/>
        <v>4.5900287495854668</v>
      </c>
    </row>
    <row r="213" spans="1:21" ht="13.8" x14ac:dyDescent="0.25">
      <c r="A213" s="2" t="s">
        <v>217</v>
      </c>
      <c r="B213" s="4" t="s">
        <v>477</v>
      </c>
      <c r="C213" s="2">
        <v>273.5</v>
      </c>
      <c r="D213" s="8">
        <v>5859.27</v>
      </c>
      <c r="E213" s="2">
        <v>-3.6</v>
      </c>
      <c r="F213" s="2">
        <v>80.3</v>
      </c>
      <c r="G213" s="8">
        <v>22.6</v>
      </c>
      <c r="H213" s="8">
        <v>13731.98</v>
      </c>
      <c r="I213" s="8">
        <v>9908.69</v>
      </c>
      <c r="J213" s="8">
        <v>210.27</v>
      </c>
      <c r="K213" s="8">
        <v>6.7</v>
      </c>
      <c r="L213" s="8">
        <v>17.100000000000001</v>
      </c>
      <c r="M213" s="8">
        <v>42.9</v>
      </c>
      <c r="N213" s="10">
        <v>1400</v>
      </c>
      <c r="O213" s="5">
        <f t="shared" si="24"/>
        <v>4.1377331622241496</v>
      </c>
      <c r="P213" s="11">
        <f t="shared" si="19"/>
        <v>3.1461280356782382</v>
      </c>
      <c r="Q213" s="15">
        <v>699420</v>
      </c>
      <c r="R213" s="17">
        <f t="shared" si="20"/>
        <v>9908690</v>
      </c>
      <c r="S213" s="13">
        <f t="shared" si="21"/>
        <v>6.9960162414300102</v>
      </c>
      <c r="T213" s="12">
        <f t="shared" si="22"/>
        <v>2.1027</v>
      </c>
      <c r="U213" s="13">
        <f t="shared" si="23"/>
        <v>3.7678435111169835</v>
      </c>
    </row>
    <row r="214" spans="1:21" ht="13.8" x14ac:dyDescent="0.25">
      <c r="A214" s="2" t="s">
        <v>218</v>
      </c>
      <c r="B214" s="4" t="s">
        <v>478</v>
      </c>
      <c r="C214" s="2">
        <v>78.3</v>
      </c>
      <c r="D214" s="8">
        <v>2147.7199999999998</v>
      </c>
      <c r="E214" s="2">
        <v>-0.7</v>
      </c>
      <c r="F214" s="2">
        <v>79.2</v>
      </c>
      <c r="G214" s="8">
        <v>105.2</v>
      </c>
      <c r="H214" s="8">
        <v>4560.55</v>
      </c>
      <c r="I214" s="8">
        <v>3433.39</v>
      </c>
      <c r="J214" s="8">
        <v>672.25</v>
      </c>
      <c r="K214" s="8">
        <v>7.3</v>
      </c>
      <c r="L214" s="8">
        <v>21.9</v>
      </c>
      <c r="M214" s="8">
        <v>60.2</v>
      </c>
      <c r="N214" s="10">
        <v>984</v>
      </c>
      <c r="O214" s="5">
        <f t="shared" si="24"/>
        <v>3.659017221515565</v>
      </c>
      <c r="P214" s="11">
        <f t="shared" si="19"/>
        <v>2.9929950984313414</v>
      </c>
      <c r="Q214" s="15">
        <v>242201</v>
      </c>
      <c r="R214" s="17">
        <f t="shared" si="20"/>
        <v>3433390</v>
      </c>
      <c r="S214" s="13">
        <f t="shared" si="21"/>
        <v>6.5357231378935348</v>
      </c>
      <c r="T214" s="12">
        <f t="shared" si="22"/>
        <v>6.7225000000000001</v>
      </c>
      <c r="U214" s="13">
        <f t="shared" si="23"/>
        <v>3.3319776613937684</v>
      </c>
    </row>
    <row r="215" spans="1:21" ht="13.8" x14ac:dyDescent="0.25">
      <c r="A215" s="2" t="s">
        <v>219</v>
      </c>
      <c r="B215" s="4" t="s">
        <v>479</v>
      </c>
      <c r="C215" s="2">
        <v>87.7</v>
      </c>
      <c r="D215" s="8">
        <v>2319.66</v>
      </c>
      <c r="E215" s="2">
        <v>-0.3</v>
      </c>
      <c r="F215" s="2">
        <v>79.7</v>
      </c>
      <c r="G215" s="8">
        <v>318</v>
      </c>
      <c r="H215" s="8">
        <v>5025.6899999999996</v>
      </c>
      <c r="I215" s="8">
        <v>3275.08</v>
      </c>
      <c r="J215" s="8">
        <v>822.4</v>
      </c>
      <c r="K215" s="8">
        <v>8</v>
      </c>
      <c r="L215" s="8">
        <v>24.2</v>
      </c>
      <c r="M215" s="8">
        <v>49.2</v>
      </c>
      <c r="N215" s="10">
        <v>653</v>
      </c>
      <c r="O215" s="5">
        <f t="shared" si="24"/>
        <v>3.7011956964647665</v>
      </c>
      <c r="P215" s="11">
        <f t="shared" si="19"/>
        <v>2.8149131812750738</v>
      </c>
      <c r="Q215" s="15">
        <v>253923</v>
      </c>
      <c r="R215" s="17">
        <f t="shared" si="20"/>
        <v>3275080</v>
      </c>
      <c r="S215" s="13">
        <f t="shared" si="21"/>
        <v>6.5152219129184008</v>
      </c>
      <c r="T215" s="12">
        <f t="shared" si="22"/>
        <v>8.2240000000000002</v>
      </c>
      <c r="U215" s="13">
        <f t="shared" si="23"/>
        <v>3.3654243336215774</v>
      </c>
    </row>
    <row r="216" spans="1:21" ht="13.8" x14ac:dyDescent="0.25">
      <c r="A216" s="2" t="s">
        <v>220</v>
      </c>
      <c r="B216" s="4" t="s">
        <v>480</v>
      </c>
      <c r="C216" s="2">
        <v>970.1</v>
      </c>
      <c r="D216" s="8">
        <v>11577.34</v>
      </c>
      <c r="E216" s="2">
        <v>-5.3</v>
      </c>
      <c r="F216" s="2">
        <v>72.8</v>
      </c>
      <c r="G216" s="8">
        <v>74.7</v>
      </c>
      <c r="H216" s="8">
        <v>29683.67</v>
      </c>
      <c r="I216" s="8">
        <v>31649.48</v>
      </c>
      <c r="J216" s="8">
        <v>744.46</v>
      </c>
      <c r="K216" s="8">
        <v>3.1</v>
      </c>
      <c r="L216" s="8">
        <v>14.1</v>
      </c>
      <c r="M216" s="8">
        <v>16.5</v>
      </c>
      <c r="N216" s="10">
        <v>6997</v>
      </c>
      <c r="O216" s="5">
        <f t="shared" si="24"/>
        <v>4.4725175947948079</v>
      </c>
      <c r="P216" s="11">
        <f t="shared" si="19"/>
        <v>3.8449118739121406</v>
      </c>
      <c r="Q216" s="15">
        <v>2537017</v>
      </c>
      <c r="R216" s="17">
        <f t="shared" si="20"/>
        <v>31649480</v>
      </c>
      <c r="S216" s="13">
        <f t="shared" si="21"/>
        <v>7.5003665789667773</v>
      </c>
      <c r="T216" s="12">
        <f t="shared" si="22"/>
        <v>7.4446000000000003</v>
      </c>
      <c r="U216" s="13">
        <f t="shared" si="23"/>
        <v>4.0636087877141049</v>
      </c>
    </row>
    <row r="217" spans="1:21" ht="13.8" x14ac:dyDescent="0.25">
      <c r="A217" s="2" t="s">
        <v>221</v>
      </c>
      <c r="B217" s="4" t="s">
        <v>481</v>
      </c>
      <c r="C217" s="2">
        <v>809.1</v>
      </c>
      <c r="D217" s="8">
        <v>10416.23</v>
      </c>
      <c r="E217" s="2">
        <v>-12.9</v>
      </c>
      <c r="F217" s="2">
        <v>73.3</v>
      </c>
      <c r="G217" s="8">
        <v>68</v>
      </c>
      <c r="H217" s="8">
        <v>27208.14</v>
      </c>
      <c r="I217" s="8">
        <v>28475.48</v>
      </c>
      <c r="J217" s="8">
        <v>748.27</v>
      </c>
      <c r="K217" s="8">
        <v>5.0999999999999996</v>
      </c>
      <c r="L217" s="8">
        <v>20.2</v>
      </c>
      <c r="M217" s="8">
        <v>20.6</v>
      </c>
      <c r="N217" s="10">
        <v>7249</v>
      </c>
      <c r="O217" s="5">
        <f t="shared" si="24"/>
        <v>4.434698853600902</v>
      </c>
      <c r="P217" s="11">
        <f t="shared" si="19"/>
        <v>3.860278099752235</v>
      </c>
      <c r="Q217" s="15">
        <v>2302833</v>
      </c>
      <c r="R217" s="17">
        <f t="shared" si="20"/>
        <v>28475480</v>
      </c>
      <c r="S217" s="13">
        <f t="shared" si="21"/>
        <v>7.4544710535446175</v>
      </c>
      <c r="T217" s="12">
        <f t="shared" si="22"/>
        <v>7.4826999999999995</v>
      </c>
      <c r="U217" s="13">
        <f t="shared" si="23"/>
        <v>4.0177105609541499</v>
      </c>
    </row>
    <row r="218" spans="1:21" ht="13.8" x14ac:dyDescent="0.25">
      <c r="A218" s="2" t="s">
        <v>222</v>
      </c>
      <c r="B218" s="4" t="s">
        <v>482</v>
      </c>
      <c r="C218" s="2">
        <v>1227.8</v>
      </c>
      <c r="D218" s="8">
        <v>9197.09</v>
      </c>
      <c r="E218" s="2">
        <v>18.3</v>
      </c>
      <c r="F218" s="2">
        <v>72</v>
      </c>
      <c r="G218" s="8">
        <v>87</v>
      </c>
      <c r="H218" s="8">
        <v>25448.23</v>
      </c>
      <c r="I218" s="8">
        <v>26799.46</v>
      </c>
      <c r="J218" s="8">
        <v>655.51</v>
      </c>
      <c r="K218" s="8">
        <v>6.8</v>
      </c>
      <c r="L218" s="8">
        <v>35.5</v>
      </c>
      <c r="M218" s="8">
        <v>25.3</v>
      </c>
      <c r="N218" s="10">
        <v>13934</v>
      </c>
      <c r="O218" s="5">
        <f t="shared" si="24"/>
        <v>4.4056575812517531</v>
      </c>
      <c r="P218" s="11">
        <f t="shared" si="19"/>
        <v>4.1440758061985505</v>
      </c>
      <c r="Q218" s="15">
        <v>3163465</v>
      </c>
      <c r="R218" s="17">
        <f t="shared" si="20"/>
        <v>26799460</v>
      </c>
      <c r="S218" s="13">
        <f t="shared" si="21"/>
        <v>7.4281260432309173</v>
      </c>
      <c r="T218" s="12">
        <f t="shared" si="22"/>
        <v>6.5550999999999995</v>
      </c>
      <c r="U218" s="13">
        <f t="shared" si="23"/>
        <v>3.9636504363828675</v>
      </c>
    </row>
    <row r="219" spans="1:21" ht="13.8" x14ac:dyDescent="0.25">
      <c r="A219" s="2" t="s">
        <v>223</v>
      </c>
      <c r="B219" s="4" t="s">
        <v>483</v>
      </c>
      <c r="C219" s="2">
        <v>948.6</v>
      </c>
      <c r="D219" s="8">
        <v>8551.7000000000007</v>
      </c>
      <c r="E219" s="2">
        <v>4.2</v>
      </c>
      <c r="F219" s="2">
        <v>72.099999999999994</v>
      </c>
      <c r="G219" s="8">
        <v>70.2</v>
      </c>
      <c r="H219" s="8">
        <v>24116.61</v>
      </c>
      <c r="I219" s="8">
        <v>24097.99</v>
      </c>
      <c r="J219" s="8">
        <v>634.89</v>
      </c>
      <c r="K219" s="8">
        <v>6</v>
      </c>
      <c r="L219" s="8">
        <v>30.4</v>
      </c>
      <c r="M219" s="8">
        <v>26.4</v>
      </c>
      <c r="N219" s="10">
        <v>12615</v>
      </c>
      <c r="O219" s="5">
        <f t="shared" si="24"/>
        <v>4.3823162602772232</v>
      </c>
      <c r="P219" s="11">
        <f t="shared" si="19"/>
        <v>4.1008872548535935</v>
      </c>
      <c r="Q219" s="15">
        <v>2351636</v>
      </c>
      <c r="R219" s="17">
        <f t="shared" si="20"/>
        <v>24097990</v>
      </c>
      <c r="S219" s="13">
        <f t="shared" si="21"/>
        <v>7.3819808198232915</v>
      </c>
      <c r="T219" s="12">
        <f t="shared" si="22"/>
        <v>6.3488999999999995</v>
      </c>
      <c r="U219" s="13">
        <f t="shared" si="23"/>
        <v>3.9320524570943314</v>
      </c>
    </row>
    <row r="220" spans="1:21" ht="13.8" x14ac:dyDescent="0.25">
      <c r="A220" s="2" t="s">
        <v>224</v>
      </c>
      <c r="B220" s="4" t="s">
        <v>484</v>
      </c>
      <c r="C220" s="2">
        <v>1117.5</v>
      </c>
      <c r="D220" s="8">
        <v>9300.7000000000007</v>
      </c>
      <c r="E220" s="2">
        <v>-5</v>
      </c>
      <c r="F220" s="2">
        <v>72.400000000000006</v>
      </c>
      <c r="G220" s="8">
        <v>85.2</v>
      </c>
      <c r="H220" s="8">
        <v>27395.31</v>
      </c>
      <c r="I220" s="8">
        <v>27137.34</v>
      </c>
      <c r="J220" s="8">
        <v>534.78</v>
      </c>
      <c r="K220" s="8">
        <v>7.7</v>
      </c>
      <c r="L220" s="8">
        <v>23</v>
      </c>
      <c r="M220" s="8">
        <v>21.4</v>
      </c>
      <c r="N220" s="10">
        <v>10653</v>
      </c>
      <c r="O220" s="5">
        <f t="shared" si="24"/>
        <v>4.4376762191904273</v>
      </c>
      <c r="P220" s="11">
        <f t="shared" si="19"/>
        <v>4.0274719270212778</v>
      </c>
      <c r="Q220" s="15">
        <v>2868994</v>
      </c>
      <c r="R220" s="17">
        <f t="shared" si="20"/>
        <v>27137340</v>
      </c>
      <c r="S220" s="13">
        <f t="shared" si="21"/>
        <v>7.4335672758978717</v>
      </c>
      <c r="T220" s="12">
        <f t="shared" si="22"/>
        <v>5.3477999999999994</v>
      </c>
      <c r="U220" s="13">
        <f t="shared" si="23"/>
        <v>3.9685156361557432</v>
      </c>
    </row>
    <row r="221" spans="1:21" ht="13.8" x14ac:dyDescent="0.25">
      <c r="A221" s="2" t="s">
        <v>225</v>
      </c>
      <c r="B221" s="4" t="s">
        <v>485</v>
      </c>
      <c r="C221" s="2">
        <v>928</v>
      </c>
      <c r="D221" s="8">
        <v>27009.57</v>
      </c>
      <c r="E221" s="2">
        <v>-25.6</v>
      </c>
      <c r="F221" s="2">
        <v>73.900000000000006</v>
      </c>
      <c r="G221" s="8">
        <v>1325.3</v>
      </c>
      <c r="H221" s="8">
        <v>67622.649999999994</v>
      </c>
      <c r="I221" s="8">
        <v>63689.41</v>
      </c>
      <c r="J221" s="8">
        <v>1047.8</v>
      </c>
      <c r="K221" s="8">
        <v>3.5</v>
      </c>
      <c r="L221" s="8">
        <v>2.9</v>
      </c>
      <c r="M221" s="8">
        <v>7.7</v>
      </c>
      <c r="N221" s="10">
        <v>9137</v>
      </c>
      <c r="O221" s="5">
        <f t="shared" si="24"/>
        <v>4.8300921859184571</v>
      </c>
      <c r="P221" s="11">
        <f t="shared" si="19"/>
        <v>3.9608036249117697</v>
      </c>
      <c r="Q221" s="15">
        <v>2327057</v>
      </c>
      <c r="R221" s="17">
        <f t="shared" si="20"/>
        <v>63689410</v>
      </c>
      <c r="S221" s="13">
        <f t="shared" si="21"/>
        <v>7.8040672257276906</v>
      </c>
      <c r="T221" s="12">
        <f t="shared" si="22"/>
        <v>10.478</v>
      </c>
      <c r="U221" s="13">
        <f t="shared" si="23"/>
        <v>4.4315176701513996</v>
      </c>
    </row>
    <row r="222" spans="1:21" ht="13.8" x14ac:dyDescent="0.25">
      <c r="A222" s="2" t="s">
        <v>226</v>
      </c>
      <c r="B222" s="4" t="s">
        <v>486</v>
      </c>
      <c r="C222" s="2">
        <v>755.5</v>
      </c>
      <c r="D222" s="8">
        <v>6424.14</v>
      </c>
      <c r="E222" s="2">
        <v>-12</v>
      </c>
      <c r="F222" s="2">
        <v>73.400000000000006</v>
      </c>
      <c r="G222" s="8">
        <v>66.3</v>
      </c>
      <c r="H222" s="8">
        <v>18081.95</v>
      </c>
      <c r="I222" s="8">
        <v>17271.46</v>
      </c>
      <c r="J222" s="8">
        <v>704.11</v>
      </c>
      <c r="K222" s="8">
        <v>9.1999999999999993</v>
      </c>
      <c r="L222" s="8">
        <v>30.4</v>
      </c>
      <c r="M222" s="8">
        <v>18.399999999999999</v>
      </c>
      <c r="N222" s="10">
        <v>9133</v>
      </c>
      <c r="O222" s="5">
        <f t="shared" si="24"/>
        <v>4.257245264002929</v>
      </c>
      <c r="P222" s="11">
        <f t="shared" si="19"/>
        <v>3.9606134576479088</v>
      </c>
      <c r="Q222" s="15">
        <v>1892078</v>
      </c>
      <c r="R222" s="17">
        <f t="shared" si="20"/>
        <v>17271460</v>
      </c>
      <c r="S222" s="13">
        <f t="shared" si="21"/>
        <v>7.2373290511252506</v>
      </c>
      <c r="T222" s="12">
        <f t="shared" si="22"/>
        <v>7.0411000000000001</v>
      </c>
      <c r="U222" s="13">
        <f t="shared" si="23"/>
        <v>3.8078149968666626</v>
      </c>
    </row>
    <row r="223" spans="1:21" ht="13.8" x14ac:dyDescent="0.25">
      <c r="A223" s="2" t="s">
        <v>227</v>
      </c>
      <c r="B223" s="4" t="s">
        <v>487</v>
      </c>
      <c r="C223" s="2">
        <v>694.2</v>
      </c>
      <c r="D223" s="8">
        <v>8721.81</v>
      </c>
      <c r="E223" s="2">
        <v>-52</v>
      </c>
      <c r="F223" s="2">
        <v>72.5</v>
      </c>
      <c r="G223" s="8">
        <v>55.4</v>
      </c>
      <c r="H223" s="8">
        <v>21913.57</v>
      </c>
      <c r="I223" s="8">
        <v>23522.28</v>
      </c>
      <c r="J223" s="8">
        <v>776.82</v>
      </c>
      <c r="K223" s="8">
        <v>3.5</v>
      </c>
      <c r="L223" s="8">
        <v>20.7</v>
      </c>
      <c r="M223" s="8">
        <v>13.7</v>
      </c>
      <c r="N223" s="10">
        <v>5732</v>
      </c>
      <c r="O223" s="5">
        <f t="shared" si="24"/>
        <v>4.3407131354338695</v>
      </c>
      <c r="P223" s="11">
        <f t="shared" si="19"/>
        <v>3.7583061817253069</v>
      </c>
      <c r="Q223" s="15">
        <v>1758582</v>
      </c>
      <c r="R223" s="17">
        <f t="shared" si="20"/>
        <v>23522280</v>
      </c>
      <c r="S223" s="13">
        <f t="shared" si="21"/>
        <v>7.3714794153389596</v>
      </c>
      <c r="T223" s="12">
        <f t="shared" si="22"/>
        <v>7.7682000000000002</v>
      </c>
      <c r="U223" s="13">
        <f t="shared" si="23"/>
        <v>3.9406066215657569</v>
      </c>
    </row>
    <row r="224" spans="1:21" ht="13.8" x14ac:dyDescent="0.25">
      <c r="A224" s="2" t="s">
        <v>228</v>
      </c>
      <c r="B224" s="4" t="s">
        <v>488</v>
      </c>
      <c r="C224" s="2">
        <v>438.1</v>
      </c>
      <c r="D224" s="8">
        <v>11714.17</v>
      </c>
      <c r="E224" s="2">
        <v>-1.1000000000000001</v>
      </c>
      <c r="F224" s="2">
        <v>79.7</v>
      </c>
      <c r="G224" s="8">
        <v>89.4</v>
      </c>
      <c r="H224" s="8">
        <v>22446.16</v>
      </c>
      <c r="I224" s="8">
        <v>19017.93</v>
      </c>
      <c r="J224" s="8">
        <v>347.06</v>
      </c>
      <c r="K224" s="8">
        <v>5</v>
      </c>
      <c r="L224" s="8">
        <v>13.1</v>
      </c>
      <c r="M224" s="8">
        <v>8.6999999999999993</v>
      </c>
      <c r="N224" s="10">
        <v>734</v>
      </c>
      <c r="O224" s="5">
        <f t="shared" si="24"/>
        <v>4.3511420543169219</v>
      </c>
      <c r="P224" s="11">
        <f t="shared" si="19"/>
        <v>2.8656960599160706</v>
      </c>
      <c r="Q224" s="15">
        <v>1105046</v>
      </c>
      <c r="R224" s="17">
        <f t="shared" si="20"/>
        <v>19017930</v>
      </c>
      <c r="S224" s="13">
        <f t="shared" si="21"/>
        <v>7.2791632445414125</v>
      </c>
      <c r="T224" s="12">
        <f t="shared" si="22"/>
        <v>3.4706000000000001</v>
      </c>
      <c r="U224" s="13">
        <f t="shared" si="23"/>
        <v>4.0687115223661943</v>
      </c>
    </row>
    <row r="225" spans="1:21" ht="13.8" x14ac:dyDescent="0.25">
      <c r="A225" s="2" t="s">
        <v>229</v>
      </c>
      <c r="B225" s="4" t="s">
        <v>489</v>
      </c>
      <c r="C225" s="2">
        <v>397.4</v>
      </c>
      <c r="D225" s="8">
        <v>15842.08</v>
      </c>
      <c r="E225" s="2">
        <v>-0.5</v>
      </c>
      <c r="F225" s="2">
        <v>82.1</v>
      </c>
      <c r="G225" s="8">
        <v>128</v>
      </c>
      <c r="H225" s="8">
        <v>29832.61</v>
      </c>
      <c r="I225" s="8">
        <v>18695.43</v>
      </c>
      <c r="J225" s="8">
        <v>510.63</v>
      </c>
      <c r="K225" s="8">
        <v>4.5</v>
      </c>
      <c r="L225" s="8">
        <v>10.3</v>
      </c>
      <c r="M225" s="8">
        <v>7</v>
      </c>
      <c r="N225" s="10">
        <v>445</v>
      </c>
      <c r="O225" s="5">
        <f t="shared" si="24"/>
        <v>4.4746912506470791</v>
      </c>
      <c r="P225" s="11">
        <f t="shared" si="19"/>
        <v>2.6483600109809315</v>
      </c>
      <c r="Q225" s="15">
        <v>1003931</v>
      </c>
      <c r="R225" s="17">
        <f t="shared" si="20"/>
        <v>18695430</v>
      </c>
      <c r="S225" s="13">
        <f t="shared" si="21"/>
        <v>7.2717354584969032</v>
      </c>
      <c r="T225" s="12">
        <f t="shared" si="22"/>
        <v>5.1063000000000001</v>
      </c>
      <c r="U225" s="13">
        <f t="shared" si="23"/>
        <v>4.1998122020778332</v>
      </c>
    </row>
    <row r="226" spans="1:21" ht="13.8" x14ac:dyDescent="0.25">
      <c r="A226" s="2" t="s">
        <v>230</v>
      </c>
      <c r="B226" s="4" t="s">
        <v>490</v>
      </c>
      <c r="C226" s="2">
        <v>246</v>
      </c>
      <c r="D226" s="8">
        <v>12344.94</v>
      </c>
      <c r="E226" s="2">
        <v>66.7</v>
      </c>
      <c r="F226" s="2">
        <v>77.099999999999994</v>
      </c>
      <c r="G226" s="8">
        <v>333.2</v>
      </c>
      <c r="H226" s="8">
        <v>28104.14</v>
      </c>
      <c r="I226" s="8">
        <v>16217.57</v>
      </c>
      <c r="J226" s="8">
        <v>668.5</v>
      </c>
      <c r="K226" s="8">
        <v>2.6</v>
      </c>
      <c r="L226" s="8">
        <v>4</v>
      </c>
      <c r="M226" s="8">
        <v>2.8</v>
      </c>
      <c r="N226" s="10">
        <v>124</v>
      </c>
      <c r="O226" s="5">
        <f t="shared" si="24"/>
        <v>4.4487703002153678</v>
      </c>
      <c r="P226" s="11">
        <f t="shared" si="19"/>
        <v>2.0934216851622351</v>
      </c>
      <c r="Q226" s="15">
        <v>677024</v>
      </c>
      <c r="R226" s="17">
        <f t="shared" si="20"/>
        <v>16217570</v>
      </c>
      <c r="S226" s="13">
        <f t="shared" si="21"/>
        <v>7.2099857811543302</v>
      </c>
      <c r="T226" s="12">
        <f t="shared" si="22"/>
        <v>6.6849999999999996</v>
      </c>
      <c r="U226" s="13">
        <f t="shared" si="23"/>
        <v>4.0914889834755463</v>
      </c>
    </row>
    <row r="227" spans="1:21" ht="13.8" x14ac:dyDescent="0.25">
      <c r="A227" s="2" t="s">
        <v>231</v>
      </c>
      <c r="B227" s="4" t="s">
        <v>491</v>
      </c>
      <c r="C227" s="2">
        <v>647.79999999999995</v>
      </c>
      <c r="D227" s="8">
        <v>12941.42</v>
      </c>
      <c r="E227" s="2">
        <v>-3.8</v>
      </c>
      <c r="F227" s="2">
        <v>74.599999999999994</v>
      </c>
      <c r="G227" s="8">
        <v>122.7</v>
      </c>
      <c r="H227" s="8">
        <v>30700.65</v>
      </c>
      <c r="I227" s="8">
        <v>22245.62</v>
      </c>
      <c r="J227" s="8">
        <v>460.64</v>
      </c>
      <c r="K227" s="8">
        <v>4.7</v>
      </c>
      <c r="L227" s="8">
        <v>8</v>
      </c>
      <c r="M227" s="8">
        <v>5.2</v>
      </c>
      <c r="N227" s="10">
        <v>280</v>
      </c>
      <c r="O227" s="5">
        <f t="shared" si="24"/>
        <v>4.4871475705398849</v>
      </c>
      <c r="P227" s="11">
        <f t="shared" si="19"/>
        <v>2.4471580313422194</v>
      </c>
      <c r="Q227" s="15">
        <v>1819399</v>
      </c>
      <c r="R227" s="17">
        <f t="shared" si="20"/>
        <v>22245620</v>
      </c>
      <c r="S227" s="13">
        <f t="shared" si="21"/>
        <v>7.3472445143244087</v>
      </c>
      <c r="T227" s="12">
        <f t="shared" si="22"/>
        <v>4.6063999999999998</v>
      </c>
      <c r="U227" s="13">
        <f t="shared" si="23"/>
        <v>4.1119819319995594</v>
      </c>
    </row>
    <row r="228" spans="1:21" ht="13.8" x14ac:dyDescent="0.25">
      <c r="A228" s="2" t="s">
        <v>232</v>
      </c>
      <c r="B228" s="4" t="s">
        <v>492</v>
      </c>
      <c r="C228" s="2">
        <v>459</v>
      </c>
      <c r="D228" s="8">
        <v>9170.32</v>
      </c>
      <c r="E228" s="2">
        <v>-17.899999999999999</v>
      </c>
      <c r="F228" s="2">
        <v>74.3</v>
      </c>
      <c r="G228" s="8">
        <v>82.5</v>
      </c>
      <c r="H228" s="8">
        <v>20102.330000000002</v>
      </c>
      <c r="I228" s="8">
        <v>16778.080000000002</v>
      </c>
      <c r="J228" s="8">
        <v>592.49</v>
      </c>
      <c r="K228" s="8">
        <v>7.4</v>
      </c>
      <c r="L228" s="8">
        <v>15.6</v>
      </c>
      <c r="M228" s="8">
        <v>6.5</v>
      </c>
      <c r="N228" s="10">
        <v>384</v>
      </c>
      <c r="O228" s="5">
        <f t="shared" si="24"/>
        <v>4.3032463980919857</v>
      </c>
      <c r="P228" s="11">
        <f t="shared" si="19"/>
        <v>2.5843312243675309</v>
      </c>
      <c r="Q228" s="15">
        <v>1334238</v>
      </c>
      <c r="R228" s="17">
        <f t="shared" si="20"/>
        <v>16778080</v>
      </c>
      <c r="S228" s="13">
        <f t="shared" si="21"/>
        <v>7.2247422608363054</v>
      </c>
      <c r="T228" s="12">
        <f t="shared" si="22"/>
        <v>5.9249000000000001</v>
      </c>
      <c r="U228" s="13">
        <f t="shared" si="23"/>
        <v>3.9623844907201207</v>
      </c>
    </row>
    <row r="229" spans="1:21" ht="13.8" x14ac:dyDescent="0.25">
      <c r="A229" s="2" t="s">
        <v>233</v>
      </c>
      <c r="B229" s="4" t="s">
        <v>493</v>
      </c>
      <c r="C229" s="2">
        <v>499.3</v>
      </c>
      <c r="D229" s="8">
        <v>8928.42</v>
      </c>
      <c r="E229" s="2">
        <v>-25.6</v>
      </c>
      <c r="F229" s="2">
        <v>73.900000000000006</v>
      </c>
      <c r="G229" s="8">
        <v>104</v>
      </c>
      <c r="H229" s="8">
        <v>21348.61</v>
      </c>
      <c r="I229" s="8">
        <v>16446.310000000001</v>
      </c>
      <c r="J229" s="8">
        <v>623.49</v>
      </c>
      <c r="K229" s="8">
        <v>10.9</v>
      </c>
      <c r="L229" s="8">
        <v>17.7</v>
      </c>
      <c r="M229" s="8">
        <v>10.199999999999999</v>
      </c>
      <c r="N229" s="10">
        <v>337</v>
      </c>
      <c r="O229" s="5">
        <f t="shared" si="24"/>
        <v>4.3293696035305151</v>
      </c>
      <c r="P229" s="11">
        <f t="shared" si="19"/>
        <v>2.5276299008713385</v>
      </c>
      <c r="Q229" s="15">
        <v>1629120</v>
      </c>
      <c r="R229" s="17">
        <f t="shared" si="20"/>
        <v>16446310.000000002</v>
      </c>
      <c r="S229" s="13">
        <f t="shared" si="21"/>
        <v>7.2160684721094812</v>
      </c>
      <c r="T229" s="12">
        <f t="shared" si="22"/>
        <v>6.2348999999999997</v>
      </c>
      <c r="U229" s="13">
        <f t="shared" si="23"/>
        <v>3.9507746116329439</v>
      </c>
    </row>
    <row r="230" spans="1:21" ht="13.8" x14ac:dyDescent="0.25">
      <c r="A230" s="2" t="s">
        <v>234</v>
      </c>
      <c r="B230" s="4" t="s">
        <v>494</v>
      </c>
      <c r="C230" s="2">
        <v>706.6</v>
      </c>
      <c r="D230" s="8">
        <v>26172.959999999999</v>
      </c>
      <c r="E230" s="2">
        <v>2.5</v>
      </c>
      <c r="F230" s="2">
        <v>82.3</v>
      </c>
      <c r="G230" s="8">
        <v>23.6</v>
      </c>
      <c r="H230" s="8">
        <v>55932.63</v>
      </c>
      <c r="I230" s="8">
        <v>26483.14</v>
      </c>
      <c r="J230" s="8">
        <v>286.55</v>
      </c>
      <c r="K230" s="8">
        <v>7.6</v>
      </c>
      <c r="L230" s="8">
        <v>9.2314314126680674</v>
      </c>
      <c r="M230" s="8">
        <v>9.5</v>
      </c>
      <c r="N230" s="10">
        <v>7869</v>
      </c>
      <c r="O230" s="5">
        <f t="shared" si="24"/>
        <v>4.7476652407055679</v>
      </c>
      <c r="P230" s="11">
        <f t="shared" si="19"/>
        <v>3.8959195453100159</v>
      </c>
      <c r="Q230" s="15">
        <v>1378851</v>
      </c>
      <c r="R230" s="17">
        <f t="shared" si="20"/>
        <v>26483140</v>
      </c>
      <c r="S230" s="13">
        <f t="shared" si="21"/>
        <v>7.4229694763804517</v>
      </c>
      <c r="T230" s="12">
        <f t="shared" si="22"/>
        <v>2.8654999999999999</v>
      </c>
      <c r="U230" s="13">
        <f t="shared" si="23"/>
        <v>4.4178528414389628</v>
      </c>
    </row>
    <row r="231" spans="1:21" ht="13.8" x14ac:dyDescent="0.25">
      <c r="A231" s="2" t="s">
        <v>235</v>
      </c>
      <c r="B231" s="4" t="s">
        <v>495</v>
      </c>
      <c r="C231" s="2">
        <v>850</v>
      </c>
      <c r="D231" s="8">
        <v>47656.91</v>
      </c>
      <c r="E231" s="2">
        <v>7.1</v>
      </c>
      <c r="F231" s="2">
        <v>82.3</v>
      </c>
      <c r="G231" s="8">
        <v>186.5</v>
      </c>
      <c r="H231" s="8">
        <v>98663.45</v>
      </c>
      <c r="I231" s="8">
        <v>44380.5</v>
      </c>
      <c r="J231" s="8">
        <v>249.9</v>
      </c>
      <c r="K231" s="8">
        <v>7.7</v>
      </c>
      <c r="L231" s="8">
        <v>7.7</v>
      </c>
      <c r="M231" s="8">
        <v>12.4</v>
      </c>
      <c r="N231" s="10">
        <v>12203</v>
      </c>
      <c r="O231" s="5">
        <f t="shared" si="24"/>
        <v>4.9941562975214824</v>
      </c>
      <c r="P231" s="11">
        <f t="shared" si="19"/>
        <v>4.0864666112715824</v>
      </c>
      <c r="Q231" s="15">
        <v>1702678</v>
      </c>
      <c r="R231" s="17">
        <f t="shared" si="20"/>
        <v>44380500</v>
      </c>
      <c r="S231" s="13">
        <f t="shared" si="21"/>
        <v>7.6471921907760647</v>
      </c>
      <c r="T231" s="12">
        <f t="shared" si="22"/>
        <v>2.4990000000000001</v>
      </c>
      <c r="U231" s="13">
        <f t="shared" si="23"/>
        <v>4.6781258799438454</v>
      </c>
    </row>
    <row r="232" spans="1:21" ht="13.8" x14ac:dyDescent="0.25">
      <c r="A232" s="2" t="s">
        <v>236</v>
      </c>
      <c r="B232" s="4" t="s">
        <v>496</v>
      </c>
      <c r="C232" s="2">
        <v>607.20000000000005</v>
      </c>
      <c r="D232" s="8">
        <v>20787.12</v>
      </c>
      <c r="E232" s="2">
        <v>-1</v>
      </c>
      <c r="F232" s="2">
        <v>81.599999999999994</v>
      </c>
      <c r="G232" s="8">
        <v>36.5</v>
      </c>
      <c r="H232" s="8">
        <v>46052.4</v>
      </c>
      <c r="I232" s="8">
        <v>21931.52</v>
      </c>
      <c r="J232" s="8">
        <v>259.66000000000003</v>
      </c>
      <c r="K232" s="8">
        <v>7.4</v>
      </c>
      <c r="L232" s="8">
        <v>10.199999999999999</v>
      </c>
      <c r="M232" s="8">
        <v>11.8</v>
      </c>
      <c r="N232" s="10">
        <v>6400</v>
      </c>
      <c r="O232" s="5">
        <f t="shared" si="24"/>
        <v>4.6632522681831698</v>
      </c>
      <c r="P232" s="11">
        <f t="shared" si="19"/>
        <v>3.8061799739838871</v>
      </c>
      <c r="Q232" s="15">
        <v>1147484</v>
      </c>
      <c r="R232" s="17">
        <f t="shared" si="20"/>
        <v>21931520</v>
      </c>
      <c r="S232" s="13">
        <f t="shared" si="21"/>
        <v>7.3410687322126966</v>
      </c>
      <c r="T232" s="12">
        <f t="shared" si="22"/>
        <v>2.5966000000000005</v>
      </c>
      <c r="U232" s="13">
        <f t="shared" si="23"/>
        <v>4.3177943231578677</v>
      </c>
    </row>
    <row r="233" spans="1:21" ht="13.8" x14ac:dyDescent="0.25">
      <c r="A233" s="2" t="s">
        <v>237</v>
      </c>
      <c r="B233" s="4" t="s">
        <v>497</v>
      </c>
      <c r="C233" s="2">
        <v>652.79999999999995</v>
      </c>
      <c r="D233" s="8">
        <v>22378.85</v>
      </c>
      <c r="E233" s="2">
        <v>0</v>
      </c>
      <c r="F233" s="2">
        <v>81.3</v>
      </c>
      <c r="G233" s="8">
        <v>6.3</v>
      </c>
      <c r="H233" s="8">
        <v>48584.57</v>
      </c>
      <c r="I233" s="8">
        <v>22170.62</v>
      </c>
      <c r="J233" s="8">
        <v>315.23</v>
      </c>
      <c r="K233" s="8">
        <v>7.7</v>
      </c>
      <c r="L233" s="8">
        <v>13.6</v>
      </c>
      <c r="M233" s="8">
        <v>10.1</v>
      </c>
      <c r="N233" s="10">
        <v>7400</v>
      </c>
      <c r="O233" s="5">
        <f t="shared" si="24"/>
        <v>4.6864983633393251</v>
      </c>
      <c r="P233" s="11">
        <f t="shared" si="19"/>
        <v>3.8692317197309762</v>
      </c>
      <c r="Q233" s="15">
        <v>1274651</v>
      </c>
      <c r="R233" s="17">
        <f t="shared" si="20"/>
        <v>22170620</v>
      </c>
      <c r="S233" s="13">
        <f t="shared" si="21"/>
        <v>7.3457778383023005</v>
      </c>
      <c r="T233" s="12">
        <f t="shared" si="22"/>
        <v>3.1523000000000003</v>
      </c>
      <c r="U233" s="13">
        <f t="shared" si="23"/>
        <v>4.3498377653251952</v>
      </c>
    </row>
    <row r="234" spans="1:21" ht="13.8" x14ac:dyDescent="0.25">
      <c r="A234" s="2" t="s">
        <v>238</v>
      </c>
      <c r="B234" s="4" t="s">
        <v>498</v>
      </c>
      <c r="C234" s="2">
        <v>14.4</v>
      </c>
      <c r="D234" s="8">
        <v>731.36</v>
      </c>
      <c r="E234" s="2">
        <v>7.1</v>
      </c>
      <c r="F234" s="2">
        <v>84.6</v>
      </c>
      <c r="G234" s="8">
        <v>19.3</v>
      </c>
      <c r="H234" s="8">
        <v>1343.72</v>
      </c>
      <c r="I234" s="8">
        <v>730.31</v>
      </c>
      <c r="J234" s="8">
        <v>211.66</v>
      </c>
      <c r="K234" s="8">
        <v>6.6457714293475876</v>
      </c>
      <c r="L234" s="8">
        <v>14.409709127961889</v>
      </c>
      <c r="M234" s="8">
        <v>14.7</v>
      </c>
      <c r="N234" s="10">
        <v>161</v>
      </c>
      <c r="O234" s="5">
        <f t="shared" si="24"/>
        <v>3.1283087812746406</v>
      </c>
      <c r="P234" s="11">
        <f t="shared" si="19"/>
        <v>2.2068258760318495</v>
      </c>
      <c r="Q234" s="15">
        <v>30129</v>
      </c>
      <c r="R234" s="17">
        <f t="shared" si="20"/>
        <v>730310</v>
      </c>
      <c r="S234" s="13">
        <f t="shared" si="21"/>
        <v>5.863507247396325</v>
      </c>
      <c r="T234" s="12">
        <f t="shared" si="22"/>
        <v>2.1166</v>
      </c>
      <c r="U234" s="13">
        <f t="shared" si="23"/>
        <v>2.8641312039452553</v>
      </c>
    </row>
    <row r="235" spans="1:21" ht="13.8" x14ac:dyDescent="0.25">
      <c r="A235" s="2" t="s">
        <v>239</v>
      </c>
      <c r="B235" s="4" t="s">
        <v>499</v>
      </c>
      <c r="C235" s="2">
        <v>1312.6</v>
      </c>
      <c r="D235" s="8">
        <v>77221.5</v>
      </c>
      <c r="E235" s="2">
        <v>9.6</v>
      </c>
      <c r="F235" s="2">
        <v>84.1</v>
      </c>
      <c r="G235" s="8">
        <v>365.5</v>
      </c>
      <c r="H235" s="8">
        <v>171268.72</v>
      </c>
      <c r="I235" s="8">
        <v>68417.679999999993</v>
      </c>
      <c r="J235" s="8">
        <v>209.53</v>
      </c>
      <c r="K235" s="8">
        <v>8.1</v>
      </c>
      <c r="L235" s="8">
        <v>12.2</v>
      </c>
      <c r="M235" s="8">
        <v>10.1</v>
      </c>
      <c r="N235" s="10">
        <v>21092</v>
      </c>
      <c r="O235" s="5">
        <f t="shared" si="24"/>
        <v>5.2336780519797808</v>
      </c>
      <c r="P235" s="11">
        <f t="shared" si="19"/>
        <v>4.3241177626594265</v>
      </c>
      <c r="Q235" s="15">
        <v>2391990</v>
      </c>
      <c r="R235" s="17">
        <f t="shared" si="20"/>
        <v>68417680</v>
      </c>
      <c r="S235" s="13">
        <f t="shared" si="21"/>
        <v>7.8351683434491495</v>
      </c>
      <c r="T235" s="12">
        <f t="shared" si="22"/>
        <v>2.0952999999999999</v>
      </c>
      <c r="U235" s="13">
        <f t="shared" si="23"/>
        <v>4.8877382333848418</v>
      </c>
    </row>
    <row r="236" spans="1:21" ht="13.8" x14ac:dyDescent="0.25">
      <c r="A236" s="2" t="s">
        <v>240</v>
      </c>
      <c r="B236" s="4" t="s">
        <v>500</v>
      </c>
      <c r="C236" s="2">
        <v>872.1</v>
      </c>
      <c r="D236" s="8">
        <v>37317.699999999997</v>
      </c>
      <c r="E236" s="2">
        <v>8.3000000000000007</v>
      </c>
      <c r="F236" s="2">
        <v>83</v>
      </c>
      <c r="G236" s="8">
        <v>45.1</v>
      </c>
      <c r="H236" s="8">
        <v>77127.02</v>
      </c>
      <c r="I236" s="8">
        <v>35590.78</v>
      </c>
      <c r="J236" s="8">
        <v>204.39</v>
      </c>
      <c r="K236" s="8">
        <v>9.6999999999999993</v>
      </c>
      <c r="L236" s="8">
        <v>17.2</v>
      </c>
      <c r="M236" s="8">
        <v>13.9</v>
      </c>
      <c r="N236" s="10">
        <v>13557</v>
      </c>
      <c r="O236" s="5">
        <f t="shared" si="24"/>
        <v>4.8872065516068108</v>
      </c>
      <c r="P236" s="11">
        <f t="shared" si="19"/>
        <v>4.132163596050864</v>
      </c>
      <c r="Q236" s="15">
        <v>1737737</v>
      </c>
      <c r="R236" s="17">
        <f t="shared" si="20"/>
        <v>35590780</v>
      </c>
      <c r="S236" s="13">
        <f t="shared" si="21"/>
        <v>7.5513375060140699</v>
      </c>
      <c r="T236" s="12">
        <f t="shared" si="22"/>
        <v>2.0438999999999998</v>
      </c>
      <c r="U236" s="13">
        <f t="shared" si="23"/>
        <v>4.5719148690484808</v>
      </c>
    </row>
    <row r="237" spans="1:21" ht="13.8" x14ac:dyDescent="0.25">
      <c r="A237" s="2" t="s">
        <v>241</v>
      </c>
      <c r="B237" s="4" t="s">
        <v>501</v>
      </c>
      <c r="C237" s="2">
        <v>439.5</v>
      </c>
      <c r="D237" s="8">
        <v>18941.509999999998</v>
      </c>
      <c r="E237" s="2">
        <v>5.9</v>
      </c>
      <c r="F237" s="2">
        <v>83.5</v>
      </c>
      <c r="G237" s="8">
        <v>26.3</v>
      </c>
      <c r="H237" s="8">
        <v>39378.9</v>
      </c>
      <c r="I237" s="8">
        <v>17538.150000000001</v>
      </c>
      <c r="J237" s="8">
        <v>209.56</v>
      </c>
      <c r="K237" s="8">
        <v>7.4</v>
      </c>
      <c r="L237" s="8">
        <v>15.9</v>
      </c>
      <c r="M237" s="8">
        <v>14.4</v>
      </c>
      <c r="N237" s="10">
        <v>6261</v>
      </c>
      <c r="O237" s="5">
        <f t="shared" si="24"/>
        <v>4.5952635805018875</v>
      </c>
      <c r="P237" s="11">
        <f t="shared" si="19"/>
        <v>3.7966437037851164</v>
      </c>
      <c r="Q237" s="15">
        <v>873407</v>
      </c>
      <c r="R237" s="17">
        <f t="shared" si="20"/>
        <v>17538150</v>
      </c>
      <c r="S237" s="13">
        <f t="shared" si="21"/>
        <v>7.2439837801836449</v>
      </c>
      <c r="T237" s="12">
        <f t="shared" si="22"/>
        <v>2.0956000000000001</v>
      </c>
      <c r="U237" s="13">
        <f t="shared" si="23"/>
        <v>4.2774145976095825</v>
      </c>
    </row>
    <row r="238" spans="1:21" ht="13.8" x14ac:dyDescent="0.25">
      <c r="A238" s="2" t="s">
        <v>242</v>
      </c>
      <c r="B238" s="4" t="s">
        <v>502</v>
      </c>
      <c r="C238" s="2">
        <v>805.8</v>
      </c>
      <c r="D238" s="8">
        <v>33589.81</v>
      </c>
      <c r="E238" s="2">
        <v>8.3000000000000007</v>
      </c>
      <c r="F238" s="2">
        <v>82.9</v>
      </c>
      <c r="G238" s="8">
        <v>111</v>
      </c>
      <c r="H238" s="8">
        <v>69191.83</v>
      </c>
      <c r="I238" s="8">
        <v>32961.33</v>
      </c>
      <c r="J238" s="8">
        <v>191.53</v>
      </c>
      <c r="K238" s="8">
        <v>11.1</v>
      </c>
      <c r="L238" s="8">
        <v>18.3</v>
      </c>
      <c r="M238" s="8">
        <v>14.7</v>
      </c>
      <c r="N238" s="10">
        <v>12742</v>
      </c>
      <c r="O238" s="5">
        <f t="shared" si="24"/>
        <v>4.8400548170667372</v>
      </c>
      <c r="P238" s="11">
        <f t="shared" si="19"/>
        <v>4.1052376007460225</v>
      </c>
      <c r="Q238" s="15">
        <v>1548392</v>
      </c>
      <c r="R238" s="17">
        <f t="shared" si="20"/>
        <v>32961330</v>
      </c>
      <c r="S238" s="13">
        <f t="shared" si="21"/>
        <v>7.5180047272971464</v>
      </c>
      <c r="T238" s="12">
        <f t="shared" si="22"/>
        <v>1.9153</v>
      </c>
      <c r="U238" s="13">
        <f t="shared" si="23"/>
        <v>4.5262075472717047</v>
      </c>
    </row>
    <row r="239" spans="1:21" ht="13.8" x14ac:dyDescent="0.25">
      <c r="A239" s="2" t="s">
        <v>243</v>
      </c>
      <c r="B239" s="4" t="s">
        <v>503</v>
      </c>
      <c r="C239" s="2">
        <v>1120.3</v>
      </c>
      <c r="D239" s="8">
        <v>49530.77</v>
      </c>
      <c r="E239" s="2">
        <v>6.7</v>
      </c>
      <c r="F239" s="2">
        <v>83.2</v>
      </c>
      <c r="G239" s="8">
        <v>70.7</v>
      </c>
      <c r="H239" s="8">
        <v>102255.78</v>
      </c>
      <c r="I239" s="8">
        <v>46460.160000000003</v>
      </c>
      <c r="J239" s="8">
        <v>184.65</v>
      </c>
      <c r="K239" s="8">
        <v>8.3000000000000007</v>
      </c>
      <c r="L239" s="8">
        <v>15.4</v>
      </c>
      <c r="M239" s="8">
        <v>12.2</v>
      </c>
      <c r="N239" s="10">
        <v>14036</v>
      </c>
      <c r="O239" s="5">
        <f t="shared" si="24"/>
        <v>5.0096878658349686</v>
      </c>
      <c r="P239" s="11">
        <f t="shared" si="19"/>
        <v>4.1472433595433689</v>
      </c>
      <c r="Q239" s="15">
        <v>2071191</v>
      </c>
      <c r="R239" s="17">
        <f t="shared" si="20"/>
        <v>46460160</v>
      </c>
      <c r="S239" s="13">
        <f t="shared" si="21"/>
        <v>7.6670807010948119</v>
      </c>
      <c r="T239" s="12">
        <f t="shared" si="22"/>
        <v>1.8465</v>
      </c>
      <c r="U239" s="13">
        <f t="shared" si="23"/>
        <v>4.6948750795300382</v>
      </c>
    </row>
    <row r="240" spans="1:21" ht="13.8" x14ac:dyDescent="0.25">
      <c r="A240" s="2" t="s">
        <v>244</v>
      </c>
      <c r="B240" s="4" t="s">
        <v>504</v>
      </c>
      <c r="C240" s="2">
        <v>451.9</v>
      </c>
      <c r="D240" s="8">
        <v>36771.69</v>
      </c>
      <c r="E240" s="2">
        <v>1.5</v>
      </c>
      <c r="F240" s="2">
        <v>82.5</v>
      </c>
      <c r="G240" s="8">
        <v>13.5</v>
      </c>
      <c r="H240" s="8">
        <v>35774.449999999997</v>
      </c>
      <c r="I240" s="8">
        <v>16364.74</v>
      </c>
      <c r="J240" s="8">
        <v>192.74</v>
      </c>
      <c r="K240" s="8">
        <v>9.6</v>
      </c>
      <c r="L240" s="8">
        <v>17.5</v>
      </c>
      <c r="M240" s="8">
        <v>15.4</v>
      </c>
      <c r="N240" s="10">
        <v>6045</v>
      </c>
      <c r="O240" s="5">
        <f t="shared" si="24"/>
        <v>4.5535729655960013</v>
      </c>
      <c r="P240" s="11">
        <f t="shared" si="19"/>
        <v>3.7813963051967905</v>
      </c>
      <c r="Q240" s="15">
        <v>858063</v>
      </c>
      <c r="R240" s="17">
        <f t="shared" si="20"/>
        <v>16364740</v>
      </c>
      <c r="S240" s="13">
        <f t="shared" si="21"/>
        <v>7.2139091097074335</v>
      </c>
      <c r="T240" s="12">
        <f t="shared" si="22"/>
        <v>1.9274</v>
      </c>
      <c r="U240" s="13">
        <f t="shared" si="23"/>
        <v>4.5655135901845565</v>
      </c>
    </row>
    <row r="241" spans="1:21" ht="13.8" x14ac:dyDescent="0.25">
      <c r="A241" s="2" t="s">
        <v>245</v>
      </c>
      <c r="B241" s="4" t="s">
        <v>505</v>
      </c>
      <c r="C241" s="2">
        <v>190.3</v>
      </c>
      <c r="D241" s="8">
        <v>17216.080000000002</v>
      </c>
      <c r="E241" s="2">
        <v>1.4</v>
      </c>
      <c r="F241" s="2">
        <v>82.2</v>
      </c>
      <c r="G241" s="8">
        <v>5.3</v>
      </c>
      <c r="H241" s="8">
        <v>16858.11</v>
      </c>
      <c r="I241" s="8">
        <v>7328.54</v>
      </c>
      <c r="J241" s="8">
        <v>203.26</v>
      </c>
      <c r="K241" s="8">
        <v>6.1</v>
      </c>
      <c r="L241" s="8">
        <v>19.5</v>
      </c>
      <c r="M241" s="8">
        <v>9.3000000000000007</v>
      </c>
      <c r="N241" s="10">
        <v>2920</v>
      </c>
      <c r="O241" s="5">
        <f t="shared" si="24"/>
        <v>4.2268088833029074</v>
      </c>
      <c r="P241" s="11">
        <f t="shared" si="19"/>
        <v>3.4653828514484184</v>
      </c>
      <c r="Q241" s="15">
        <v>375709</v>
      </c>
      <c r="R241" s="17">
        <f t="shared" si="20"/>
        <v>7328540</v>
      </c>
      <c r="S241" s="13">
        <f t="shared" si="21"/>
        <v>6.8650174626221032</v>
      </c>
      <c r="T241" s="12">
        <f t="shared" si="22"/>
        <v>2.0326</v>
      </c>
      <c r="U241" s="13">
        <f t="shared" si="23"/>
        <v>4.2359342720786408</v>
      </c>
    </row>
    <row r="242" spans="1:21" ht="13.8" x14ac:dyDescent="0.25">
      <c r="A242" s="2" t="s">
        <v>246</v>
      </c>
      <c r="B242" s="4" t="s">
        <v>506</v>
      </c>
      <c r="C242" s="2">
        <v>281.7</v>
      </c>
      <c r="D242" s="8">
        <v>11790.17</v>
      </c>
      <c r="E242" s="2">
        <v>2.8</v>
      </c>
      <c r="F242" s="2">
        <v>82.3</v>
      </c>
      <c r="G242" s="8">
        <v>3.4</v>
      </c>
      <c r="H242" s="8">
        <v>28782.59</v>
      </c>
      <c r="I242" s="8">
        <v>10812.74</v>
      </c>
      <c r="J242" s="8">
        <v>223</v>
      </c>
      <c r="K242" s="8">
        <v>6.1</v>
      </c>
      <c r="L242" s="8">
        <v>13.3</v>
      </c>
      <c r="M242" s="8">
        <v>8.4</v>
      </c>
      <c r="N242" s="10">
        <v>3325</v>
      </c>
      <c r="O242" s="5">
        <f t="shared" si="24"/>
        <v>4.4591298713274128</v>
      </c>
      <c r="P242" s="11">
        <f t="shared" si="19"/>
        <v>3.5217916496391233</v>
      </c>
      <c r="Q242" s="15">
        <v>522806</v>
      </c>
      <c r="R242" s="17">
        <f t="shared" si="20"/>
        <v>10812740</v>
      </c>
      <c r="S242" s="13">
        <f t="shared" si="21"/>
        <v>7.0339357601971617</v>
      </c>
      <c r="T242" s="12">
        <f t="shared" si="22"/>
        <v>2.23</v>
      </c>
      <c r="U242" s="13">
        <f t="shared" si="23"/>
        <v>4.0715200671417096</v>
      </c>
    </row>
    <row r="243" spans="1:21" ht="13.8" x14ac:dyDescent="0.25">
      <c r="A243" s="2" t="s">
        <v>247</v>
      </c>
      <c r="B243" s="4" t="s">
        <v>507</v>
      </c>
      <c r="C243" s="2">
        <v>161.5</v>
      </c>
      <c r="D243" s="8">
        <v>55000</v>
      </c>
      <c r="E243" s="2">
        <v>1.8</v>
      </c>
      <c r="F243" s="2">
        <v>82.4</v>
      </c>
      <c r="G243" s="8">
        <v>7.5</v>
      </c>
      <c r="H243" s="8">
        <v>17838.55</v>
      </c>
      <c r="I243" s="8">
        <v>287422.12304873741</v>
      </c>
      <c r="J243" s="8">
        <v>431.08</v>
      </c>
      <c r="K243" s="8">
        <v>3.6</v>
      </c>
      <c r="L243" s="8">
        <v>13.8</v>
      </c>
      <c r="M243" s="8">
        <v>20</v>
      </c>
      <c r="N243" s="10">
        <v>7690.5735618114704</v>
      </c>
      <c r="O243" s="5">
        <f t="shared" si="24"/>
        <v>4.2513595500069412</v>
      </c>
      <c r="P243" s="11">
        <f t="shared" si="19"/>
        <v>3.885958730625982</v>
      </c>
      <c r="Q243" s="15">
        <v>370603</v>
      </c>
      <c r="R243" s="17">
        <f t="shared" si="20"/>
        <v>287422123.04873741</v>
      </c>
      <c r="S243" s="13">
        <f t="shared" si="21"/>
        <v>8.4585201929847642</v>
      </c>
      <c r="T243" s="12">
        <f t="shared" si="22"/>
        <v>4.3107999999999995</v>
      </c>
      <c r="U243" s="13">
        <f t="shared" si="23"/>
        <v>4.7403626894942441</v>
      </c>
    </row>
    <row r="244" spans="1:21" ht="13.8" x14ac:dyDescent="0.25">
      <c r="A244" s="2" t="s">
        <v>248</v>
      </c>
      <c r="B244" s="4" t="s">
        <v>508</v>
      </c>
      <c r="C244" s="2">
        <v>220.4</v>
      </c>
      <c r="D244" s="8">
        <v>796654</v>
      </c>
      <c r="E244" s="2">
        <v>6.4</v>
      </c>
      <c r="F244" s="2">
        <v>83.6</v>
      </c>
      <c r="G244" s="8">
        <v>12</v>
      </c>
      <c r="H244" s="8">
        <v>26143.11</v>
      </c>
      <c r="I244" s="8">
        <v>230719.29200572989</v>
      </c>
      <c r="J244" s="8">
        <v>349.11</v>
      </c>
      <c r="K244" s="8">
        <v>3.5</v>
      </c>
      <c r="L244" s="8">
        <v>16.7</v>
      </c>
      <c r="M244" s="8">
        <v>15.4</v>
      </c>
      <c r="N244" s="10">
        <v>28586.446221637729</v>
      </c>
      <c r="O244" s="5">
        <f t="shared" si="24"/>
        <v>4.4173572502490446</v>
      </c>
      <c r="P244" s="11">
        <f t="shared" si="19"/>
        <v>4.4561601685701904</v>
      </c>
      <c r="Q244" s="15">
        <v>471124</v>
      </c>
      <c r="R244" s="17">
        <f t="shared" si="20"/>
        <v>230719292.00572988</v>
      </c>
      <c r="S244" s="13">
        <f t="shared" si="21"/>
        <v>8.3630839103482959</v>
      </c>
      <c r="T244" s="12">
        <f t="shared" si="22"/>
        <v>3.4911000000000003</v>
      </c>
      <c r="U244" s="13">
        <f t="shared" si="23"/>
        <v>5.9012697410730315</v>
      </c>
    </row>
    <row r="245" spans="1:21" ht="13.8" x14ac:dyDescent="0.25">
      <c r="A245" s="2" t="s">
        <v>249</v>
      </c>
      <c r="B245" s="4" t="s">
        <v>509</v>
      </c>
      <c r="C245" s="2">
        <v>207.1</v>
      </c>
      <c r="D245" s="8">
        <v>798567</v>
      </c>
      <c r="E245" s="2">
        <v>6.4</v>
      </c>
      <c r="F245" s="2">
        <v>82.6</v>
      </c>
      <c r="G245" s="8">
        <v>4.5</v>
      </c>
      <c r="H245" s="8">
        <v>26109.13</v>
      </c>
      <c r="I245" s="8">
        <v>266882.73170459969</v>
      </c>
      <c r="J245" s="8">
        <v>430.09</v>
      </c>
      <c r="K245" s="8">
        <v>3.8</v>
      </c>
      <c r="L245" s="8">
        <v>11.3</v>
      </c>
      <c r="M245" s="8">
        <v>20.9</v>
      </c>
      <c r="N245" s="10">
        <v>28009.339910723451</v>
      </c>
      <c r="O245" s="5">
        <f t="shared" si="24"/>
        <v>4.4167924006435397</v>
      </c>
      <c r="P245" s="11">
        <f t="shared" si="19"/>
        <v>4.4473028740321254</v>
      </c>
      <c r="Q245" s="15">
        <v>482513</v>
      </c>
      <c r="R245" s="17">
        <f t="shared" si="20"/>
        <v>266882731.70459968</v>
      </c>
      <c r="S245" s="13">
        <f t="shared" si="21"/>
        <v>8.4263204742445232</v>
      </c>
      <c r="T245" s="12">
        <f t="shared" si="22"/>
        <v>4.3008999999999995</v>
      </c>
      <c r="U245" s="13">
        <f t="shared" si="23"/>
        <v>5.9023113594345515</v>
      </c>
    </row>
    <row r="246" spans="1:21" ht="13.8" x14ac:dyDescent="0.25">
      <c r="A246" s="2" t="s">
        <v>250</v>
      </c>
      <c r="B246" s="4" t="s">
        <v>510</v>
      </c>
      <c r="C246" s="2">
        <v>939.9</v>
      </c>
      <c r="D246" s="8">
        <v>50790</v>
      </c>
      <c r="E246" s="2">
        <v>10</v>
      </c>
      <c r="F246" s="2">
        <v>83.2</v>
      </c>
      <c r="G246" s="8">
        <v>7171.1482958922679</v>
      </c>
      <c r="H246" s="8">
        <v>132715.89000000001</v>
      </c>
      <c r="I246" s="8">
        <v>262341.90435897408</v>
      </c>
      <c r="J246" s="8">
        <v>343.86</v>
      </c>
      <c r="K246" s="8">
        <v>5.2</v>
      </c>
      <c r="L246" s="8">
        <v>12.5</v>
      </c>
      <c r="M246" s="8">
        <v>17.5</v>
      </c>
      <c r="N246" s="10">
        <v>29342.50965165014</v>
      </c>
      <c r="O246" s="5">
        <f t="shared" si="24"/>
        <v>5.1229229238152882</v>
      </c>
      <c r="P246" s="11">
        <f t="shared" si="19"/>
        <v>4.4674972561075128</v>
      </c>
      <c r="Q246" s="15">
        <v>1949394</v>
      </c>
      <c r="R246" s="17">
        <f t="shared" si="20"/>
        <v>262341904.35897407</v>
      </c>
      <c r="S246" s="13">
        <f t="shared" si="21"/>
        <v>8.4188676667944176</v>
      </c>
      <c r="T246" s="12">
        <f t="shared" si="22"/>
        <v>3.4386000000000001</v>
      </c>
      <c r="U246" s="13">
        <f t="shared" si="23"/>
        <v>4.7057782128285979</v>
      </c>
    </row>
    <row r="247" spans="1:21" ht="13.8" x14ac:dyDescent="0.25">
      <c r="A247" s="2" t="s">
        <v>251</v>
      </c>
      <c r="B247" s="4" t="s">
        <v>511</v>
      </c>
      <c r="C247" s="2">
        <v>325.39999999999998</v>
      </c>
      <c r="D247" s="8">
        <v>978346</v>
      </c>
      <c r="E247" s="2">
        <v>7.1</v>
      </c>
      <c r="F247" s="2">
        <v>82.9</v>
      </c>
      <c r="G247" s="8">
        <v>4225.6063880001884</v>
      </c>
      <c r="H247" s="8">
        <v>35889.129999999997</v>
      </c>
      <c r="I247" s="8">
        <v>376993.20964719128</v>
      </c>
      <c r="J247" s="8">
        <v>269.72000000000003</v>
      </c>
      <c r="K247" s="8">
        <v>4.4000000000000004</v>
      </c>
      <c r="L247" s="8">
        <v>11.4</v>
      </c>
      <c r="M247" s="8">
        <v>19.5</v>
      </c>
      <c r="N247" s="10">
        <v>534.15478185805352</v>
      </c>
      <c r="O247" s="5">
        <f t="shared" si="24"/>
        <v>4.5549629305879389</v>
      </c>
      <c r="P247" s="11">
        <f t="shared" si="19"/>
        <v>2.7276671206364598</v>
      </c>
      <c r="Q247" s="15">
        <v>730725</v>
      </c>
      <c r="R247" s="17">
        <f t="shared" si="20"/>
        <v>376993209.64719129</v>
      </c>
      <c r="S247" s="13">
        <f t="shared" si="21"/>
        <v>8.5763335278203456</v>
      </c>
      <c r="T247" s="12">
        <f t="shared" si="22"/>
        <v>2.6972000000000005</v>
      </c>
      <c r="U247" s="13">
        <f t="shared" si="23"/>
        <v>5.9904924737203515</v>
      </c>
    </row>
    <row r="248" spans="1:21" ht="13.8" x14ac:dyDescent="0.25">
      <c r="A248" s="2" t="s">
        <v>252</v>
      </c>
      <c r="B248" s="4" t="s">
        <v>512</v>
      </c>
      <c r="C248" s="2">
        <v>660.1</v>
      </c>
      <c r="D248" s="8">
        <v>874997</v>
      </c>
      <c r="E248" s="2">
        <v>4.3</v>
      </c>
      <c r="F248" s="2">
        <v>83.6</v>
      </c>
      <c r="G248" s="8">
        <v>4336.555228466802</v>
      </c>
      <c r="H248" s="8">
        <v>82392.66</v>
      </c>
      <c r="I248" s="8">
        <v>254218.02822644979</v>
      </c>
      <c r="J248" s="8">
        <v>313.02999999999997</v>
      </c>
      <c r="K248" s="8">
        <v>3.9</v>
      </c>
      <c r="L248" s="8">
        <v>12.2</v>
      </c>
      <c r="M248" s="8">
        <v>15.7</v>
      </c>
      <c r="N248" s="10">
        <v>17132.95139737611</v>
      </c>
      <c r="O248" s="5">
        <f t="shared" si="24"/>
        <v>4.9158885240334875</v>
      </c>
      <c r="P248" s="11">
        <f t="shared" si="19"/>
        <v>4.2338321828829573</v>
      </c>
      <c r="Q248" s="15">
        <v>1387010</v>
      </c>
      <c r="R248" s="17">
        <f t="shared" si="20"/>
        <v>254218028.22644979</v>
      </c>
      <c r="S248" s="13">
        <f t="shared" si="21"/>
        <v>8.4052063459097166</v>
      </c>
      <c r="T248" s="12">
        <f t="shared" si="22"/>
        <v>3.1302999999999996</v>
      </c>
      <c r="U248" s="13">
        <f t="shared" si="23"/>
        <v>5.9420065640101081</v>
      </c>
    </row>
    <row r="249" spans="1:21" ht="13.8" x14ac:dyDescent="0.25">
      <c r="A249" s="2" t="s">
        <v>253</v>
      </c>
      <c r="B249" s="4" t="s">
        <v>513</v>
      </c>
      <c r="C249" s="2">
        <v>516.6</v>
      </c>
      <c r="D249" s="8">
        <v>8593</v>
      </c>
      <c r="E249" s="2">
        <v>-4.9000000000000004</v>
      </c>
      <c r="F249" s="2">
        <v>73.8</v>
      </c>
      <c r="G249" s="8">
        <v>45.6</v>
      </c>
      <c r="H249" s="8">
        <v>4955.12</v>
      </c>
      <c r="I249" s="8">
        <v>296608.4153562162</v>
      </c>
      <c r="J249" s="8">
        <v>916.50614152632863</v>
      </c>
      <c r="K249" s="8">
        <v>19.986160696689399</v>
      </c>
      <c r="L249" s="8">
        <v>14.869465598057729</v>
      </c>
      <c r="M249" s="8">
        <v>33.128023642330078</v>
      </c>
      <c r="N249" s="10">
        <v>27951.119099086271</v>
      </c>
      <c r="O249" s="5">
        <f t="shared" si="24"/>
        <v>3.6950541764210469</v>
      </c>
      <c r="P249" s="11">
        <f t="shared" si="19"/>
        <v>4.4463992007315012</v>
      </c>
      <c r="Q249" s="15">
        <v>620739</v>
      </c>
      <c r="R249" s="17">
        <f t="shared" si="20"/>
        <v>296608415.35621619</v>
      </c>
      <c r="S249" s="13">
        <f t="shared" si="21"/>
        <v>8.4721834686442214</v>
      </c>
      <c r="T249" s="12">
        <f t="shared" si="22"/>
        <v>9.1650614152632865</v>
      </c>
      <c r="U249" s="13">
        <f t="shared" si="23"/>
        <v>3.9341448117924771</v>
      </c>
    </row>
    <row r="250" spans="1:21" ht="13.8" x14ac:dyDescent="0.25">
      <c r="A250" s="2" t="s">
        <v>254</v>
      </c>
      <c r="B250" s="4" t="s">
        <v>514</v>
      </c>
      <c r="C250" s="2">
        <v>598.6</v>
      </c>
      <c r="D250" s="8">
        <v>4505.17</v>
      </c>
      <c r="E250" s="2">
        <v>-118.6</v>
      </c>
      <c r="F250" s="2">
        <v>73.2</v>
      </c>
      <c r="G250" s="8">
        <v>83.2</v>
      </c>
      <c r="H250" s="8">
        <v>11834.72</v>
      </c>
      <c r="I250" s="8">
        <v>148117.25218509359</v>
      </c>
      <c r="J250" s="8">
        <v>1109.50525945961</v>
      </c>
      <c r="K250" s="8">
        <v>18.887603141656651</v>
      </c>
      <c r="L250" s="8">
        <v>27.414338036863182</v>
      </c>
      <c r="M250" s="8">
        <v>63.381581342828248</v>
      </c>
      <c r="N250" s="10">
        <v>18389.22142290854</v>
      </c>
      <c r="O250" s="5">
        <f t="shared" si="24"/>
        <v>4.0731579873269155</v>
      </c>
      <c r="P250" s="11">
        <f t="shared" si="19"/>
        <v>4.2645633421313622</v>
      </c>
      <c r="Q250" s="15">
        <v>2068658</v>
      </c>
      <c r="R250" s="17">
        <f t="shared" si="20"/>
        <v>148117252.18509358</v>
      </c>
      <c r="S250" s="13">
        <f t="shared" si="21"/>
        <v>8.1706056465861518</v>
      </c>
      <c r="T250" s="12">
        <f t="shared" si="22"/>
        <v>11.095052594596099</v>
      </c>
      <c r="U250" s="13">
        <f t="shared" si="23"/>
        <v>3.6537111834768883</v>
      </c>
    </row>
    <row r="251" spans="1:21" ht="13.8" x14ac:dyDescent="0.25">
      <c r="A251" s="2" t="s">
        <v>255</v>
      </c>
      <c r="B251" s="4" t="s">
        <v>515</v>
      </c>
      <c r="C251" s="2">
        <v>623.29999999999995</v>
      </c>
      <c r="D251" s="8">
        <v>9666.2099999999991</v>
      </c>
      <c r="E251" s="2">
        <v>-4.9000000000000004</v>
      </c>
      <c r="F251" s="2">
        <v>73.8</v>
      </c>
      <c r="G251" s="8">
        <v>6508.8914962495955</v>
      </c>
      <c r="H251" s="8">
        <v>21428.49</v>
      </c>
      <c r="I251" s="8">
        <v>627.17999999999995</v>
      </c>
      <c r="J251" s="8">
        <v>8.8000000000000007</v>
      </c>
      <c r="K251" s="8">
        <v>8.8000000000000007</v>
      </c>
      <c r="L251" s="8">
        <v>24.68732793058027</v>
      </c>
      <c r="M251" s="8">
        <v>8.1999999999999993</v>
      </c>
      <c r="N251" s="10">
        <v>1164</v>
      </c>
      <c r="O251" s="5">
        <f t="shared" si="24"/>
        <v>4.3309915687192575</v>
      </c>
      <c r="P251" s="11">
        <f t="shared" si="19"/>
        <v>3.0659529803138699</v>
      </c>
      <c r="Q251" s="15">
        <v>1692768</v>
      </c>
      <c r="R251" s="17">
        <f t="shared" si="20"/>
        <v>627180</v>
      </c>
      <c r="S251" s="13">
        <f t="shared" si="21"/>
        <v>5.7973922007794947</v>
      </c>
      <c r="T251" s="12">
        <f t="shared" si="22"/>
        <v>8.8000000000000009E-2</v>
      </c>
      <c r="U251" s="13">
        <f t="shared" si="23"/>
        <v>3.9852562260243083</v>
      </c>
    </row>
    <row r="252" spans="1:21" ht="13.8" x14ac:dyDescent="0.25">
      <c r="A252" s="2" t="s">
        <v>256</v>
      </c>
      <c r="B252" s="4" t="s">
        <v>516</v>
      </c>
      <c r="C252" s="2">
        <v>664.1</v>
      </c>
      <c r="D252" s="8">
        <v>5769.92</v>
      </c>
      <c r="E252" s="2">
        <v>-9.3000000000000007</v>
      </c>
      <c r="F252" s="2">
        <v>72.599999999999994</v>
      </c>
      <c r="G252" s="8">
        <v>940.61950920406241</v>
      </c>
      <c r="H252" s="8">
        <v>13748.07</v>
      </c>
      <c r="I252" s="8">
        <v>577.11</v>
      </c>
      <c r="J252" s="8">
        <v>9.5</v>
      </c>
      <c r="K252" s="8">
        <v>9.5</v>
      </c>
      <c r="L252" s="8">
        <v>26.821224342173181</v>
      </c>
      <c r="M252" s="8">
        <v>19.3</v>
      </c>
      <c r="N252" s="10">
        <v>2492</v>
      </c>
      <c r="O252" s="5">
        <f t="shared" si="24"/>
        <v>4.1382417347349243</v>
      </c>
      <c r="P252" s="11">
        <f t="shared" si="19"/>
        <v>3.3965480379871318</v>
      </c>
      <c r="Q252" s="15">
        <v>1834430</v>
      </c>
      <c r="R252" s="17">
        <f t="shared" si="20"/>
        <v>577110</v>
      </c>
      <c r="S252" s="13">
        <f t="shared" si="21"/>
        <v>5.7612585997066734</v>
      </c>
      <c r="T252" s="12">
        <f t="shared" si="22"/>
        <v>9.5000000000000001E-2</v>
      </c>
      <c r="U252" s="13">
        <f t="shared" si="23"/>
        <v>3.7611697917000275</v>
      </c>
    </row>
    <row r="253" spans="1:21" ht="13.8" x14ac:dyDescent="0.25">
      <c r="A253" s="2" t="s">
        <v>257</v>
      </c>
      <c r="B253" s="4" t="s">
        <v>517</v>
      </c>
      <c r="C253" s="2">
        <v>613.9</v>
      </c>
      <c r="D253" s="8">
        <v>4417.3</v>
      </c>
      <c r="E253" s="2">
        <v>-13.8</v>
      </c>
      <c r="F253" s="2">
        <v>72.900000000000006</v>
      </c>
      <c r="G253" s="8">
        <v>6186.3863358864492</v>
      </c>
      <c r="H253" s="8">
        <v>9975.64</v>
      </c>
      <c r="I253" s="8">
        <v>497.23</v>
      </c>
      <c r="J253" s="8">
        <v>12.6</v>
      </c>
      <c r="K253" s="8">
        <v>12.6</v>
      </c>
      <c r="L253" s="8">
        <v>36.702603205285271</v>
      </c>
      <c r="M253" s="8">
        <v>21</v>
      </c>
      <c r="N253" s="10">
        <v>1197</v>
      </c>
      <c r="O253" s="5">
        <f t="shared" si="24"/>
        <v>3.9989407679730373</v>
      </c>
      <c r="P253" s="11">
        <f t="shared" si="19"/>
        <v>3.0780941504064105</v>
      </c>
      <c r="Q253" s="15">
        <v>1880467</v>
      </c>
      <c r="R253" s="17">
        <f t="shared" si="20"/>
        <v>497230</v>
      </c>
      <c r="S253" s="13">
        <f t="shared" si="21"/>
        <v>5.6965573235927103</v>
      </c>
      <c r="T253" s="12">
        <f t="shared" si="22"/>
        <v>0.126</v>
      </c>
      <c r="U253" s="13">
        <f t="shared" si="23"/>
        <v>3.6451568952783635</v>
      </c>
    </row>
    <row r="254" spans="1:21" ht="13.8" x14ac:dyDescent="0.25">
      <c r="A254" s="2" t="s">
        <v>258</v>
      </c>
      <c r="B254" s="4" t="s">
        <v>518</v>
      </c>
      <c r="C254" s="2">
        <v>474.6</v>
      </c>
      <c r="D254" s="8">
        <v>3451.82</v>
      </c>
      <c r="E254" s="2">
        <v>-16.2</v>
      </c>
      <c r="F254" s="2">
        <v>71.900000000000006</v>
      </c>
      <c r="G254" s="8">
        <v>7248.0822744964789</v>
      </c>
      <c r="H254" s="8">
        <v>8169.7</v>
      </c>
      <c r="I254" s="8">
        <v>619.09</v>
      </c>
      <c r="J254" s="8">
        <v>13.6</v>
      </c>
      <c r="K254" s="8">
        <v>13.6</v>
      </c>
      <c r="L254" s="8">
        <v>33.627356133527833</v>
      </c>
      <c r="M254" s="8">
        <v>19.899999999999999</v>
      </c>
      <c r="N254" s="10">
        <v>1503</v>
      </c>
      <c r="O254" s="5">
        <f t="shared" si="24"/>
        <v>3.9122061090738227</v>
      </c>
      <c r="P254" s="11">
        <f t="shared" si="19"/>
        <v>3.1769589805869081</v>
      </c>
      <c r="Q254" s="15">
        <v>1463882</v>
      </c>
      <c r="R254" s="17">
        <f t="shared" si="20"/>
        <v>619090</v>
      </c>
      <c r="S254" s="13">
        <f t="shared" si="21"/>
        <v>5.7917537890235753</v>
      </c>
      <c r="T254" s="12">
        <f t="shared" si="22"/>
        <v>0.13600000000000001</v>
      </c>
      <c r="U254" s="13">
        <f t="shared" si="23"/>
        <v>3.5380481407381525</v>
      </c>
    </row>
    <row r="255" spans="1:21" ht="13.8" x14ac:dyDescent="0.25">
      <c r="A255" s="2" t="s">
        <v>259</v>
      </c>
      <c r="B255" s="4" t="s">
        <v>519</v>
      </c>
      <c r="C255" s="2">
        <v>510.6</v>
      </c>
      <c r="D255" s="8">
        <v>722876.26278821775</v>
      </c>
      <c r="E255" s="2">
        <v>9.5</v>
      </c>
      <c r="F255" s="2">
        <v>84.8</v>
      </c>
      <c r="G255" s="8">
        <v>201.3</v>
      </c>
      <c r="H255" s="8">
        <v>129250.55</v>
      </c>
      <c r="I255" s="8">
        <v>139265.93769153341</v>
      </c>
      <c r="J255" s="8">
        <v>462.98</v>
      </c>
      <c r="K255" s="8">
        <v>7.7</v>
      </c>
      <c r="L255" s="8">
        <v>22.2</v>
      </c>
      <c r="M255" s="8">
        <v>17.3</v>
      </c>
      <c r="N255" s="10">
        <v>5492</v>
      </c>
      <c r="O255" s="5">
        <f t="shared" ref="O255:O261" si="25">LOG(H255)</f>
        <v>5.1114323998236735</v>
      </c>
      <c r="P255" s="11">
        <f t="shared" si="19"/>
        <v>3.7397305285647175</v>
      </c>
      <c r="Q255" s="15">
        <v>15462452</v>
      </c>
      <c r="R255" s="17">
        <f t="shared" si="20"/>
        <v>139265937.69153342</v>
      </c>
      <c r="S255" s="13">
        <f t="shared" si="21"/>
        <v>8.1438449076548345</v>
      </c>
      <c r="T255" s="12">
        <f t="shared" si="22"/>
        <v>4.6298000000000004</v>
      </c>
      <c r="U255" s="13">
        <f t="shared" si="23"/>
        <v>5.8590639639787456</v>
      </c>
    </row>
    <row r="256" spans="1:21" ht="13.8" x14ac:dyDescent="0.25">
      <c r="A256" s="2" t="s">
        <v>260</v>
      </c>
      <c r="B256" s="4" t="s">
        <v>520</v>
      </c>
      <c r="C256" s="2">
        <v>807.4</v>
      </c>
      <c r="D256" s="8">
        <v>231826.261511966</v>
      </c>
      <c r="E256" s="2">
        <v>6.2</v>
      </c>
      <c r="F256" s="2">
        <v>83.5</v>
      </c>
      <c r="G256" s="8">
        <v>193.9</v>
      </c>
      <c r="H256" s="8">
        <v>136702</v>
      </c>
      <c r="I256" s="8">
        <v>367250.74115797272</v>
      </c>
      <c r="J256" s="8">
        <v>407.4</v>
      </c>
      <c r="K256" s="8">
        <v>4.5</v>
      </c>
      <c r="L256" s="8">
        <v>13.2</v>
      </c>
      <c r="M256" s="8">
        <v>12.4</v>
      </c>
      <c r="N256" s="10">
        <v>4147</v>
      </c>
      <c r="O256" s="5">
        <f t="shared" si="25"/>
        <v>5.1357748685005937</v>
      </c>
      <c r="P256" s="11">
        <f t="shared" si="19"/>
        <v>3.6177340353640179</v>
      </c>
      <c r="Q256" s="15">
        <v>1850565</v>
      </c>
      <c r="R256" s="17">
        <f t="shared" si="20"/>
        <v>367250741.15797269</v>
      </c>
      <c r="S256" s="13">
        <f t="shared" si="21"/>
        <v>8.5649626809238129</v>
      </c>
      <c r="T256" s="12">
        <f t="shared" si="22"/>
        <v>4.0739999999999998</v>
      </c>
      <c r="U256" s="13">
        <f t="shared" si="23"/>
        <v>5.3651626317298673</v>
      </c>
    </row>
    <row r="257" spans="1:21" ht="13.8" x14ac:dyDescent="0.25">
      <c r="A257" s="2" t="s">
        <v>261</v>
      </c>
      <c r="B257" s="4" t="s">
        <v>521</v>
      </c>
      <c r="C257" s="2">
        <v>472.6</v>
      </c>
      <c r="D257" s="8">
        <v>287531.25701816758</v>
      </c>
      <c r="E257" s="2">
        <v>8.6</v>
      </c>
      <c r="F257" s="2">
        <v>83.8</v>
      </c>
      <c r="G257" s="8">
        <v>608.29999999999995</v>
      </c>
      <c r="H257" s="8">
        <v>98497.44</v>
      </c>
      <c r="I257" s="8">
        <v>335974.95072474558</v>
      </c>
      <c r="J257" s="8">
        <v>539.74</v>
      </c>
      <c r="K257" s="8">
        <v>4.8</v>
      </c>
      <c r="L257" s="8">
        <v>12.7</v>
      </c>
      <c r="M257" s="8">
        <v>11.7</v>
      </c>
      <c r="N257" s="10">
        <v>2828</v>
      </c>
      <c r="O257" s="5">
        <f t="shared" si="25"/>
        <v>4.9934249431034834</v>
      </c>
      <c r="P257" s="11">
        <f t="shared" si="19"/>
        <v>3.4514794051248616</v>
      </c>
      <c r="Q257" s="15">
        <v>1781833</v>
      </c>
      <c r="R257" s="17">
        <f t="shared" si="20"/>
        <v>335974950.72474557</v>
      </c>
      <c r="S257" s="13">
        <f t="shared" si="21"/>
        <v>8.5263068989149851</v>
      </c>
      <c r="T257" s="12">
        <f t="shared" si="22"/>
        <v>5.3974000000000002</v>
      </c>
      <c r="U257" s="13">
        <f t="shared" si="23"/>
        <v>5.45868506298266</v>
      </c>
    </row>
    <row r="258" spans="1:21" ht="13.8" x14ac:dyDescent="0.25">
      <c r="A258" s="2" t="s">
        <v>262</v>
      </c>
      <c r="B258" s="4" t="s">
        <v>522</v>
      </c>
      <c r="C258" s="2">
        <v>691.6</v>
      </c>
      <c r="D258" s="8">
        <v>823429.37895980768</v>
      </c>
      <c r="E258" s="2">
        <v>7.2</v>
      </c>
      <c r="F258" s="2">
        <v>83.8</v>
      </c>
      <c r="G258" s="8">
        <v>934.9</v>
      </c>
      <c r="H258" s="8">
        <v>140799.63</v>
      </c>
      <c r="I258" s="8">
        <v>172005.8106445258</v>
      </c>
      <c r="J258" s="8">
        <v>384.08</v>
      </c>
      <c r="K258" s="8">
        <v>4.7</v>
      </c>
      <c r="L258" s="8">
        <v>11.3</v>
      </c>
      <c r="M258" s="8">
        <v>9.9</v>
      </c>
      <c r="N258" s="10">
        <v>5009</v>
      </c>
      <c r="O258" s="5">
        <f t="shared" si="25"/>
        <v>5.1486015135477876</v>
      </c>
      <c r="P258" s="11">
        <f t="shared" si="19"/>
        <v>3.6997510316895141</v>
      </c>
      <c r="Q258" s="15">
        <v>4394694</v>
      </c>
      <c r="R258" s="17">
        <f t="shared" si="20"/>
        <v>172005810.6445258</v>
      </c>
      <c r="S258" s="13">
        <f t="shared" si="21"/>
        <v>8.2355431183507406</v>
      </c>
      <c r="T258" s="12">
        <f t="shared" si="22"/>
        <v>3.8407999999999998</v>
      </c>
      <c r="U258" s="13">
        <f t="shared" si="23"/>
        <v>5.9156263580373611</v>
      </c>
    </row>
    <row r="259" spans="1:21" ht="13.8" x14ac:dyDescent="0.25">
      <c r="A259" s="2" t="s">
        <v>263</v>
      </c>
      <c r="B259" s="4" t="s">
        <v>523</v>
      </c>
      <c r="C259" s="2">
        <v>856.5</v>
      </c>
      <c r="D259" s="8">
        <v>206853.68512475249</v>
      </c>
      <c r="E259" s="2">
        <v>8.9</v>
      </c>
      <c r="F259" s="2">
        <v>83</v>
      </c>
      <c r="G259" s="8">
        <v>105.4</v>
      </c>
      <c r="H259" s="8">
        <v>85766.99</v>
      </c>
      <c r="I259" s="8">
        <v>329237.13431569142</v>
      </c>
      <c r="J259" s="8">
        <v>494.25</v>
      </c>
      <c r="K259" s="8">
        <v>4.0999999999999996</v>
      </c>
      <c r="L259" s="8">
        <v>13.9</v>
      </c>
      <c r="M259" s="8">
        <v>11.5</v>
      </c>
      <c r="N259" s="10">
        <v>2105</v>
      </c>
      <c r="O259" s="5">
        <f t="shared" si="25"/>
        <v>4.9333201687423491</v>
      </c>
      <c r="P259" s="11">
        <f t="shared" si="19"/>
        <v>3.323252100171687</v>
      </c>
      <c r="Q259" s="15">
        <v>3160772</v>
      </c>
      <c r="R259" s="17">
        <f t="shared" si="20"/>
        <v>329237134.31569141</v>
      </c>
      <c r="S259" s="13">
        <f t="shared" ref="S259:S261" si="26">LOG(R259)</f>
        <v>8.5175088129280603</v>
      </c>
      <c r="T259" s="12">
        <f t="shared" ref="T259:T261" si="27">J259/100</f>
        <v>4.9424999999999999</v>
      </c>
      <c r="U259" s="13">
        <f t="shared" ref="U259:U261" si="28">LOG(D259)</f>
        <v>5.3156632623119719</v>
      </c>
    </row>
    <row r="260" spans="1:21" ht="13.8" x14ac:dyDescent="0.25">
      <c r="A260" s="2" t="s">
        <v>264</v>
      </c>
      <c r="B260" s="4" t="s">
        <v>524</v>
      </c>
      <c r="C260" s="2">
        <v>708.2</v>
      </c>
      <c r="D260" s="8">
        <v>498016.96615508088</v>
      </c>
      <c r="E260" s="2">
        <v>9</v>
      </c>
      <c r="F260" s="2">
        <v>83.9</v>
      </c>
      <c r="G260" s="8">
        <v>193.4</v>
      </c>
      <c r="H260" s="8">
        <v>65855.09</v>
      </c>
      <c r="I260" s="8">
        <v>48381.162024833713</v>
      </c>
      <c r="J260" s="8">
        <v>335.88</v>
      </c>
      <c r="K260" s="8">
        <v>3.3</v>
      </c>
      <c r="L260" s="8">
        <v>10.1</v>
      </c>
      <c r="M260" s="8">
        <v>10.4</v>
      </c>
      <c r="N260" s="10">
        <v>1232</v>
      </c>
      <c r="O260" s="5">
        <f t="shared" si="25"/>
        <v>4.8185893476118897</v>
      </c>
      <c r="P260" s="11">
        <f t="shared" si="19"/>
        <v>3.0906107078284069</v>
      </c>
      <c r="Q260" s="15">
        <v>3133649</v>
      </c>
      <c r="R260" s="17">
        <f t="shared" si="20"/>
        <v>48381162.024833716</v>
      </c>
      <c r="S260" s="13">
        <f t="shared" si="26"/>
        <v>7.6846762950906102</v>
      </c>
      <c r="T260" s="12">
        <f t="shared" si="27"/>
        <v>3.3588</v>
      </c>
      <c r="U260" s="13">
        <f t="shared" si="28"/>
        <v>5.6972441383059422</v>
      </c>
    </row>
    <row r="261" spans="1:21" ht="13.8" x14ac:dyDescent="0.25">
      <c r="A261" s="2" t="s">
        <v>265</v>
      </c>
      <c r="B261" s="4" t="s">
        <v>525</v>
      </c>
      <c r="C261" s="2">
        <v>690.4</v>
      </c>
      <c r="D261" s="8">
        <v>752922.88742134394</v>
      </c>
      <c r="E261" s="2">
        <v>3.4</v>
      </c>
      <c r="F261" s="2">
        <v>85.7</v>
      </c>
      <c r="G261" s="8">
        <v>128.5</v>
      </c>
      <c r="H261" s="8">
        <v>30696.74</v>
      </c>
      <c r="I261" s="8">
        <v>1252.2430635139151</v>
      </c>
      <c r="J261" s="8">
        <v>561.74</v>
      </c>
      <c r="K261" s="8">
        <v>7.8</v>
      </c>
      <c r="L261" s="8">
        <v>22</v>
      </c>
      <c r="M261" s="8">
        <v>15.9</v>
      </c>
      <c r="N261" s="10">
        <v>838</v>
      </c>
      <c r="O261" s="5">
        <f t="shared" si="25"/>
        <v>4.4870922557642396</v>
      </c>
      <c r="P261" s="11">
        <f t="shared" si="19"/>
        <v>2.9232440186302764</v>
      </c>
      <c r="Q261" s="15">
        <v>4209378</v>
      </c>
      <c r="R261" s="17">
        <f t="shared" si="20"/>
        <v>1252243.0635139151</v>
      </c>
      <c r="S261" s="13">
        <f t="shared" si="26"/>
        <v>6.0976886347029584</v>
      </c>
      <c r="T261" s="12">
        <f t="shared" si="27"/>
        <v>5.6173999999999999</v>
      </c>
      <c r="U261" s="13">
        <f t="shared" si="28"/>
        <v>5.8767504990661745</v>
      </c>
    </row>
    <row r="262" spans="1:21" ht="13.8" x14ac:dyDescent="0.25">
      <c r="P262" s="13"/>
      <c r="Q262" s="15"/>
    </row>
    <row r="263" spans="1:21" ht="13.8" x14ac:dyDescent="0.25">
      <c r="P263" s="13"/>
      <c r="Q263" s="15"/>
    </row>
    <row r="264" spans="1:21" ht="13.8" x14ac:dyDescent="0.25">
      <c r="P264" s="13"/>
      <c r="Q264" s="15"/>
    </row>
    <row r="265" spans="1:21" ht="13.8" x14ac:dyDescent="0.25">
      <c r="P265" s="13"/>
      <c r="Q265" s="15"/>
    </row>
    <row r="266" spans="1:21" ht="13.8" x14ac:dyDescent="0.25">
      <c r="P266" s="13"/>
      <c r="Q266" s="15"/>
    </row>
    <row r="267" spans="1:21" ht="13.8" x14ac:dyDescent="0.25">
      <c r="P267" s="13"/>
      <c r="Q267" s="15"/>
    </row>
    <row r="268" spans="1:21" ht="13.8" x14ac:dyDescent="0.25">
      <c r="P268" s="13"/>
      <c r="Q268" s="15"/>
    </row>
    <row r="269" spans="1:21" ht="13.8" x14ac:dyDescent="0.25">
      <c r="P269" s="13"/>
      <c r="Q269" s="15"/>
    </row>
    <row r="270" spans="1:21" ht="13.8" x14ac:dyDescent="0.25">
      <c r="P270" s="13"/>
      <c r="Q270" s="15"/>
    </row>
    <row r="271" spans="1:21" ht="13.8" x14ac:dyDescent="0.25">
      <c r="P271" s="13"/>
      <c r="Q271" s="15"/>
    </row>
    <row r="272" spans="1:21" ht="13.8" x14ac:dyDescent="0.25">
      <c r="P272" s="13"/>
      <c r="Q272" s="15"/>
    </row>
    <row r="273" spans="17:17" ht="13.8" x14ac:dyDescent="0.25">
      <c r="Q273" s="15"/>
    </row>
    <row r="274" spans="17:17" ht="13.8" x14ac:dyDescent="0.25">
      <c r="Q274" s="15"/>
    </row>
    <row r="275" spans="17:17" ht="13.8" x14ac:dyDescent="0.25">
      <c r="Q275" s="15"/>
    </row>
    <row r="276" spans="17:17" ht="13.8" x14ac:dyDescent="0.25">
      <c r="Q276" s="15"/>
    </row>
    <row r="277" spans="17:17" ht="13.8" x14ac:dyDescent="0.25">
      <c r="Q277" s="15"/>
    </row>
    <row r="278" spans="17:17" ht="13.8" x14ac:dyDescent="0.25">
      <c r="Q278" s="15"/>
    </row>
    <row r="279" spans="17:17" ht="13.8" x14ac:dyDescent="0.25">
      <c r="Q279" s="15"/>
    </row>
    <row r="280" spans="17:17" ht="13.8" x14ac:dyDescent="0.25">
      <c r="Q280" s="15"/>
    </row>
    <row r="281" spans="17:17" ht="13.8" x14ac:dyDescent="0.25">
      <c r="Q281" s="16"/>
    </row>
    <row r="282" spans="17:17" ht="13.8" x14ac:dyDescent="0.25">
      <c r="Q282" s="16"/>
    </row>
    <row r="283" spans="17:17" ht="13.8" x14ac:dyDescent="0.25">
      <c r="Q283" s="16"/>
    </row>
    <row r="284" spans="17:17" ht="13.8" x14ac:dyDescent="0.25">
      <c r="Q284" s="16"/>
    </row>
    <row r="285" spans="17:17" ht="13.8" x14ac:dyDescent="0.25">
      <c r="Q285" s="16"/>
    </row>
    <row r="286" spans="17:17" ht="13.8" x14ac:dyDescent="0.25">
      <c r="Q286" s="16"/>
    </row>
    <row r="287" spans="17:17" ht="13.8" x14ac:dyDescent="0.25">
      <c r="Q287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Europe_data_By_Regions1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 bayramov</dc:creator>
  <cp:lastModifiedBy>beg bayramov</cp:lastModifiedBy>
  <dcterms:created xsi:type="dcterms:W3CDTF">2024-05-07T20:34:59Z</dcterms:created>
  <dcterms:modified xsi:type="dcterms:W3CDTF">2024-06-12T07:37:43Z</dcterms:modified>
</cp:coreProperties>
</file>