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8090" windowHeight="9885"/>
  </bookViews>
  <sheets>
    <sheet name="WBS" sheetId="1" r:id="rId1"/>
  </sheets>
  <calcPr calcId="144525"/>
  <oleSize ref="A1"/>
</workbook>
</file>

<file path=xl/sharedStrings.xml><?xml version="1.0" encoding="utf-8"?>
<sst xmlns="http://schemas.openxmlformats.org/spreadsheetml/2006/main" count="52" uniqueCount="38">
  <si>
    <t>1차</t>
  </si>
  <si>
    <t>Zoom (enter 1 for Daily, 7 for Weekly)---&gt;</t>
  </si>
  <si>
    <t>Step</t>
  </si>
  <si>
    <t>구분</t>
  </si>
  <si>
    <t>시작일</t>
  </si>
  <si>
    <t>종료일</t>
  </si>
  <si>
    <t>Status</t>
  </si>
  <si>
    <t>progress
(%)</t>
  </si>
  <si>
    <t>기간</t>
  </si>
  <si>
    <t>1. 분석 및 기획</t>
  </si>
  <si>
    <t>Standby</t>
  </si>
  <si>
    <t>분석 및 기획</t>
  </si>
  <si>
    <t>2. DB설계 및 화면 디자인</t>
  </si>
  <si>
    <t>DB 설계</t>
  </si>
  <si>
    <t>공통정의 및 관리</t>
  </si>
  <si>
    <t>3. 개발</t>
  </si>
  <si>
    <t>프레임워크 셋팅</t>
  </si>
  <si>
    <t>화면 개발</t>
  </si>
  <si>
    <t>A</t>
  </si>
  <si>
    <t>C</t>
  </si>
  <si>
    <t>B</t>
  </si>
  <si>
    <t>D</t>
  </si>
  <si>
    <t>4. 오픈</t>
  </si>
  <si>
    <t>내부 QA</t>
  </si>
  <si>
    <t>오픈</t>
  </si>
  <si>
    <t>화면 디자인</t>
    <phoneticPr fontId="23" type="noConversion"/>
  </si>
  <si>
    <t>추가 디자인(검색,그룹)</t>
    <phoneticPr fontId="23" type="noConversion"/>
  </si>
  <si>
    <t>검색(메인, 리스트, 통계)</t>
    <phoneticPr fontId="23" type="noConversion"/>
  </si>
  <si>
    <r>
      <rPr>
        <sz val="11"/>
        <rFont val="돋움"/>
        <family val="3"/>
        <charset val="129"/>
      </rPr>
      <t>메인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디스플레이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phoneticPr fontId="23" type="noConversion"/>
  </si>
  <si>
    <r>
      <rPr>
        <sz val="11"/>
        <rFont val="돋움"/>
        <family val="3"/>
        <charset val="129"/>
      </rPr>
      <t>프로젝트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phoneticPr fontId="23" type="noConversion"/>
  </si>
  <si>
    <r>
      <rPr>
        <sz val="11"/>
        <rFont val="돋움"/>
        <family val="3"/>
        <charset val="129"/>
      </rPr>
      <t>로그인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r>
      <rPr>
        <sz val="11"/>
        <rFont val="Arial"/>
        <family val="2"/>
      </rPr>
      <t/>
    </r>
    <phoneticPr fontId="23" type="noConversion"/>
  </si>
  <si>
    <r>
      <rPr>
        <sz val="11"/>
        <rFont val="돋움"/>
        <family val="3"/>
        <charset val="129"/>
      </rPr>
      <t>통계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phoneticPr fontId="23" type="noConversion"/>
  </si>
  <si>
    <r>
      <rPr>
        <sz val="11"/>
        <rFont val="돋움"/>
        <family val="3"/>
        <charset val="129"/>
      </rPr>
      <t>평가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</si>
  <si>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좋아요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</si>
  <si>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그룹핑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</si>
  <si>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테스팅</t>
    </r>
    <r>
      <rPr>
        <sz val="11"/>
        <rFont val="Arial"/>
        <family val="2"/>
      </rPr>
      <t/>
    </r>
    <phoneticPr fontId="23" type="noConversion"/>
  </si>
  <si>
    <t>디버깅</t>
    <phoneticPr fontId="23" type="noConversion"/>
  </si>
  <si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</sst>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/mm/dd"/>
    <numFmt numFmtId="177" formatCode="ddd"/>
    <numFmt numFmtId="178" formatCode="d/m/yy"/>
    <numFmt numFmtId="179" formatCode="0\ \%"/>
  </numFmts>
  <fonts count="24">
    <font>
      <sz val="11"/>
      <color rgb="FF000000"/>
      <name val="돋움"/>
    </font>
    <font>
      <b/>
      <sz val="22"/>
      <color rgb="FF800000"/>
      <name val="나눔고딕otf"/>
      <family val="3"/>
      <charset val="129"/>
    </font>
    <font>
      <sz val="10"/>
      <color rgb="FFFFFFFF"/>
      <name val="나눔고딕otf"/>
      <family val="3"/>
      <charset val="129"/>
    </font>
    <font>
      <b/>
      <sz val="9"/>
      <name val="나눔고딕otf"/>
      <family val="3"/>
      <charset val="129"/>
    </font>
    <font>
      <sz val="10"/>
      <name val="나눔고딕otf"/>
      <family val="3"/>
      <charset val="129"/>
    </font>
    <font>
      <b/>
      <sz val="14"/>
      <name val="나눔고딕otf"/>
      <family val="3"/>
      <charset val="129"/>
    </font>
    <font>
      <sz val="11"/>
      <name val="돋움"/>
      <family val="3"/>
      <charset val="129"/>
    </font>
    <font>
      <b/>
      <sz val="8"/>
      <name val="나눔고딕otf"/>
      <family val="3"/>
      <charset val="129"/>
    </font>
    <font>
      <b/>
      <sz val="9"/>
      <color rgb="FFFFFFFF"/>
      <name val="나눔고딕otf"/>
      <family val="3"/>
      <charset val="129"/>
    </font>
    <font>
      <sz val="8"/>
      <color rgb="FFFFFFFF"/>
      <name val="나눔고딕otf"/>
      <family val="3"/>
      <charset val="129"/>
    </font>
    <font>
      <sz val="8"/>
      <name val="나눔고딕otf"/>
      <family val="3"/>
      <charset val="129"/>
    </font>
    <font>
      <b/>
      <sz val="9"/>
      <color rgb="FF000000"/>
      <name val="나눔고딕otf"/>
      <family val="3"/>
      <charset val="129"/>
    </font>
    <font>
      <sz val="9"/>
      <name val="나눔고딕otf"/>
      <family val="3"/>
      <charset val="129"/>
    </font>
    <font>
      <sz val="9"/>
      <name val="Gulim"/>
    </font>
    <font>
      <sz val="9"/>
      <color rgb="FF000000"/>
      <name val="나눔고딕otf"/>
      <family val="3"/>
      <charset val="129"/>
    </font>
    <font>
      <sz val="11"/>
      <name val="Arial"/>
      <family val="2"/>
    </font>
    <font>
      <sz val="9"/>
      <color rgb="FF000000"/>
      <name val="Gulim"/>
    </font>
    <font>
      <sz val="9"/>
      <color rgb="FF000000"/>
      <name val="나눔고딕"/>
      <family val="3"/>
      <charset val="129"/>
    </font>
    <font>
      <sz val="8"/>
      <color rgb="FF000000"/>
      <name val="Arial"/>
      <family val="2"/>
    </font>
    <font>
      <sz val="9"/>
      <name val="돋움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나눔고딕"/>
      <family val="3"/>
      <charset val="129"/>
    </font>
    <font>
      <sz val="10"/>
      <name val="나눔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CCFFFF"/>
      </patternFill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medium">
        <color rgb="FF000000"/>
      </right>
      <top style="thin">
        <color rgb="FF969696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/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>
      <alignment vertical="center"/>
    </xf>
    <xf numFmtId="2" fontId="1" fillId="2" borderId="1" xfId="0" applyNumberFormat="1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176" fontId="7" fillId="5" borderId="4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4" fontId="4" fillId="2" borderId="5" xfId="0" applyNumberFormat="1" applyFont="1" applyFill="1" applyBorder="1" applyAlignment="1">
      <alignment vertical="center"/>
    </xf>
    <xf numFmtId="4" fontId="4" fillId="4" borderId="5" xfId="0" applyNumberFormat="1" applyFont="1" applyFill="1" applyBorder="1" applyAlignment="1">
      <alignment vertical="center"/>
    </xf>
    <xf numFmtId="4" fontId="4" fillId="0" borderId="3" xfId="0" applyNumberFormat="1" applyFont="1" applyBorder="1" applyAlignment="1">
      <alignment vertical="center"/>
    </xf>
    <xf numFmtId="2" fontId="8" fillId="5" borderId="6" xfId="0" applyNumberFormat="1" applyFont="1" applyFill="1" applyBorder="1" applyAlignment="1">
      <alignment vertical="center"/>
    </xf>
    <xf numFmtId="178" fontId="8" fillId="5" borderId="7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center" vertical="center"/>
    </xf>
    <xf numFmtId="177" fontId="9" fillId="6" borderId="11" xfId="0" applyNumberFormat="1" applyFont="1" applyFill="1" applyBorder="1" applyAlignment="1">
      <alignment vertical="center"/>
    </xf>
    <xf numFmtId="177" fontId="9" fillId="6" borderId="12" xfId="0" applyNumberFormat="1" applyFont="1" applyFill="1" applyBorder="1" applyAlignment="1">
      <alignment vertical="center"/>
    </xf>
    <xf numFmtId="177" fontId="9" fillId="4" borderId="12" xfId="0" applyNumberFormat="1" applyFont="1" applyFill="1" applyBorder="1" applyAlignment="1">
      <alignment vertical="center"/>
    </xf>
    <xf numFmtId="177" fontId="9" fillId="0" borderId="13" xfId="0" applyNumberFormat="1" applyFont="1" applyBorder="1" applyAlignment="1">
      <alignment vertical="center"/>
    </xf>
    <xf numFmtId="4" fontId="3" fillId="7" borderId="14" xfId="0" applyNumberFormat="1" applyFont="1" applyFill="1" applyBorder="1" applyAlignment="1">
      <alignment horizontal="center" vertical="center" wrapText="1"/>
    </xf>
    <xf numFmtId="4" fontId="3" fillId="7" borderId="18" xfId="0" applyNumberFormat="1" applyFont="1" applyFill="1" applyBorder="1" applyAlignment="1">
      <alignment horizontal="center" vertical="center" wrapText="1"/>
    </xf>
    <xf numFmtId="176" fontId="10" fillId="7" borderId="20" xfId="0" applyNumberFormat="1" applyFont="1" applyFill="1" applyBorder="1" applyAlignment="1">
      <alignment vertical="center"/>
    </xf>
    <xf numFmtId="176" fontId="10" fillId="7" borderId="21" xfId="0" applyNumberFormat="1" applyFont="1" applyFill="1" applyBorder="1" applyAlignment="1">
      <alignment vertical="center"/>
    </xf>
    <xf numFmtId="176" fontId="10" fillId="7" borderId="22" xfId="0" applyNumberFormat="1" applyFont="1" applyFill="1" applyBorder="1" applyAlignment="1">
      <alignment vertical="center"/>
    </xf>
    <xf numFmtId="176" fontId="10" fillId="7" borderId="23" xfId="0" applyNumberFormat="1" applyFont="1" applyFill="1" applyBorder="1" applyAlignment="1">
      <alignment vertical="center"/>
    </xf>
    <xf numFmtId="176" fontId="10" fillId="7" borderId="24" xfId="0" applyNumberFormat="1" applyFont="1" applyFill="1" applyBorder="1" applyAlignment="1">
      <alignment vertical="center"/>
    </xf>
    <xf numFmtId="176" fontId="10" fillId="7" borderId="25" xfId="0" applyNumberFormat="1" applyFont="1" applyFill="1" applyBorder="1" applyAlignment="1">
      <alignment vertical="center"/>
    </xf>
    <xf numFmtId="176" fontId="10" fillId="7" borderId="26" xfId="0" applyNumberFormat="1" applyFont="1" applyFill="1" applyBorder="1" applyAlignment="1">
      <alignment vertical="center"/>
    </xf>
    <xf numFmtId="4" fontId="4" fillId="0" borderId="27" xfId="0" applyNumberFormat="1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4" fillId="0" borderId="28" xfId="0" applyNumberFormat="1" applyFont="1" applyBorder="1" applyAlignment="1">
      <alignment vertical="center"/>
    </xf>
    <xf numFmtId="4" fontId="4" fillId="0" borderId="29" xfId="0" applyNumberFormat="1" applyFont="1" applyBorder="1" applyAlignment="1">
      <alignment vertical="center"/>
    </xf>
    <xf numFmtId="4" fontId="4" fillId="4" borderId="1" xfId="0" applyNumberFormat="1" applyFont="1" applyFill="1" applyBorder="1" applyAlignment="1">
      <alignment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9" fontId="10" fillId="2" borderId="34" xfId="0" applyNumberFormat="1" applyFont="1" applyFill="1" applyBorder="1" applyAlignment="1">
      <alignment horizontal="center" vertical="center"/>
    </xf>
    <xf numFmtId="3" fontId="10" fillId="2" borderId="35" xfId="0" applyNumberFormat="1" applyFont="1" applyFill="1" applyBorder="1" applyAlignment="1">
      <alignment horizontal="center" vertical="center"/>
    </xf>
    <xf numFmtId="4" fontId="4" fillId="0" borderId="36" xfId="0" applyNumberFormat="1" applyFont="1" applyBorder="1" applyAlignment="1">
      <alignment vertical="center"/>
    </xf>
    <xf numFmtId="4" fontId="4" fillId="0" borderId="37" xfId="0" applyNumberFormat="1" applyFont="1" applyBorder="1" applyAlignment="1">
      <alignment vertical="center"/>
    </xf>
    <xf numFmtId="4" fontId="4" fillId="4" borderId="28" xfId="0" applyNumberFormat="1" applyFont="1" applyFill="1" applyBorder="1" applyAlignment="1">
      <alignment vertical="center"/>
    </xf>
    <xf numFmtId="0" fontId="4" fillId="0" borderId="38" xfId="0" applyFont="1" applyBorder="1" applyAlignment="1">
      <alignment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2" fillId="0" borderId="27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wrapText="1"/>
    </xf>
    <xf numFmtId="14" fontId="10" fillId="9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14" fontId="21" fillId="8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179" fontId="21" fillId="2" borderId="44" xfId="0" applyNumberFormat="1" applyFont="1" applyFill="1" applyBorder="1" applyAlignment="1">
      <alignment horizontal="center" vertical="center"/>
    </xf>
    <xf numFmtId="3" fontId="21" fillId="2" borderId="35" xfId="0" applyNumberFormat="1" applyFont="1" applyFill="1" applyBorder="1" applyAlignment="1">
      <alignment horizontal="center" vertical="center"/>
    </xf>
    <xf numFmtId="4" fontId="22" fillId="0" borderId="45" xfId="0" applyNumberFormat="1" applyFont="1" applyBorder="1" applyAlignment="1">
      <alignment vertical="center"/>
    </xf>
    <xf numFmtId="4" fontId="22" fillId="0" borderId="46" xfId="0" applyNumberFormat="1" applyFont="1" applyBorder="1" applyAlignment="1">
      <alignment vertical="center"/>
    </xf>
    <xf numFmtId="4" fontId="22" fillId="0" borderId="47" xfId="0" applyNumberFormat="1" applyFont="1" applyBorder="1" applyAlignment="1">
      <alignment vertical="center"/>
    </xf>
    <xf numFmtId="4" fontId="22" fillId="0" borderId="36" xfId="0" applyNumberFormat="1" applyFont="1" applyBorder="1" applyAlignment="1">
      <alignment vertical="center"/>
    </xf>
    <xf numFmtId="4" fontId="22" fillId="0" borderId="28" xfId="0" applyNumberFormat="1" applyFont="1" applyBorder="1" applyAlignment="1">
      <alignment vertical="center"/>
    </xf>
    <xf numFmtId="4" fontId="22" fillId="4" borderId="28" xfId="0" applyNumberFormat="1" applyFont="1" applyFill="1" applyBorder="1" applyAlignment="1">
      <alignment vertical="center"/>
    </xf>
    <xf numFmtId="4" fontId="20" fillId="0" borderId="33" xfId="0" applyNumberFormat="1" applyFont="1" applyBorder="1" applyAlignment="1">
      <alignment horizontal="left" vertical="center"/>
    </xf>
    <xf numFmtId="4" fontId="20" fillId="0" borderId="49" xfId="0" applyNumberFormat="1" applyFont="1" applyBorder="1" applyAlignment="1">
      <alignment horizontal="left" vertical="center"/>
    </xf>
    <xf numFmtId="0" fontId="17" fillId="0" borderId="51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7" fillId="0" borderId="53" xfId="0" applyFont="1" applyBorder="1" applyAlignment="1">
      <alignment vertical="center"/>
    </xf>
    <xf numFmtId="0" fontId="22" fillId="0" borderId="51" xfId="0" applyFont="1" applyBorder="1" applyAlignment="1">
      <alignment horizontal="center" vertical="center"/>
    </xf>
    <xf numFmtId="179" fontId="21" fillId="2" borderId="54" xfId="0" applyNumberFormat="1" applyFont="1" applyFill="1" applyBorder="1" applyAlignment="1">
      <alignment horizontal="center" vertical="center"/>
    </xf>
    <xf numFmtId="3" fontId="21" fillId="2" borderId="55" xfId="0" applyNumberFormat="1" applyFont="1" applyFill="1" applyBorder="1" applyAlignment="1">
      <alignment horizontal="center" vertical="center"/>
    </xf>
    <xf numFmtId="4" fontId="22" fillId="0" borderId="56" xfId="0" applyNumberFormat="1" applyFont="1" applyBorder="1" applyAlignment="1">
      <alignment vertical="center"/>
    </xf>
    <xf numFmtId="4" fontId="22" fillId="0" borderId="57" xfId="0" applyNumberFormat="1" applyFont="1" applyBorder="1" applyAlignment="1">
      <alignment vertical="center"/>
    </xf>
    <xf numFmtId="4" fontId="22" fillId="0" borderId="58" xfId="0" applyNumberFormat="1" applyFont="1" applyBorder="1" applyAlignment="1">
      <alignment vertical="center"/>
    </xf>
    <xf numFmtId="14" fontId="18" fillId="2" borderId="59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0" fillId="2" borderId="33" xfId="0" applyNumberFormat="1" applyFont="1" applyFill="1" applyBorder="1" applyAlignment="1">
      <alignment horizontal="center" vertical="center"/>
    </xf>
    <xf numFmtId="14" fontId="21" fillId="8" borderId="61" xfId="0" applyNumberFormat="1" applyFont="1" applyFill="1" applyBorder="1" applyAlignment="1">
      <alignment horizontal="center" vertical="center"/>
    </xf>
    <xf numFmtId="14" fontId="18" fillId="2" borderId="60" xfId="0" applyNumberFormat="1" applyFont="1" applyFill="1" applyBorder="1" applyAlignment="1">
      <alignment horizontal="center" vertical="center"/>
    </xf>
    <xf numFmtId="14" fontId="18" fillId="2" borderId="62" xfId="0" applyNumberFormat="1" applyFont="1" applyFill="1" applyBorder="1" applyAlignment="1">
      <alignment horizontal="center" vertical="center"/>
    </xf>
    <xf numFmtId="14" fontId="10" fillId="2" borderId="63" xfId="0" applyNumberFormat="1" applyFont="1" applyFill="1" applyBorder="1" applyAlignment="1">
      <alignment horizontal="center" vertical="center"/>
    </xf>
    <xf numFmtId="4" fontId="22" fillId="0" borderId="64" xfId="0" applyNumberFormat="1" applyFont="1" applyBorder="1" applyAlignment="1">
      <alignment vertical="center"/>
    </xf>
    <xf numFmtId="0" fontId="6" fillId="0" borderId="3" xfId="0" applyFont="1" applyBorder="1" applyAlignment="1"/>
    <xf numFmtId="0" fontId="15" fillId="0" borderId="39" xfId="0" applyFont="1" applyBorder="1" applyAlignment="1"/>
    <xf numFmtId="0" fontId="15" fillId="0" borderId="65" xfId="0" applyFont="1" applyBorder="1" applyAlignment="1"/>
    <xf numFmtId="58" fontId="10" fillId="7" borderId="19" xfId="0" applyNumberFormat="1" applyFont="1" applyFill="1" applyBorder="1" applyAlignment="1">
      <alignment vertical="center"/>
    </xf>
    <xf numFmtId="58" fontId="10" fillId="7" borderId="20" xfId="0" applyNumberFormat="1" applyFont="1" applyFill="1" applyBorder="1" applyAlignment="1">
      <alignment vertical="center"/>
    </xf>
    <xf numFmtId="0" fontId="13" fillId="0" borderId="39" xfId="0" applyFont="1" applyBorder="1" applyAlignment="1">
      <alignment horizontal="left" vertical="center"/>
    </xf>
    <xf numFmtId="0" fontId="6" fillId="0" borderId="3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4" fontId="3" fillId="7" borderId="15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2" fontId="8" fillId="5" borderId="8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4" fontId="11" fillId="8" borderId="30" xfId="0" applyNumberFormat="1" applyFont="1" applyFill="1" applyBorder="1" applyAlignment="1">
      <alignment horizontal="left" vertical="center"/>
    </xf>
    <xf numFmtId="0" fontId="6" fillId="0" borderId="32" xfId="0" applyFont="1" applyBorder="1" applyAlignment="1">
      <alignment vertical="center"/>
    </xf>
    <xf numFmtId="0" fontId="12" fillId="0" borderId="39" xfId="0" applyFont="1" applyBorder="1" applyAlignment="1">
      <alignment horizontal="left" vertical="center"/>
    </xf>
    <xf numFmtId="4" fontId="11" fillId="8" borderId="40" xfId="0" applyNumberFormat="1" applyFont="1" applyFill="1" applyBorder="1" applyAlignment="1">
      <alignment horizontal="left" vertical="center"/>
    </xf>
    <xf numFmtId="0" fontId="6" fillId="0" borderId="41" xfId="0" applyFont="1" applyBorder="1" applyAlignment="1">
      <alignment vertical="center"/>
    </xf>
    <xf numFmtId="4" fontId="20" fillId="0" borderId="48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vertical="center"/>
    </xf>
    <xf numFmtId="4" fontId="20" fillId="8" borderId="30" xfId="0" applyNumberFormat="1" applyFont="1" applyFill="1" applyBorder="1" applyAlignment="1">
      <alignment horizontal="left" vertical="center"/>
    </xf>
    <xf numFmtId="4" fontId="20" fillId="8" borderId="32" xfId="0" applyNumberFormat="1" applyFont="1" applyFill="1" applyBorder="1" applyAlignment="1">
      <alignment horizontal="left" vertical="center"/>
    </xf>
    <xf numFmtId="4" fontId="20" fillId="8" borderId="42" xfId="0" applyNumberFormat="1" applyFont="1" applyFill="1" applyBorder="1" applyAlignment="1">
      <alignment horizontal="left" vertical="center"/>
    </xf>
    <xf numFmtId="0" fontId="14" fillId="9" borderId="39" xfId="0" applyFont="1" applyFill="1" applyBorder="1" applyAlignment="1">
      <alignment horizontal="left" vertical="center"/>
    </xf>
    <xf numFmtId="0" fontId="12" fillId="0" borderId="43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/>
    </xf>
    <xf numFmtId="0" fontId="15" fillId="0" borderId="39" xfId="0" applyFont="1" applyBorder="1" applyAlignment="1"/>
    <xf numFmtId="0" fontId="15" fillId="0" borderId="42" xfId="0" applyFont="1" applyBorder="1" applyAlignment="1"/>
    <xf numFmtId="0" fontId="15" fillId="0" borderId="39" xfId="0" applyFont="1" applyBorder="1" applyAlignment="1">
      <alignment horizontal="left"/>
    </xf>
    <xf numFmtId="0" fontId="15" fillId="0" borderId="65" xfId="0" applyFont="1" applyBorder="1" applyAlignment="1">
      <alignment horizontal="left"/>
    </xf>
    <xf numFmtId="0" fontId="15" fillId="0" borderId="65" xfId="0" applyFont="1" applyBorder="1" applyAlignment="1"/>
    <xf numFmtId="0" fontId="6" fillId="0" borderId="39" xfId="0" applyFont="1" applyBorder="1" applyAlignment="1"/>
  </cellXfs>
  <cellStyles count="1">
    <cellStyle name="표준" xfId="0" builtinId="0"/>
  </cellStyles>
  <dxfs count="20"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660066"/>
        </left>
        <right style="thin">
          <color rgb="FF660066"/>
        </right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color rgb="FF000000"/>
      </font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Z1002"/>
  <sheetViews>
    <sheetView tabSelected="1" workbookViewId="0">
      <pane xSplit="9" ySplit="3" topLeftCell="S4" activePane="bottomRight" state="frozen"/>
      <selection pane="topRight" activeCell="J1" sqref="J1"/>
      <selection pane="bottomLeft" activeCell="A4" sqref="A4"/>
      <selection pane="bottomRight" activeCell="Y24" sqref="Y24"/>
    </sheetView>
  </sheetViews>
  <sheetFormatPr defaultColWidth="15.109375" defaultRowHeight="15" customHeight="1"/>
  <cols>
    <col min="1" max="1" width="5" customWidth="1"/>
    <col min="2" max="2" width="3.33203125" customWidth="1"/>
    <col min="3" max="3" width="17" customWidth="1"/>
    <col min="4" max="4" width="3" customWidth="1"/>
    <col min="5" max="5" width="8.21875" customWidth="1"/>
    <col min="6" max="6" width="7.6640625" customWidth="1"/>
    <col min="7" max="7" width="5.88671875" hidden="1" customWidth="1"/>
    <col min="8" max="8" width="5.6640625" hidden="1" customWidth="1"/>
    <col min="9" max="9" width="3.77734375" customWidth="1"/>
    <col min="10" max="34" width="4" customWidth="1"/>
    <col min="35" max="182" width="2.33203125" customWidth="1"/>
  </cols>
  <sheetData>
    <row r="1" spans="1:182" ht="27" hidden="1" customHeight="1">
      <c r="A1" s="1"/>
      <c r="B1" s="2"/>
      <c r="C1" s="2"/>
      <c r="D1" s="2"/>
      <c r="E1" s="3">
        <f>IF(E2="",MIN(E5:E963,E2),E2)</f>
        <v>43282</v>
      </c>
      <c r="F1" s="3">
        <f>MAX(F5:F963,F2)</f>
        <v>43306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5"/>
      <c r="BS1" s="4"/>
      <c r="BT1" s="4"/>
      <c r="BU1" s="4"/>
      <c r="BV1" s="4"/>
      <c r="BW1" s="4"/>
      <c r="BX1" s="4"/>
      <c r="BY1" s="4"/>
      <c r="BZ1" s="4"/>
      <c r="CA1" s="4"/>
      <c r="CB1" s="4"/>
      <c r="CC1" s="6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 spans="1:182" ht="27" customHeight="1" thickBot="1">
      <c r="A2" s="94"/>
      <c r="B2" s="95"/>
      <c r="C2" s="95"/>
      <c r="D2" s="95"/>
      <c r="E2" s="7">
        <f>MIN(E5:E29)</f>
        <v>43282</v>
      </c>
      <c r="F2" s="7">
        <f>MAX(F5:F29)</f>
        <v>43306</v>
      </c>
      <c r="G2" s="2"/>
      <c r="H2" s="4"/>
      <c r="I2" s="4"/>
      <c r="J2" s="8"/>
      <c r="K2" s="8"/>
      <c r="L2" s="8"/>
      <c r="M2" s="8"/>
      <c r="N2" s="8"/>
      <c r="O2" s="8"/>
      <c r="P2" s="8"/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1" t="s">
        <v>0</v>
      </c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2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</row>
    <row r="3" spans="1:182" ht="24" hidden="1" customHeight="1">
      <c r="A3" s="13"/>
      <c r="B3" s="13"/>
      <c r="C3" s="13"/>
      <c r="D3" s="13"/>
      <c r="E3" s="14" t="s">
        <v>1</v>
      </c>
      <c r="F3" s="15">
        <v>1</v>
      </c>
      <c r="G3" s="91"/>
      <c r="H3" s="92"/>
      <c r="I3" s="93"/>
      <c r="J3" s="16">
        <f t="shared" ref="J3:FZ3" si="0">IF((J4&lt;&gt;""),WEEKDAY(J4,1),"")</f>
        <v>1</v>
      </c>
      <c r="K3" s="17">
        <f t="shared" si="0"/>
        <v>2</v>
      </c>
      <c r="L3" s="17">
        <f t="shared" si="0"/>
        <v>3</v>
      </c>
      <c r="M3" s="17">
        <f t="shared" si="0"/>
        <v>4</v>
      </c>
      <c r="N3" s="17">
        <f t="shared" si="0"/>
        <v>5</v>
      </c>
      <c r="O3" s="17">
        <f t="shared" si="0"/>
        <v>6</v>
      </c>
      <c r="P3" s="17">
        <f t="shared" si="0"/>
        <v>7</v>
      </c>
      <c r="Q3" s="17">
        <f t="shared" si="0"/>
        <v>1</v>
      </c>
      <c r="R3" s="17">
        <f t="shared" si="0"/>
        <v>2</v>
      </c>
      <c r="S3" s="17">
        <f t="shared" si="0"/>
        <v>3</v>
      </c>
      <c r="T3" s="17">
        <f t="shared" si="0"/>
        <v>4</v>
      </c>
      <c r="U3" s="17">
        <f t="shared" si="0"/>
        <v>5</v>
      </c>
      <c r="V3" s="17">
        <f t="shared" si="0"/>
        <v>6</v>
      </c>
      <c r="W3" s="17">
        <f t="shared" si="0"/>
        <v>7</v>
      </c>
      <c r="X3" s="17">
        <f t="shared" si="0"/>
        <v>1</v>
      </c>
      <c r="Y3" s="17">
        <f t="shared" si="0"/>
        <v>2</v>
      </c>
      <c r="Z3" s="17">
        <f t="shared" si="0"/>
        <v>3</v>
      </c>
      <c r="AA3" s="17">
        <f t="shared" si="0"/>
        <v>4</v>
      </c>
      <c r="AB3" s="17">
        <f t="shared" si="0"/>
        <v>5</v>
      </c>
      <c r="AC3" s="17">
        <f t="shared" si="0"/>
        <v>6</v>
      </c>
      <c r="AD3" s="17">
        <f t="shared" si="0"/>
        <v>7</v>
      </c>
      <c r="AE3" s="17">
        <f t="shared" si="0"/>
        <v>1</v>
      </c>
      <c r="AF3" s="17">
        <f t="shared" si="0"/>
        <v>2</v>
      </c>
      <c r="AG3" s="17">
        <f t="shared" si="0"/>
        <v>3</v>
      </c>
      <c r="AH3" s="17">
        <f t="shared" si="0"/>
        <v>4</v>
      </c>
      <c r="AI3" s="17" t="str">
        <f t="shared" si="0"/>
        <v/>
      </c>
      <c r="AJ3" s="17" t="str">
        <f t="shared" si="0"/>
        <v/>
      </c>
      <c r="AK3" s="17" t="str">
        <f t="shared" si="0"/>
        <v/>
      </c>
      <c r="AL3" s="17" t="str">
        <f t="shared" si="0"/>
        <v/>
      </c>
      <c r="AM3" s="17" t="str">
        <f t="shared" si="0"/>
        <v/>
      </c>
      <c r="AN3" s="17" t="str">
        <f t="shared" si="0"/>
        <v/>
      </c>
      <c r="AO3" s="17" t="str">
        <f t="shared" si="0"/>
        <v/>
      </c>
      <c r="AP3" s="17" t="str">
        <f t="shared" si="0"/>
        <v/>
      </c>
      <c r="AQ3" s="17" t="str">
        <f t="shared" si="0"/>
        <v/>
      </c>
      <c r="AR3" s="17" t="str">
        <f t="shared" si="0"/>
        <v/>
      </c>
      <c r="AS3" s="17" t="str">
        <f t="shared" si="0"/>
        <v/>
      </c>
      <c r="AT3" s="17" t="str">
        <f t="shared" si="0"/>
        <v/>
      </c>
      <c r="AU3" s="17" t="str">
        <f t="shared" si="0"/>
        <v/>
      </c>
      <c r="AV3" s="17" t="str">
        <f t="shared" si="0"/>
        <v/>
      </c>
      <c r="AW3" s="17" t="str">
        <f t="shared" si="0"/>
        <v/>
      </c>
      <c r="AX3" s="17" t="str">
        <f t="shared" si="0"/>
        <v/>
      </c>
      <c r="AY3" s="17" t="str">
        <f t="shared" si="0"/>
        <v/>
      </c>
      <c r="AZ3" s="17" t="str">
        <f t="shared" si="0"/>
        <v/>
      </c>
      <c r="BA3" s="17" t="str">
        <f t="shared" si="0"/>
        <v/>
      </c>
      <c r="BB3" s="17" t="str">
        <f t="shared" si="0"/>
        <v/>
      </c>
      <c r="BC3" s="17" t="str">
        <f t="shared" si="0"/>
        <v/>
      </c>
      <c r="BD3" s="17" t="str">
        <f t="shared" si="0"/>
        <v/>
      </c>
      <c r="BE3" s="17" t="str">
        <f t="shared" si="0"/>
        <v/>
      </c>
      <c r="BF3" s="17" t="str">
        <f t="shared" si="0"/>
        <v/>
      </c>
      <c r="BG3" s="17" t="str">
        <f t="shared" si="0"/>
        <v/>
      </c>
      <c r="BH3" s="17" t="str">
        <f t="shared" si="0"/>
        <v/>
      </c>
      <c r="BI3" s="17" t="str">
        <f t="shared" si="0"/>
        <v/>
      </c>
      <c r="BJ3" s="17" t="str">
        <f t="shared" si="0"/>
        <v/>
      </c>
      <c r="BK3" s="17" t="str">
        <f t="shared" si="0"/>
        <v/>
      </c>
      <c r="BL3" s="17" t="str">
        <f t="shared" si="0"/>
        <v/>
      </c>
      <c r="BM3" s="17" t="str">
        <f t="shared" si="0"/>
        <v/>
      </c>
      <c r="BN3" s="17" t="str">
        <f t="shared" si="0"/>
        <v/>
      </c>
      <c r="BO3" s="17" t="str">
        <f t="shared" si="0"/>
        <v/>
      </c>
      <c r="BP3" s="17" t="str">
        <f t="shared" si="0"/>
        <v/>
      </c>
      <c r="BQ3" s="17" t="str">
        <f t="shared" si="0"/>
        <v/>
      </c>
      <c r="BR3" s="18" t="str">
        <f t="shared" si="0"/>
        <v/>
      </c>
      <c r="BS3" s="17" t="str">
        <f t="shared" si="0"/>
        <v/>
      </c>
      <c r="BT3" s="17" t="str">
        <f t="shared" si="0"/>
        <v/>
      </c>
      <c r="BU3" s="17" t="str">
        <f t="shared" si="0"/>
        <v/>
      </c>
      <c r="BV3" s="17" t="str">
        <f t="shared" si="0"/>
        <v/>
      </c>
      <c r="BW3" s="17" t="str">
        <f t="shared" si="0"/>
        <v/>
      </c>
      <c r="BX3" s="17" t="str">
        <f t="shared" si="0"/>
        <v/>
      </c>
      <c r="BY3" s="17" t="str">
        <f t="shared" si="0"/>
        <v/>
      </c>
      <c r="BZ3" s="17" t="str">
        <f t="shared" si="0"/>
        <v/>
      </c>
      <c r="CA3" s="17" t="str">
        <f t="shared" si="0"/>
        <v/>
      </c>
      <c r="CB3" s="17" t="str">
        <f t="shared" si="0"/>
        <v/>
      </c>
      <c r="CC3" s="19" t="str">
        <f t="shared" si="0"/>
        <v/>
      </c>
      <c r="CD3" s="17" t="str">
        <f t="shared" si="0"/>
        <v/>
      </c>
      <c r="CE3" s="17" t="str">
        <f t="shared" si="0"/>
        <v/>
      </c>
      <c r="CF3" s="17" t="str">
        <f t="shared" si="0"/>
        <v/>
      </c>
      <c r="CG3" s="17" t="str">
        <f t="shared" si="0"/>
        <v/>
      </c>
      <c r="CH3" s="17" t="str">
        <f t="shared" si="0"/>
        <v/>
      </c>
      <c r="CI3" s="17" t="str">
        <f t="shared" si="0"/>
        <v/>
      </c>
      <c r="CJ3" s="17" t="str">
        <f t="shared" si="0"/>
        <v/>
      </c>
      <c r="CK3" s="17" t="str">
        <f t="shared" si="0"/>
        <v/>
      </c>
      <c r="CL3" s="17" t="str">
        <f t="shared" si="0"/>
        <v/>
      </c>
      <c r="CM3" s="17" t="str">
        <f t="shared" si="0"/>
        <v/>
      </c>
      <c r="CN3" s="17" t="str">
        <f t="shared" si="0"/>
        <v/>
      </c>
      <c r="CO3" s="17" t="str">
        <f t="shared" si="0"/>
        <v/>
      </c>
      <c r="CP3" s="17" t="str">
        <f t="shared" si="0"/>
        <v/>
      </c>
      <c r="CQ3" s="17" t="str">
        <f t="shared" si="0"/>
        <v/>
      </c>
      <c r="CR3" s="17" t="str">
        <f t="shared" si="0"/>
        <v/>
      </c>
      <c r="CS3" s="17" t="str">
        <f t="shared" si="0"/>
        <v/>
      </c>
      <c r="CT3" s="17" t="str">
        <f t="shared" si="0"/>
        <v/>
      </c>
      <c r="CU3" s="17" t="str">
        <f t="shared" si="0"/>
        <v/>
      </c>
      <c r="CV3" s="17" t="str">
        <f t="shared" si="0"/>
        <v/>
      </c>
      <c r="CW3" s="17" t="str">
        <f t="shared" si="0"/>
        <v/>
      </c>
      <c r="CX3" s="17" t="str">
        <f t="shared" si="0"/>
        <v/>
      </c>
      <c r="CY3" s="17" t="str">
        <f t="shared" si="0"/>
        <v/>
      </c>
      <c r="CZ3" s="17" t="str">
        <f t="shared" si="0"/>
        <v/>
      </c>
      <c r="DA3" s="17" t="str">
        <f t="shared" si="0"/>
        <v/>
      </c>
      <c r="DB3" s="17" t="str">
        <f t="shared" si="0"/>
        <v/>
      </c>
      <c r="DC3" s="17" t="str">
        <f t="shared" si="0"/>
        <v/>
      </c>
      <c r="DD3" s="17" t="str">
        <f t="shared" si="0"/>
        <v/>
      </c>
      <c r="DE3" s="17" t="str">
        <f t="shared" si="0"/>
        <v/>
      </c>
      <c r="DF3" s="17" t="str">
        <f t="shared" si="0"/>
        <v/>
      </c>
      <c r="DG3" s="17" t="str">
        <f t="shared" si="0"/>
        <v/>
      </c>
      <c r="DH3" s="17" t="str">
        <f t="shared" si="0"/>
        <v/>
      </c>
      <c r="DI3" s="17" t="str">
        <f t="shared" si="0"/>
        <v/>
      </c>
      <c r="DJ3" s="17" t="str">
        <f t="shared" si="0"/>
        <v/>
      </c>
      <c r="DK3" s="17" t="str">
        <f t="shared" si="0"/>
        <v/>
      </c>
      <c r="DL3" s="17" t="str">
        <f t="shared" si="0"/>
        <v/>
      </c>
      <c r="DM3" s="17" t="str">
        <f t="shared" si="0"/>
        <v/>
      </c>
      <c r="DN3" s="17" t="str">
        <f t="shared" si="0"/>
        <v/>
      </c>
      <c r="DO3" s="17" t="str">
        <f t="shared" si="0"/>
        <v/>
      </c>
      <c r="DP3" s="17" t="str">
        <f t="shared" si="0"/>
        <v/>
      </c>
      <c r="DQ3" s="17" t="str">
        <f t="shared" si="0"/>
        <v/>
      </c>
      <c r="DR3" s="17" t="str">
        <f t="shared" si="0"/>
        <v/>
      </c>
      <c r="DS3" s="17" t="str">
        <f t="shared" si="0"/>
        <v/>
      </c>
      <c r="DT3" s="17" t="str">
        <f t="shared" si="0"/>
        <v/>
      </c>
      <c r="DU3" s="17" t="str">
        <f t="shared" si="0"/>
        <v/>
      </c>
      <c r="DV3" s="17" t="str">
        <f t="shared" si="0"/>
        <v/>
      </c>
      <c r="DW3" s="17" t="str">
        <f t="shared" si="0"/>
        <v/>
      </c>
      <c r="DX3" s="17" t="str">
        <f t="shared" si="0"/>
        <v/>
      </c>
      <c r="DY3" s="17" t="str">
        <f t="shared" si="0"/>
        <v/>
      </c>
      <c r="DZ3" s="17" t="str">
        <f t="shared" si="0"/>
        <v/>
      </c>
      <c r="EA3" s="17" t="str">
        <f t="shared" si="0"/>
        <v/>
      </c>
      <c r="EB3" s="17" t="str">
        <f t="shared" si="0"/>
        <v/>
      </c>
      <c r="EC3" s="17" t="str">
        <f t="shared" si="0"/>
        <v/>
      </c>
      <c r="ED3" s="17" t="str">
        <f t="shared" si="0"/>
        <v/>
      </c>
      <c r="EE3" s="17" t="str">
        <f t="shared" si="0"/>
        <v/>
      </c>
      <c r="EF3" s="17" t="str">
        <f t="shared" si="0"/>
        <v/>
      </c>
      <c r="EG3" s="17" t="str">
        <f t="shared" si="0"/>
        <v/>
      </c>
      <c r="EH3" s="17" t="str">
        <f t="shared" si="0"/>
        <v/>
      </c>
      <c r="EI3" s="17" t="str">
        <f t="shared" si="0"/>
        <v/>
      </c>
      <c r="EJ3" s="17" t="str">
        <f t="shared" si="0"/>
        <v/>
      </c>
      <c r="EK3" s="17" t="str">
        <f t="shared" si="0"/>
        <v/>
      </c>
      <c r="EL3" s="17" t="str">
        <f t="shared" si="0"/>
        <v/>
      </c>
      <c r="EM3" s="17" t="str">
        <f t="shared" si="0"/>
        <v/>
      </c>
      <c r="EN3" s="17" t="str">
        <f t="shared" si="0"/>
        <v/>
      </c>
      <c r="EO3" s="17" t="str">
        <f t="shared" si="0"/>
        <v/>
      </c>
      <c r="EP3" s="17" t="str">
        <f t="shared" si="0"/>
        <v/>
      </c>
      <c r="EQ3" s="17" t="str">
        <f t="shared" si="0"/>
        <v/>
      </c>
      <c r="ER3" s="17" t="str">
        <f t="shared" si="0"/>
        <v/>
      </c>
      <c r="ES3" s="17" t="str">
        <f t="shared" si="0"/>
        <v/>
      </c>
      <c r="ET3" s="17" t="str">
        <f t="shared" si="0"/>
        <v/>
      </c>
      <c r="EU3" s="17" t="str">
        <f t="shared" si="0"/>
        <v/>
      </c>
      <c r="EV3" s="17" t="str">
        <f t="shared" si="0"/>
        <v/>
      </c>
      <c r="EW3" s="17" t="str">
        <f t="shared" si="0"/>
        <v/>
      </c>
      <c r="EX3" s="17" t="str">
        <f t="shared" si="0"/>
        <v/>
      </c>
      <c r="EY3" s="17" t="str">
        <f t="shared" si="0"/>
        <v/>
      </c>
      <c r="EZ3" s="17" t="str">
        <f t="shared" si="0"/>
        <v/>
      </c>
      <c r="FA3" s="17" t="str">
        <f t="shared" si="0"/>
        <v/>
      </c>
      <c r="FB3" s="17" t="str">
        <f t="shared" si="0"/>
        <v/>
      </c>
      <c r="FC3" s="17" t="str">
        <f t="shared" si="0"/>
        <v/>
      </c>
      <c r="FD3" s="17" t="str">
        <f t="shared" si="0"/>
        <v/>
      </c>
      <c r="FE3" s="17" t="str">
        <f t="shared" si="0"/>
        <v/>
      </c>
      <c r="FF3" s="17" t="str">
        <f t="shared" si="0"/>
        <v/>
      </c>
      <c r="FG3" s="17" t="str">
        <f t="shared" si="0"/>
        <v/>
      </c>
      <c r="FH3" s="17" t="str">
        <f t="shared" si="0"/>
        <v/>
      </c>
      <c r="FI3" s="17" t="str">
        <f t="shared" si="0"/>
        <v/>
      </c>
      <c r="FJ3" s="17" t="str">
        <f t="shared" si="0"/>
        <v/>
      </c>
      <c r="FK3" s="17" t="str">
        <f t="shared" si="0"/>
        <v/>
      </c>
      <c r="FL3" s="17" t="str">
        <f t="shared" si="0"/>
        <v/>
      </c>
      <c r="FM3" s="17" t="str">
        <f t="shared" si="0"/>
        <v/>
      </c>
      <c r="FN3" s="17" t="str">
        <f t="shared" si="0"/>
        <v/>
      </c>
      <c r="FO3" s="17" t="str">
        <f t="shared" si="0"/>
        <v/>
      </c>
      <c r="FP3" s="17" t="str">
        <f t="shared" si="0"/>
        <v/>
      </c>
      <c r="FQ3" s="17" t="str">
        <f t="shared" si="0"/>
        <v/>
      </c>
      <c r="FR3" s="17" t="str">
        <f t="shared" si="0"/>
        <v/>
      </c>
      <c r="FS3" s="17" t="str">
        <f t="shared" si="0"/>
        <v/>
      </c>
      <c r="FT3" s="17" t="str">
        <f t="shared" si="0"/>
        <v/>
      </c>
      <c r="FU3" s="17" t="str">
        <f t="shared" si="0"/>
        <v/>
      </c>
      <c r="FV3" s="17" t="str">
        <f t="shared" si="0"/>
        <v/>
      </c>
      <c r="FW3" s="17" t="str">
        <f t="shared" si="0"/>
        <v/>
      </c>
      <c r="FX3" s="17" t="str">
        <f t="shared" si="0"/>
        <v/>
      </c>
      <c r="FY3" s="17" t="str">
        <f t="shared" si="0"/>
        <v/>
      </c>
      <c r="FZ3" s="17" t="str">
        <f t="shared" si="0"/>
        <v/>
      </c>
    </row>
    <row r="4" spans="1:182" ht="49.5" customHeight="1" thickBot="1">
      <c r="A4" s="20" t="s">
        <v>2</v>
      </c>
      <c r="B4" s="88" t="s">
        <v>3</v>
      </c>
      <c r="C4" s="89"/>
      <c r="D4" s="90"/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83">
        <f>IF(E2="",MIN(E5:E963,E2),E2)</f>
        <v>43282</v>
      </c>
      <c r="K4" s="84">
        <f t="shared" ref="K4:FZ4" si="1">IF(J4="","",IF((J4+$F$3)&gt;$F$2,"",(J4+$F$3)))</f>
        <v>43283</v>
      </c>
      <c r="L4" s="84">
        <f t="shared" si="1"/>
        <v>43284</v>
      </c>
      <c r="M4" s="84">
        <f t="shared" si="1"/>
        <v>43285</v>
      </c>
      <c r="N4" s="84">
        <f t="shared" si="1"/>
        <v>43286</v>
      </c>
      <c r="O4" s="84">
        <f t="shared" si="1"/>
        <v>43287</v>
      </c>
      <c r="P4" s="84">
        <f t="shared" si="1"/>
        <v>43288</v>
      </c>
      <c r="Q4" s="84">
        <f t="shared" si="1"/>
        <v>43289</v>
      </c>
      <c r="R4" s="84">
        <f t="shared" si="1"/>
        <v>43290</v>
      </c>
      <c r="S4" s="84">
        <f t="shared" si="1"/>
        <v>43291</v>
      </c>
      <c r="T4" s="84">
        <f t="shared" si="1"/>
        <v>43292</v>
      </c>
      <c r="U4" s="84">
        <f t="shared" si="1"/>
        <v>43293</v>
      </c>
      <c r="V4" s="84">
        <f t="shared" si="1"/>
        <v>43294</v>
      </c>
      <c r="W4" s="84">
        <f t="shared" si="1"/>
        <v>43295</v>
      </c>
      <c r="X4" s="84">
        <f t="shared" si="1"/>
        <v>43296</v>
      </c>
      <c r="Y4" s="84">
        <f t="shared" si="1"/>
        <v>43297</v>
      </c>
      <c r="Z4" s="84">
        <f t="shared" si="1"/>
        <v>43298</v>
      </c>
      <c r="AA4" s="84">
        <f t="shared" si="1"/>
        <v>43299</v>
      </c>
      <c r="AB4" s="84">
        <f t="shared" si="1"/>
        <v>43300</v>
      </c>
      <c r="AC4" s="84">
        <f t="shared" si="1"/>
        <v>43301</v>
      </c>
      <c r="AD4" s="84">
        <f t="shared" si="1"/>
        <v>43302</v>
      </c>
      <c r="AE4" s="84">
        <f t="shared" si="1"/>
        <v>43303</v>
      </c>
      <c r="AF4" s="84">
        <f t="shared" si="1"/>
        <v>43304</v>
      </c>
      <c r="AG4" s="84">
        <f t="shared" si="1"/>
        <v>43305</v>
      </c>
      <c r="AH4" s="84">
        <f t="shared" si="1"/>
        <v>43306</v>
      </c>
      <c r="AI4" s="22" t="str">
        <f t="shared" si="1"/>
        <v/>
      </c>
      <c r="AJ4" s="22" t="str">
        <f t="shared" si="1"/>
        <v/>
      </c>
      <c r="AK4" s="22" t="str">
        <f t="shared" si="1"/>
        <v/>
      </c>
      <c r="AL4" s="23" t="str">
        <f t="shared" si="1"/>
        <v/>
      </c>
      <c r="AM4" s="24" t="str">
        <f t="shared" si="1"/>
        <v/>
      </c>
      <c r="AN4" s="25" t="str">
        <f t="shared" si="1"/>
        <v/>
      </c>
      <c r="AO4" s="25" t="str">
        <f t="shared" si="1"/>
        <v/>
      </c>
      <c r="AP4" s="25" t="str">
        <f t="shared" si="1"/>
        <v/>
      </c>
      <c r="AQ4" s="25" t="str">
        <f t="shared" si="1"/>
        <v/>
      </c>
      <c r="AR4" s="25" t="str">
        <f t="shared" si="1"/>
        <v/>
      </c>
      <c r="AS4" s="25" t="str">
        <f t="shared" si="1"/>
        <v/>
      </c>
      <c r="AT4" s="25" t="str">
        <f t="shared" si="1"/>
        <v/>
      </c>
      <c r="AU4" s="25" t="str">
        <f t="shared" si="1"/>
        <v/>
      </c>
      <c r="AV4" s="26" t="str">
        <f t="shared" si="1"/>
        <v/>
      </c>
      <c r="AW4" s="27" t="str">
        <f t="shared" si="1"/>
        <v/>
      </c>
      <c r="AX4" s="28" t="str">
        <f t="shared" si="1"/>
        <v/>
      </c>
      <c r="AY4" s="28" t="str">
        <f t="shared" si="1"/>
        <v/>
      </c>
      <c r="AZ4" s="28" t="str">
        <f t="shared" si="1"/>
        <v/>
      </c>
      <c r="BA4" s="28" t="str">
        <f t="shared" si="1"/>
        <v/>
      </c>
      <c r="BB4" s="28" t="str">
        <f t="shared" si="1"/>
        <v/>
      </c>
      <c r="BC4" s="28" t="str">
        <f t="shared" si="1"/>
        <v/>
      </c>
      <c r="BD4" s="28" t="str">
        <f t="shared" si="1"/>
        <v/>
      </c>
      <c r="BE4" s="28" t="str">
        <f t="shared" si="1"/>
        <v/>
      </c>
      <c r="BF4" s="28" t="str">
        <f t="shared" si="1"/>
        <v/>
      </c>
      <c r="BG4" s="28" t="str">
        <f t="shared" si="1"/>
        <v/>
      </c>
      <c r="BH4" s="28" t="str">
        <f t="shared" si="1"/>
        <v/>
      </c>
      <c r="BI4" s="28" t="str">
        <f t="shared" si="1"/>
        <v/>
      </c>
      <c r="BJ4" s="28" t="str">
        <f t="shared" si="1"/>
        <v/>
      </c>
      <c r="BK4" s="28" t="str">
        <f t="shared" si="1"/>
        <v/>
      </c>
      <c r="BL4" s="28" t="str">
        <f t="shared" si="1"/>
        <v/>
      </c>
      <c r="BM4" s="28" t="str">
        <f t="shared" si="1"/>
        <v/>
      </c>
      <c r="BN4" s="28" t="str">
        <f t="shared" si="1"/>
        <v/>
      </c>
      <c r="BO4" s="28" t="str">
        <f t="shared" si="1"/>
        <v/>
      </c>
      <c r="BP4" s="28" t="str">
        <f t="shared" si="1"/>
        <v/>
      </c>
      <c r="BQ4" s="28" t="str">
        <f t="shared" si="1"/>
        <v/>
      </c>
      <c r="BR4" s="28" t="str">
        <f t="shared" si="1"/>
        <v/>
      </c>
      <c r="BS4" s="28" t="str">
        <f t="shared" si="1"/>
        <v/>
      </c>
      <c r="BT4" s="28" t="str">
        <f t="shared" si="1"/>
        <v/>
      </c>
      <c r="BU4" s="28" t="str">
        <f t="shared" si="1"/>
        <v/>
      </c>
      <c r="BV4" s="28" t="str">
        <f t="shared" si="1"/>
        <v/>
      </c>
      <c r="BW4" s="28" t="str">
        <f t="shared" si="1"/>
        <v/>
      </c>
      <c r="BX4" s="28" t="str">
        <f t="shared" si="1"/>
        <v/>
      </c>
      <c r="BY4" s="28" t="str">
        <f t="shared" si="1"/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 t="str">
        <f t="shared" si="1"/>
        <v/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 t="str">
        <f t="shared" si="1"/>
        <v/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si="1"/>
        <v/>
      </c>
      <c r="EL4" s="28" t="str">
        <f t="shared" si="1"/>
        <v/>
      </c>
      <c r="EM4" s="28" t="str">
        <f t="shared" si="1"/>
        <v/>
      </c>
      <c r="EN4" s="28" t="str">
        <f t="shared" si="1"/>
        <v/>
      </c>
      <c r="EO4" s="28" t="str">
        <f t="shared" si="1"/>
        <v/>
      </c>
      <c r="EP4" s="28" t="str">
        <f t="shared" si="1"/>
        <v/>
      </c>
      <c r="EQ4" s="28" t="str">
        <f t="shared" si="1"/>
        <v/>
      </c>
      <c r="ER4" s="28" t="str">
        <f t="shared" si="1"/>
        <v/>
      </c>
      <c r="ES4" s="28" t="str">
        <f t="shared" si="1"/>
        <v/>
      </c>
      <c r="ET4" s="28" t="str">
        <f t="shared" si="1"/>
        <v/>
      </c>
      <c r="EU4" s="28" t="str">
        <f t="shared" si="1"/>
        <v/>
      </c>
      <c r="EV4" s="28" t="str">
        <f t="shared" si="1"/>
        <v/>
      </c>
      <c r="EW4" s="28" t="str">
        <f t="shared" si="1"/>
        <v/>
      </c>
      <c r="EX4" s="28" t="str">
        <f t="shared" si="1"/>
        <v/>
      </c>
      <c r="EY4" s="28" t="str">
        <f t="shared" si="1"/>
        <v/>
      </c>
      <c r="EZ4" s="28" t="str">
        <f t="shared" si="1"/>
        <v/>
      </c>
      <c r="FA4" s="28" t="str">
        <f t="shared" si="1"/>
        <v/>
      </c>
      <c r="FB4" s="28" t="str">
        <f t="shared" si="1"/>
        <v/>
      </c>
      <c r="FC4" s="28" t="str">
        <f t="shared" si="1"/>
        <v/>
      </c>
      <c r="FD4" s="28" t="str">
        <f t="shared" si="1"/>
        <v/>
      </c>
      <c r="FE4" s="28" t="str">
        <f t="shared" si="1"/>
        <v/>
      </c>
      <c r="FF4" s="28" t="str">
        <f t="shared" si="1"/>
        <v/>
      </c>
      <c r="FG4" s="28" t="str">
        <f t="shared" si="1"/>
        <v/>
      </c>
      <c r="FH4" s="28" t="str">
        <f t="shared" si="1"/>
        <v/>
      </c>
      <c r="FI4" s="28" t="str">
        <f t="shared" si="1"/>
        <v/>
      </c>
      <c r="FJ4" s="28" t="str">
        <f t="shared" si="1"/>
        <v/>
      </c>
      <c r="FK4" s="28" t="str">
        <f t="shared" si="1"/>
        <v/>
      </c>
      <c r="FL4" s="28" t="str">
        <f t="shared" si="1"/>
        <v/>
      </c>
      <c r="FM4" s="28" t="str">
        <f t="shared" si="1"/>
        <v/>
      </c>
      <c r="FN4" s="28" t="str">
        <f t="shared" si="1"/>
        <v/>
      </c>
      <c r="FO4" s="28" t="str">
        <f t="shared" si="1"/>
        <v/>
      </c>
      <c r="FP4" s="28" t="str">
        <f t="shared" si="1"/>
        <v/>
      </c>
      <c r="FQ4" s="28" t="str">
        <f t="shared" si="1"/>
        <v/>
      </c>
      <c r="FR4" s="28" t="str">
        <f t="shared" si="1"/>
        <v/>
      </c>
      <c r="FS4" s="28" t="str">
        <f t="shared" si="1"/>
        <v/>
      </c>
      <c r="FT4" s="28" t="str">
        <f t="shared" si="1"/>
        <v/>
      </c>
      <c r="FU4" s="28" t="str">
        <f t="shared" si="1"/>
        <v/>
      </c>
      <c r="FV4" s="28" t="str">
        <f t="shared" si="1"/>
        <v/>
      </c>
      <c r="FW4" s="28" t="str">
        <f t="shared" si="1"/>
        <v/>
      </c>
      <c r="FX4" s="28" t="str">
        <f t="shared" si="1"/>
        <v/>
      </c>
      <c r="FY4" s="28" t="str">
        <f t="shared" si="1"/>
        <v/>
      </c>
      <c r="FZ4" s="28" t="str">
        <f t="shared" si="1"/>
        <v/>
      </c>
    </row>
    <row r="5" spans="1:182" ht="4.5" customHeight="1" thickBot="1">
      <c r="A5" s="29"/>
      <c r="B5" s="30"/>
      <c r="C5" s="30"/>
      <c r="D5" s="30"/>
      <c r="E5" s="30"/>
      <c r="F5" s="30"/>
      <c r="G5" s="30"/>
      <c r="H5" s="31"/>
      <c r="I5" s="31"/>
      <c r="J5" s="32"/>
      <c r="K5" s="32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2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3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4"/>
      <c r="BS5" s="30"/>
      <c r="BT5" s="30"/>
      <c r="BU5" s="30"/>
      <c r="BV5" s="30"/>
      <c r="BW5" s="30"/>
      <c r="BX5" s="30"/>
      <c r="BY5" s="30"/>
      <c r="BZ5" s="30"/>
      <c r="CA5" s="30"/>
      <c r="CB5" s="28" t="str">
        <f t="shared" ref="CB5:CB8" si="2">IF(CA5="","",IF((CA5+$F$3)&gt;$F$2,"",(CA5+$F$3)))</f>
        <v/>
      </c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</row>
    <row r="6" spans="1:182" ht="13.5">
      <c r="A6" s="96" t="s">
        <v>9</v>
      </c>
      <c r="B6" s="86"/>
      <c r="C6" s="86"/>
      <c r="D6" s="97"/>
      <c r="E6" s="35">
        <f>MIN(E7)</f>
        <v>43282</v>
      </c>
      <c r="F6" s="35">
        <f>MAX(F7)</f>
        <v>43283</v>
      </c>
      <c r="G6" s="36" t="s">
        <v>10</v>
      </c>
      <c r="H6" s="37">
        <v>0</v>
      </c>
      <c r="I6" s="38">
        <f t="shared" ref="I6:I29" si="3">NETWORKDAYS(E6,F6)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9"/>
      <c r="AN6" s="32"/>
      <c r="AO6" s="32"/>
      <c r="AP6" s="32"/>
      <c r="AQ6" s="32"/>
      <c r="AR6" s="32"/>
      <c r="AS6" s="32"/>
      <c r="AT6" s="32"/>
      <c r="AU6" s="32"/>
      <c r="AV6" s="40"/>
      <c r="AW6" s="39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41"/>
      <c r="BS6" s="32"/>
      <c r="BT6" s="32"/>
      <c r="BU6" s="32"/>
      <c r="BV6" s="32"/>
      <c r="BW6" s="32"/>
      <c r="BX6" s="32"/>
      <c r="BY6" s="32"/>
      <c r="BZ6" s="32"/>
      <c r="CA6" s="32"/>
      <c r="CB6" s="28" t="str">
        <f t="shared" si="2"/>
        <v/>
      </c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</row>
    <row r="7" spans="1:182" ht="13.5">
      <c r="A7" s="42"/>
      <c r="B7" s="98" t="s">
        <v>11</v>
      </c>
      <c r="C7" s="86"/>
      <c r="D7" s="86"/>
      <c r="E7" s="43">
        <v>43282</v>
      </c>
      <c r="F7" s="43">
        <v>43283</v>
      </c>
      <c r="G7" s="36" t="s">
        <v>10</v>
      </c>
      <c r="H7" s="37">
        <v>0</v>
      </c>
      <c r="I7" s="38">
        <f t="shared" si="3"/>
        <v>1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9"/>
      <c r="AN7" s="32"/>
      <c r="AO7" s="32"/>
      <c r="AP7" s="32"/>
      <c r="AQ7" s="32"/>
      <c r="AR7" s="32"/>
      <c r="AS7" s="32"/>
      <c r="AT7" s="32"/>
      <c r="AU7" s="32"/>
      <c r="AV7" s="40"/>
      <c r="AW7" s="39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41"/>
      <c r="BS7" s="32"/>
      <c r="BT7" s="32"/>
      <c r="BU7" s="32"/>
      <c r="BV7" s="32"/>
      <c r="BW7" s="32"/>
      <c r="BX7" s="32"/>
      <c r="BY7" s="32"/>
      <c r="BZ7" s="32"/>
      <c r="CA7" s="32"/>
      <c r="CB7" s="28" t="str">
        <f t="shared" si="2"/>
        <v/>
      </c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</row>
    <row r="8" spans="1:182" ht="13.5">
      <c r="A8" s="99" t="s">
        <v>12</v>
      </c>
      <c r="B8" s="92"/>
      <c r="C8" s="92"/>
      <c r="D8" s="100"/>
      <c r="E8" s="35">
        <f>MIN(E9:E12)</f>
        <v>43283</v>
      </c>
      <c r="F8" s="35">
        <f>MAX(F9:F12)</f>
        <v>43294</v>
      </c>
      <c r="G8" s="36" t="s">
        <v>10</v>
      </c>
      <c r="H8" s="37">
        <v>0</v>
      </c>
      <c r="I8" s="38">
        <f t="shared" si="3"/>
        <v>10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9"/>
      <c r="AN8" s="32"/>
      <c r="AO8" s="32"/>
      <c r="AP8" s="32"/>
      <c r="AQ8" s="32"/>
      <c r="AR8" s="32"/>
      <c r="AS8" s="32"/>
      <c r="AT8" s="32"/>
      <c r="AU8" s="32"/>
      <c r="AV8" s="40"/>
      <c r="AW8" s="39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41"/>
      <c r="BS8" s="32"/>
      <c r="BT8" s="32"/>
      <c r="BU8" s="32"/>
      <c r="BV8" s="32"/>
      <c r="BW8" s="32"/>
      <c r="BX8" s="32"/>
      <c r="BY8" s="32"/>
      <c r="BZ8" s="32"/>
      <c r="CA8" s="32"/>
      <c r="CB8" s="28" t="str">
        <f t="shared" si="2"/>
        <v/>
      </c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</row>
    <row r="9" spans="1:182" ht="13.5">
      <c r="A9" s="44"/>
      <c r="B9" s="85" t="s">
        <v>13</v>
      </c>
      <c r="C9" s="86"/>
      <c r="D9" s="87"/>
      <c r="E9" s="43">
        <v>43283</v>
      </c>
      <c r="F9" s="43">
        <v>43284</v>
      </c>
      <c r="G9" s="36" t="s">
        <v>10</v>
      </c>
      <c r="H9" s="37">
        <v>0</v>
      </c>
      <c r="I9" s="38">
        <f t="shared" si="3"/>
        <v>2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9"/>
      <c r="AN9" s="32"/>
      <c r="AO9" s="32"/>
      <c r="AP9" s="32"/>
      <c r="AQ9" s="32"/>
      <c r="AR9" s="32"/>
      <c r="AS9" s="32"/>
      <c r="AT9" s="32"/>
      <c r="AU9" s="32"/>
      <c r="AV9" s="40"/>
      <c r="AW9" s="39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41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</row>
    <row r="10" spans="1:182" ht="14.25" customHeight="1">
      <c r="A10" s="44"/>
      <c r="B10" s="85" t="s">
        <v>14</v>
      </c>
      <c r="C10" s="86"/>
      <c r="D10" s="87"/>
      <c r="E10" s="43">
        <v>43285</v>
      </c>
      <c r="F10" s="43">
        <v>43285</v>
      </c>
      <c r="G10" s="36"/>
      <c r="H10" s="37"/>
      <c r="I10" s="38">
        <f t="shared" si="3"/>
        <v>1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9"/>
      <c r="AN10" s="32"/>
      <c r="AO10" s="32"/>
      <c r="AP10" s="32"/>
      <c r="AQ10" s="32"/>
      <c r="AR10" s="32"/>
      <c r="AS10" s="32"/>
      <c r="AT10" s="32"/>
      <c r="AU10" s="32"/>
      <c r="AV10" s="40"/>
      <c r="AW10" s="39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41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</row>
    <row r="11" spans="1:182" ht="14.25" customHeight="1">
      <c r="A11" s="44"/>
      <c r="B11" s="98" t="s">
        <v>25</v>
      </c>
      <c r="C11" s="86"/>
      <c r="D11" s="87"/>
      <c r="E11" s="43">
        <v>43285</v>
      </c>
      <c r="F11" s="43">
        <v>43293</v>
      </c>
      <c r="G11" s="36"/>
      <c r="H11" s="37"/>
      <c r="I11" s="38">
        <f t="shared" si="3"/>
        <v>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9"/>
      <c r="AN11" s="32"/>
      <c r="AO11" s="32"/>
      <c r="AP11" s="32"/>
      <c r="AQ11" s="32"/>
      <c r="AR11" s="32"/>
      <c r="AS11" s="32"/>
      <c r="AT11" s="32"/>
      <c r="AU11" s="32"/>
      <c r="AV11" s="40"/>
      <c r="AW11" s="39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41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</row>
    <row r="12" spans="1:182" ht="13.5">
      <c r="A12" s="45"/>
      <c r="B12" s="98" t="s">
        <v>26</v>
      </c>
      <c r="C12" s="86"/>
      <c r="D12" s="87"/>
      <c r="E12" s="43">
        <v>43293</v>
      </c>
      <c r="F12" s="43">
        <v>43294</v>
      </c>
      <c r="G12" s="36" t="s">
        <v>10</v>
      </c>
      <c r="H12" s="37">
        <v>0</v>
      </c>
      <c r="I12" s="38">
        <f t="shared" si="3"/>
        <v>2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9"/>
      <c r="AN12" s="32"/>
      <c r="AO12" s="32"/>
      <c r="AP12" s="32"/>
      <c r="AQ12" s="32"/>
      <c r="AR12" s="32"/>
      <c r="AS12" s="32"/>
      <c r="AT12" s="32"/>
      <c r="AU12" s="32"/>
      <c r="AV12" s="40"/>
      <c r="AW12" s="39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41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</row>
    <row r="13" spans="1:182" ht="13.5">
      <c r="A13" s="96" t="s">
        <v>15</v>
      </c>
      <c r="B13" s="86"/>
      <c r="C13" s="86"/>
      <c r="D13" s="97"/>
      <c r="E13" s="35">
        <f>MIN(E14:E15)</f>
        <v>43282</v>
      </c>
      <c r="F13" s="35">
        <f>MAX(E14:F15)</f>
        <v>43306</v>
      </c>
      <c r="G13" s="36" t="s">
        <v>10</v>
      </c>
      <c r="H13" s="37" t="e">
        <f>AVERAGE(H14:H15)</f>
        <v>#REF!</v>
      </c>
      <c r="I13" s="38">
        <f t="shared" si="3"/>
        <v>18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9"/>
      <c r="AN13" s="32"/>
      <c r="AO13" s="32"/>
      <c r="AP13" s="32"/>
      <c r="AQ13" s="32"/>
      <c r="AR13" s="32"/>
      <c r="AS13" s="32"/>
      <c r="AT13" s="32"/>
      <c r="AU13" s="32"/>
      <c r="AV13" s="40"/>
      <c r="AW13" s="39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41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</row>
    <row r="14" spans="1:182" ht="13.5">
      <c r="A14" s="107"/>
      <c r="B14" s="98" t="s">
        <v>16</v>
      </c>
      <c r="C14" s="86"/>
      <c r="D14" s="87"/>
      <c r="E14" s="43">
        <v>43282</v>
      </c>
      <c r="F14" s="43">
        <v>43284</v>
      </c>
      <c r="G14" s="36" t="s">
        <v>10</v>
      </c>
      <c r="H14" s="37" t="e">
        <f>AVERAGE(#REF!)</f>
        <v>#REF!</v>
      </c>
      <c r="I14" s="38">
        <f t="shared" si="3"/>
        <v>2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9"/>
      <c r="AN14" s="32"/>
      <c r="AO14" s="32"/>
      <c r="AP14" s="32"/>
      <c r="AQ14" s="32"/>
      <c r="AR14" s="32"/>
      <c r="AS14" s="32"/>
      <c r="AT14" s="32"/>
      <c r="AU14" s="32"/>
      <c r="AV14" s="40"/>
      <c r="AW14" s="39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41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</row>
    <row r="15" spans="1:182" ht="13.5">
      <c r="A15" s="108"/>
      <c r="B15" s="106" t="s">
        <v>17</v>
      </c>
      <c r="C15" s="86"/>
      <c r="D15" s="87"/>
      <c r="E15" s="46">
        <f>MIN(E16:E26)</f>
        <v>43293</v>
      </c>
      <c r="F15" s="46">
        <f>MAX(F16:F26)</f>
        <v>43306</v>
      </c>
      <c r="G15" s="36" t="s">
        <v>10</v>
      </c>
      <c r="H15" s="37">
        <v>0</v>
      </c>
      <c r="I15" s="38">
        <f t="shared" si="3"/>
        <v>10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9"/>
      <c r="AN15" s="32"/>
      <c r="AO15" s="32"/>
      <c r="AP15" s="32"/>
      <c r="AQ15" s="32"/>
      <c r="AR15" s="32"/>
      <c r="AS15" s="32"/>
      <c r="AT15" s="32"/>
      <c r="AU15" s="32"/>
      <c r="AV15" s="40"/>
      <c r="AW15" s="39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41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</row>
    <row r="16" spans="1:182" ht="13.5">
      <c r="A16" s="108"/>
      <c r="B16" s="47" t="s">
        <v>18</v>
      </c>
      <c r="C16" s="80" t="s">
        <v>27</v>
      </c>
      <c r="D16" s="48"/>
      <c r="E16" s="43">
        <v>43293</v>
      </c>
      <c r="F16" s="43">
        <v>43299</v>
      </c>
      <c r="G16" s="36"/>
      <c r="H16" s="37"/>
      <c r="I16" s="38">
        <f t="shared" si="3"/>
        <v>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9"/>
      <c r="AN16" s="32"/>
      <c r="AO16" s="32"/>
      <c r="AP16" s="32"/>
      <c r="AQ16" s="32"/>
      <c r="AR16" s="32"/>
      <c r="AS16" s="32"/>
      <c r="AT16" s="32"/>
      <c r="AU16" s="32"/>
      <c r="AV16" s="40"/>
      <c r="AW16" s="39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41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</row>
    <row r="17" spans="1:182" ht="14.25">
      <c r="A17" s="108"/>
      <c r="B17" s="47" t="s">
        <v>19</v>
      </c>
      <c r="C17" s="109" t="s">
        <v>28</v>
      </c>
      <c r="D17" s="110"/>
      <c r="E17" s="43">
        <v>43293</v>
      </c>
      <c r="F17" s="43">
        <v>43293</v>
      </c>
      <c r="G17" s="36"/>
      <c r="H17" s="37"/>
      <c r="I17" s="38">
        <f t="shared" si="3"/>
        <v>1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9"/>
      <c r="AN17" s="32"/>
      <c r="AO17" s="32"/>
      <c r="AP17" s="32"/>
      <c r="AQ17" s="32"/>
      <c r="AR17" s="32"/>
      <c r="AS17" s="32"/>
      <c r="AT17" s="32"/>
      <c r="AU17" s="32"/>
      <c r="AV17" s="40"/>
      <c r="AW17" s="39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41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</row>
    <row r="18" spans="1:182" ht="14.25">
      <c r="A18" s="108"/>
      <c r="B18" s="47" t="s">
        <v>18</v>
      </c>
      <c r="C18" s="109" t="s">
        <v>29</v>
      </c>
      <c r="D18" s="110"/>
      <c r="E18" s="43">
        <v>43293</v>
      </c>
      <c r="F18" s="43">
        <v>43293</v>
      </c>
      <c r="G18" s="36"/>
      <c r="H18" s="37"/>
      <c r="I18" s="38">
        <f t="shared" si="3"/>
        <v>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9"/>
      <c r="AN18" s="32"/>
      <c r="AO18" s="32"/>
      <c r="AP18" s="32"/>
      <c r="AQ18" s="32"/>
      <c r="AR18" s="32"/>
      <c r="AS18" s="32"/>
      <c r="AT18" s="32"/>
      <c r="AU18" s="32"/>
      <c r="AV18" s="40"/>
      <c r="AW18" s="39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41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</row>
    <row r="19" spans="1:182" ht="14.25">
      <c r="A19" s="108"/>
      <c r="B19" s="47" t="s">
        <v>19</v>
      </c>
      <c r="C19" s="109" t="s">
        <v>30</v>
      </c>
      <c r="D19" s="110"/>
      <c r="E19" s="43">
        <v>43293</v>
      </c>
      <c r="F19" s="43">
        <v>43293</v>
      </c>
      <c r="G19" s="36"/>
      <c r="H19" s="37"/>
      <c r="I19" s="38">
        <f t="shared" si="3"/>
        <v>1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9"/>
      <c r="AN19" s="32"/>
      <c r="AO19" s="32"/>
      <c r="AP19" s="32"/>
      <c r="AQ19" s="32"/>
      <c r="AR19" s="32"/>
      <c r="AS19" s="32"/>
      <c r="AT19" s="32"/>
      <c r="AU19" s="32"/>
      <c r="AV19" s="40"/>
      <c r="AW19" s="39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41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</row>
    <row r="20" spans="1:182" ht="14.25">
      <c r="A20" s="108"/>
      <c r="B20" s="47" t="s">
        <v>19</v>
      </c>
      <c r="C20" s="109" t="s">
        <v>31</v>
      </c>
      <c r="D20" s="110"/>
      <c r="E20" s="74">
        <v>43297</v>
      </c>
      <c r="F20" s="43">
        <v>43298</v>
      </c>
      <c r="G20" s="36"/>
      <c r="H20" s="37"/>
      <c r="I20" s="38">
        <f t="shared" si="3"/>
        <v>2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9"/>
      <c r="AN20" s="32"/>
      <c r="AO20" s="32"/>
      <c r="AP20" s="32"/>
      <c r="AQ20" s="32"/>
      <c r="AR20" s="32"/>
      <c r="AS20" s="32"/>
      <c r="AT20" s="32"/>
      <c r="AU20" s="32"/>
      <c r="AV20" s="40"/>
      <c r="AW20" s="39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41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</row>
    <row r="21" spans="1:182" ht="14.25">
      <c r="A21" s="108"/>
      <c r="B21" s="47" t="s">
        <v>19</v>
      </c>
      <c r="C21" s="111" t="s">
        <v>32</v>
      </c>
      <c r="D21" s="112"/>
      <c r="E21" s="76">
        <v>43293</v>
      </c>
      <c r="F21" s="73">
        <v>43293</v>
      </c>
      <c r="G21" s="36"/>
      <c r="H21" s="37"/>
      <c r="I21" s="38">
        <f t="shared" si="3"/>
        <v>1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9"/>
      <c r="AN21" s="32"/>
      <c r="AO21" s="32"/>
      <c r="AP21" s="32"/>
      <c r="AQ21" s="32"/>
      <c r="AR21" s="32"/>
      <c r="AS21" s="32"/>
      <c r="AT21" s="32"/>
      <c r="AU21" s="32"/>
      <c r="AV21" s="40"/>
      <c r="AW21" s="39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41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</row>
    <row r="22" spans="1:182" customFormat="1" ht="14.25">
      <c r="A22" s="108"/>
      <c r="B22" s="47" t="s">
        <v>20</v>
      </c>
      <c r="C22" s="109" t="s">
        <v>33</v>
      </c>
      <c r="D22" s="113"/>
      <c r="E22" s="76">
        <v>43297</v>
      </c>
      <c r="F22" s="73">
        <v>43299</v>
      </c>
      <c r="G22" s="36"/>
      <c r="H22" s="37"/>
      <c r="I22" s="38">
        <f t="shared" si="3"/>
        <v>3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9"/>
      <c r="AN22" s="32"/>
      <c r="AO22" s="32"/>
      <c r="AP22" s="32"/>
      <c r="AQ22" s="32"/>
      <c r="AR22" s="32"/>
      <c r="AS22" s="32"/>
      <c r="AT22" s="32"/>
      <c r="AU22" s="32"/>
      <c r="AV22" s="40"/>
      <c r="AW22" s="39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41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</row>
    <row r="23" spans="1:182" customFormat="1" ht="14.25">
      <c r="A23" s="108"/>
      <c r="B23" s="47"/>
      <c r="C23" s="81" t="s">
        <v>37</v>
      </c>
      <c r="D23" s="82"/>
      <c r="E23" s="76">
        <v>43297</v>
      </c>
      <c r="F23" s="73">
        <v>43299</v>
      </c>
      <c r="G23" s="36"/>
      <c r="H23" s="37"/>
      <c r="I23" s="38">
        <f t="shared" si="3"/>
        <v>3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9"/>
      <c r="AN23" s="32"/>
      <c r="AO23" s="32"/>
      <c r="AP23" s="32"/>
      <c r="AQ23" s="32"/>
      <c r="AR23" s="32"/>
      <c r="AS23" s="32"/>
      <c r="AT23" s="32"/>
      <c r="AU23" s="32"/>
      <c r="AV23" s="40"/>
      <c r="AW23" s="39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41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</row>
    <row r="24" spans="1:182" customFormat="1" ht="14.25">
      <c r="A24" s="108"/>
      <c r="B24" s="49" t="s">
        <v>20</v>
      </c>
      <c r="C24" s="109" t="s">
        <v>34</v>
      </c>
      <c r="D24" s="113"/>
      <c r="E24" s="76">
        <v>43293</v>
      </c>
      <c r="F24" s="73">
        <v>43297</v>
      </c>
      <c r="G24" s="36"/>
      <c r="H24" s="37"/>
      <c r="I24" s="38">
        <f t="shared" si="3"/>
        <v>3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9"/>
      <c r="AN24" s="32"/>
      <c r="AO24" s="32"/>
      <c r="AP24" s="32"/>
      <c r="AQ24" s="32"/>
      <c r="AR24" s="32"/>
      <c r="AS24" s="32"/>
      <c r="AT24" s="32"/>
      <c r="AU24" s="32"/>
      <c r="AV24" s="40"/>
      <c r="AW24" s="39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41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</row>
    <row r="25" spans="1:182" customFormat="1" ht="14.25">
      <c r="A25" s="108"/>
      <c r="B25" s="47" t="s">
        <v>20</v>
      </c>
      <c r="C25" s="109" t="s">
        <v>35</v>
      </c>
      <c r="D25" s="113"/>
      <c r="E25" s="76">
        <v>43299</v>
      </c>
      <c r="F25" s="76">
        <v>43306</v>
      </c>
      <c r="G25" s="36"/>
      <c r="H25" s="37"/>
      <c r="I25" s="38">
        <f t="shared" si="3"/>
        <v>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9"/>
      <c r="AN25" s="32"/>
      <c r="AO25" s="32"/>
      <c r="AP25" s="32"/>
      <c r="AQ25" s="32"/>
      <c r="AR25" s="32"/>
      <c r="AS25" s="32"/>
      <c r="AT25" s="32"/>
      <c r="AU25" s="32"/>
      <c r="AV25" s="40"/>
      <c r="AW25" s="39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41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</row>
    <row r="26" spans="1:182" customFormat="1" ht="14.25">
      <c r="A26" s="108"/>
      <c r="B26" s="50" t="s">
        <v>21</v>
      </c>
      <c r="C26" s="114" t="s">
        <v>36</v>
      </c>
      <c r="D26" s="113"/>
      <c r="E26" s="76">
        <v>43299</v>
      </c>
      <c r="F26" s="76">
        <v>43306</v>
      </c>
      <c r="G26" s="36"/>
      <c r="H26" s="37"/>
      <c r="I26" s="38">
        <f t="shared" si="3"/>
        <v>6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9"/>
      <c r="AN26" s="32"/>
      <c r="AO26" s="32"/>
      <c r="AP26" s="32"/>
      <c r="AQ26" s="32"/>
      <c r="AR26" s="32"/>
      <c r="AS26" s="32"/>
      <c r="AT26" s="32"/>
      <c r="AU26" s="32"/>
      <c r="AV26" s="40"/>
      <c r="AW26" s="39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41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</row>
    <row r="27" spans="1:182" customFormat="1" ht="13.5">
      <c r="A27" s="103" t="s">
        <v>22</v>
      </c>
      <c r="B27" s="104"/>
      <c r="C27" s="104"/>
      <c r="D27" s="105"/>
      <c r="E27" s="75">
        <f>MIN(E28:E29)</f>
        <v>43301</v>
      </c>
      <c r="F27" s="51">
        <f>MAX(F28:F29)</f>
        <v>43306</v>
      </c>
      <c r="G27" s="52"/>
      <c r="H27" s="53"/>
      <c r="I27" s="54">
        <f t="shared" si="3"/>
        <v>4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6"/>
      <c r="AN27" s="55"/>
      <c r="AO27" s="55"/>
      <c r="AP27" s="55"/>
      <c r="AQ27" s="55"/>
      <c r="AR27" s="55"/>
      <c r="AS27" s="55"/>
      <c r="AT27" s="55"/>
      <c r="AU27" s="55"/>
      <c r="AV27" s="57"/>
      <c r="AW27" s="58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60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</row>
    <row r="28" spans="1:182" customFormat="1" ht="13.5">
      <c r="A28" s="101"/>
      <c r="B28" s="61"/>
      <c r="C28" s="62" t="s">
        <v>23</v>
      </c>
      <c r="D28" s="62"/>
      <c r="E28" s="72">
        <v>43301</v>
      </c>
      <c r="F28" s="43">
        <v>43306</v>
      </c>
      <c r="G28" s="52"/>
      <c r="H28" s="53"/>
      <c r="I28" s="54">
        <f t="shared" si="3"/>
        <v>4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6"/>
      <c r="AN28" s="55"/>
      <c r="AO28" s="55"/>
      <c r="AP28" s="55"/>
      <c r="AQ28" s="55"/>
      <c r="AR28" s="55"/>
      <c r="AS28" s="55"/>
      <c r="AT28" s="55"/>
      <c r="AU28" s="55"/>
      <c r="AV28" s="57"/>
      <c r="AW28" s="58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60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</row>
    <row r="29" spans="1:182" customFormat="1" ht="14.25" thickBot="1">
      <c r="A29" s="102"/>
      <c r="B29" s="63"/>
      <c r="C29" s="64" t="s">
        <v>24</v>
      </c>
      <c r="D29" s="65"/>
      <c r="E29" s="77">
        <v>43306</v>
      </c>
      <c r="F29" s="78">
        <v>43306</v>
      </c>
      <c r="G29" s="66" t="s">
        <v>10</v>
      </c>
      <c r="H29" s="67">
        <v>0</v>
      </c>
      <c r="I29" s="68">
        <f t="shared" si="3"/>
        <v>1</v>
      </c>
      <c r="J29" s="69"/>
      <c r="K29" s="69"/>
      <c r="L29" s="69"/>
      <c r="M29" s="69"/>
      <c r="N29" s="69"/>
      <c r="O29" s="79"/>
      <c r="P29" s="79"/>
      <c r="Q29" s="7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70"/>
      <c r="AN29" s="69"/>
      <c r="AO29" s="69"/>
      <c r="AP29" s="69"/>
      <c r="AQ29" s="69"/>
      <c r="AR29" s="69"/>
      <c r="AS29" s="69"/>
      <c r="AT29" s="69"/>
      <c r="AU29" s="69"/>
      <c r="AV29" s="71"/>
      <c r="AW29" s="58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60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</row>
    <row r="30" spans="1:182" customFormat="1" ht="12" customHeight="1">
      <c r="A30" s="30"/>
      <c r="B30" s="30"/>
      <c r="C30" s="30"/>
      <c r="D30" s="30"/>
      <c r="E30" s="30"/>
      <c r="F30" s="30"/>
      <c r="G30" s="30"/>
      <c r="H30" s="31"/>
      <c r="I30" s="3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4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</row>
    <row r="31" spans="1:182" customFormat="1" ht="12" customHeight="1">
      <c r="A31" s="30"/>
      <c r="B31" s="30"/>
      <c r="C31" s="30"/>
      <c r="D31" s="30"/>
      <c r="E31" s="30"/>
      <c r="F31" s="30"/>
      <c r="G31" s="30"/>
      <c r="H31" s="31"/>
      <c r="I31" s="31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4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</row>
    <row r="32" spans="1:182" customFormat="1" ht="12" customHeight="1">
      <c r="A32" s="30"/>
      <c r="B32" s="30"/>
      <c r="C32" s="30"/>
      <c r="D32" s="30"/>
      <c r="E32" s="30"/>
      <c r="F32" s="30"/>
      <c r="G32" s="30"/>
      <c r="H32" s="31"/>
      <c r="I32" s="3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4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</row>
    <row r="33" spans="1:182" customFormat="1" ht="12" customHeight="1">
      <c r="A33" s="30"/>
      <c r="B33" s="30"/>
      <c r="C33" s="30"/>
      <c r="D33" s="30"/>
      <c r="E33" s="30"/>
      <c r="F33" s="30"/>
      <c r="G33" s="30"/>
      <c r="H33" s="31"/>
      <c r="I33" s="31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4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</row>
    <row r="34" spans="1:182" customFormat="1" ht="12" customHeight="1">
      <c r="A34" s="30"/>
      <c r="B34" s="30"/>
      <c r="C34" s="30"/>
      <c r="D34" s="30"/>
      <c r="E34" s="30"/>
      <c r="F34" s="30"/>
      <c r="G34" s="30"/>
      <c r="H34" s="31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4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</row>
    <row r="35" spans="1:182" customFormat="1" ht="12" customHeight="1">
      <c r="A35" s="30"/>
      <c r="B35" s="30"/>
      <c r="C35" s="30"/>
      <c r="D35" s="30"/>
      <c r="E35" s="30"/>
      <c r="F35" s="30"/>
      <c r="G35" s="30"/>
      <c r="H35" s="31"/>
      <c r="I35" s="31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4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</row>
    <row r="36" spans="1:182" customFormat="1" ht="12" customHeight="1">
      <c r="A36" s="30"/>
      <c r="B36" s="30"/>
      <c r="C36" s="30"/>
      <c r="D36" s="30"/>
      <c r="E36" s="30"/>
      <c r="F36" s="30"/>
      <c r="G36" s="30"/>
      <c r="H36" s="31"/>
      <c r="I36" s="31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4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</row>
    <row r="37" spans="1:182" customFormat="1" ht="12" customHeight="1">
      <c r="A37" s="30"/>
      <c r="B37" s="30"/>
      <c r="C37" s="30"/>
      <c r="D37" s="30"/>
      <c r="E37" s="30"/>
      <c r="F37" s="30"/>
      <c r="G37" s="30"/>
      <c r="H37" s="31"/>
      <c r="I37" s="31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4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</row>
    <row r="38" spans="1:182" customFormat="1" ht="12" customHeight="1">
      <c r="A38" s="30"/>
      <c r="B38" s="30"/>
      <c r="C38" s="30"/>
      <c r="D38" s="30"/>
      <c r="E38" s="30"/>
      <c r="F38" s="30"/>
      <c r="G38" s="30"/>
      <c r="H38" s="31"/>
      <c r="I38" s="31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4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</row>
    <row r="39" spans="1:182" customFormat="1" ht="12" customHeight="1">
      <c r="A39" s="30"/>
      <c r="B39" s="30"/>
      <c r="C39" s="30"/>
      <c r="D39" s="30"/>
      <c r="E39" s="30"/>
      <c r="F39" s="30"/>
      <c r="G39" s="30"/>
      <c r="H39" s="31"/>
      <c r="I39" s="31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4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</row>
    <row r="40" spans="1:182" customFormat="1" ht="12" customHeight="1">
      <c r="A40" s="30"/>
      <c r="B40" s="30"/>
      <c r="C40" s="30"/>
      <c r="D40" s="30"/>
      <c r="E40" s="30"/>
      <c r="F40" s="30"/>
      <c r="G40" s="30"/>
      <c r="H40" s="31"/>
      <c r="I40" s="31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4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</row>
    <row r="41" spans="1:182" customFormat="1" ht="12" customHeight="1">
      <c r="A41" s="30"/>
      <c r="B41" s="30"/>
      <c r="C41" s="30"/>
      <c r="D41" s="30"/>
      <c r="E41" s="30"/>
      <c r="F41" s="30"/>
      <c r="G41" s="30"/>
      <c r="H41" s="31"/>
      <c r="I41" s="3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4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</row>
    <row r="42" spans="1:182" customFormat="1" ht="12" customHeight="1">
      <c r="A42" s="30"/>
      <c r="B42" s="30"/>
      <c r="C42" s="30"/>
      <c r="D42" s="30"/>
      <c r="E42" s="30"/>
      <c r="F42" s="30"/>
      <c r="G42" s="30"/>
      <c r="H42" s="31"/>
      <c r="I42" s="3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4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</row>
    <row r="43" spans="1:182" customFormat="1" ht="12" customHeight="1">
      <c r="A43" s="30"/>
      <c r="B43" s="30"/>
      <c r="C43" s="30"/>
      <c r="D43" s="30"/>
      <c r="E43" s="30"/>
      <c r="F43" s="30"/>
      <c r="G43" s="30"/>
      <c r="H43" s="31"/>
      <c r="I43" s="31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4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</row>
    <row r="44" spans="1:182" customFormat="1" ht="12" customHeight="1">
      <c r="A44" s="30"/>
      <c r="B44" s="30"/>
      <c r="C44" s="30"/>
      <c r="D44" s="30"/>
      <c r="E44" s="30"/>
      <c r="F44" s="30"/>
      <c r="G44" s="30"/>
      <c r="H44" s="31"/>
      <c r="I44" s="31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4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</row>
    <row r="45" spans="1:182" customFormat="1" ht="12" customHeight="1">
      <c r="A45" s="30"/>
      <c r="B45" s="30"/>
      <c r="C45" s="30"/>
      <c r="D45" s="30"/>
      <c r="E45" s="30"/>
      <c r="F45" s="30"/>
      <c r="G45" s="30"/>
      <c r="H45" s="31"/>
      <c r="I45" s="3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4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</row>
    <row r="46" spans="1:182" customFormat="1" ht="12" customHeight="1">
      <c r="A46" s="30"/>
      <c r="B46" s="30"/>
      <c r="C46" s="30"/>
      <c r="D46" s="30"/>
      <c r="E46" s="30"/>
      <c r="F46" s="30"/>
      <c r="G46" s="30"/>
      <c r="H46" s="31"/>
      <c r="I46" s="31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4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</row>
    <row r="47" spans="1:182" customFormat="1" ht="12" customHeight="1">
      <c r="A47" s="30"/>
      <c r="B47" s="30"/>
      <c r="C47" s="30"/>
      <c r="D47" s="30"/>
      <c r="E47" s="30"/>
      <c r="F47" s="30"/>
      <c r="G47" s="30"/>
      <c r="H47" s="31"/>
      <c r="I47" s="31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4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</row>
    <row r="48" spans="1:182" customFormat="1" ht="12" customHeight="1">
      <c r="A48" s="30"/>
      <c r="B48" s="30"/>
      <c r="C48" s="30"/>
      <c r="D48" s="30"/>
      <c r="E48" s="30"/>
      <c r="F48" s="30"/>
      <c r="G48" s="30"/>
      <c r="H48" s="31"/>
      <c r="I48" s="31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4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</row>
    <row r="49" spans="1:182" customFormat="1" ht="12" customHeight="1">
      <c r="A49" s="30"/>
      <c r="B49" s="30"/>
      <c r="C49" s="30"/>
      <c r="D49" s="30"/>
      <c r="E49" s="30"/>
      <c r="F49" s="30"/>
      <c r="G49" s="30"/>
      <c r="H49" s="31"/>
      <c r="I49" s="31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4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</row>
    <row r="50" spans="1:182" customFormat="1" ht="12" customHeight="1">
      <c r="A50" s="30"/>
      <c r="B50" s="30"/>
      <c r="C50" s="30"/>
      <c r="D50" s="30"/>
      <c r="E50" s="30"/>
      <c r="F50" s="30"/>
      <c r="G50" s="30"/>
      <c r="H50" s="31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4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</row>
    <row r="51" spans="1:182" customFormat="1" ht="12" customHeight="1">
      <c r="A51" s="30"/>
      <c r="B51" s="30"/>
      <c r="C51" s="30"/>
      <c r="D51" s="30"/>
      <c r="E51" s="30"/>
      <c r="F51" s="30"/>
      <c r="G51" s="30"/>
      <c r="H51" s="31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4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</row>
    <row r="52" spans="1:182" customFormat="1" ht="12" customHeight="1">
      <c r="A52" s="30"/>
      <c r="B52" s="30"/>
      <c r="C52" s="30"/>
      <c r="D52" s="30"/>
      <c r="E52" s="30"/>
      <c r="F52" s="30"/>
      <c r="G52" s="30"/>
      <c r="H52" s="31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4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</row>
    <row r="53" spans="1:182" customFormat="1" ht="12" customHeight="1">
      <c r="A53" s="30"/>
      <c r="B53" s="30"/>
      <c r="C53" s="30"/>
      <c r="D53" s="30"/>
      <c r="E53" s="30"/>
      <c r="F53" s="30"/>
      <c r="G53" s="30"/>
      <c r="H53" s="31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4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</row>
    <row r="54" spans="1:182" customFormat="1" ht="12" customHeight="1">
      <c r="A54" s="30"/>
      <c r="B54" s="30"/>
      <c r="C54" s="30"/>
      <c r="D54" s="30"/>
      <c r="E54" s="30"/>
      <c r="F54" s="30"/>
      <c r="G54" s="30"/>
      <c r="H54" s="31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4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</row>
    <row r="55" spans="1:182" customFormat="1" ht="12" customHeight="1">
      <c r="A55" s="30"/>
      <c r="B55" s="30"/>
      <c r="C55" s="30"/>
      <c r="D55" s="30"/>
      <c r="E55" s="30"/>
      <c r="F55" s="30"/>
      <c r="G55" s="30"/>
      <c r="H55" s="31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4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</row>
    <row r="56" spans="1:182" customFormat="1" ht="12" customHeight="1">
      <c r="A56" s="30"/>
      <c r="B56" s="30"/>
      <c r="C56" s="30"/>
      <c r="D56" s="30"/>
      <c r="E56" s="30"/>
      <c r="F56" s="30"/>
      <c r="G56" s="30"/>
      <c r="H56" s="31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4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</row>
    <row r="57" spans="1:182" customFormat="1" ht="12" customHeight="1">
      <c r="A57" s="30"/>
      <c r="B57" s="30"/>
      <c r="C57" s="30"/>
      <c r="D57" s="30"/>
      <c r="E57" s="30"/>
      <c r="F57" s="30"/>
      <c r="G57" s="30"/>
      <c r="H57" s="31"/>
      <c r="I57" s="31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4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</row>
    <row r="58" spans="1:182" customFormat="1" ht="12" customHeight="1">
      <c r="A58" s="30"/>
      <c r="B58" s="30"/>
      <c r="C58" s="30"/>
      <c r="D58" s="30"/>
      <c r="E58" s="30"/>
      <c r="F58" s="30"/>
      <c r="G58" s="30"/>
      <c r="H58" s="31"/>
      <c r="I58" s="31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4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</row>
    <row r="59" spans="1:182" customFormat="1" ht="12" customHeight="1">
      <c r="A59" s="30"/>
      <c r="B59" s="30"/>
      <c r="C59" s="30"/>
      <c r="D59" s="30"/>
      <c r="E59" s="30"/>
      <c r="F59" s="30"/>
      <c r="G59" s="30"/>
      <c r="H59" s="31"/>
      <c r="I59" s="31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4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</row>
    <row r="60" spans="1:182" customFormat="1" ht="12" customHeight="1">
      <c r="A60" s="30"/>
      <c r="B60" s="30"/>
      <c r="C60" s="30"/>
      <c r="D60" s="30"/>
      <c r="E60" s="30"/>
      <c r="F60" s="30"/>
      <c r="G60" s="30"/>
      <c r="H60" s="31"/>
      <c r="I60" s="3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4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</row>
    <row r="61" spans="1:182" customFormat="1" ht="12" customHeight="1">
      <c r="A61" s="30"/>
      <c r="B61" s="30"/>
      <c r="C61" s="30"/>
      <c r="D61" s="30"/>
      <c r="E61" s="30"/>
      <c r="F61" s="30"/>
      <c r="G61" s="30"/>
      <c r="H61" s="31"/>
      <c r="I61" s="3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4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</row>
    <row r="62" spans="1:182" customFormat="1" ht="12" customHeight="1">
      <c r="A62" s="30"/>
      <c r="B62" s="30"/>
      <c r="C62" s="30"/>
      <c r="D62" s="30"/>
      <c r="E62" s="30"/>
      <c r="F62" s="30"/>
      <c r="G62" s="30"/>
      <c r="H62" s="31"/>
      <c r="I62" s="31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4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</row>
    <row r="63" spans="1:182" customFormat="1" ht="12" customHeight="1">
      <c r="A63" s="30"/>
      <c r="B63" s="30"/>
      <c r="C63" s="30"/>
      <c r="D63" s="30"/>
      <c r="E63" s="30"/>
      <c r="F63" s="30"/>
      <c r="G63" s="30"/>
      <c r="H63" s="31"/>
      <c r="I63" s="31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4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</row>
    <row r="64" spans="1:182" customFormat="1" ht="12" customHeight="1">
      <c r="A64" s="30"/>
      <c r="B64" s="30"/>
      <c r="C64" s="30"/>
      <c r="D64" s="30"/>
      <c r="E64" s="30"/>
      <c r="F64" s="30"/>
      <c r="G64" s="30"/>
      <c r="H64" s="31"/>
      <c r="I64" s="31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4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</row>
    <row r="65" spans="1:182" customFormat="1" ht="12" customHeight="1">
      <c r="A65" s="30"/>
      <c r="B65" s="30"/>
      <c r="C65" s="30"/>
      <c r="D65" s="30"/>
      <c r="E65" s="30"/>
      <c r="F65" s="30"/>
      <c r="G65" s="30"/>
      <c r="H65" s="31"/>
      <c r="I65" s="31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4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</row>
    <row r="66" spans="1:182" customFormat="1" ht="12" customHeight="1">
      <c r="A66" s="30"/>
      <c r="B66" s="30"/>
      <c r="C66" s="30"/>
      <c r="D66" s="30"/>
      <c r="E66" s="30"/>
      <c r="F66" s="30"/>
      <c r="G66" s="30"/>
      <c r="H66" s="31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4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</row>
    <row r="67" spans="1:182" customFormat="1" ht="12" customHeight="1">
      <c r="A67" s="30"/>
      <c r="B67" s="30"/>
      <c r="C67" s="30"/>
      <c r="D67" s="30"/>
      <c r="E67" s="30"/>
      <c r="F67" s="30"/>
      <c r="G67" s="30"/>
      <c r="H67" s="31"/>
      <c r="I67" s="31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4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</row>
    <row r="68" spans="1:182" customFormat="1" ht="12" customHeight="1">
      <c r="A68" s="30"/>
      <c r="B68" s="30"/>
      <c r="C68" s="30"/>
      <c r="D68" s="30"/>
      <c r="E68" s="30"/>
      <c r="F68" s="30"/>
      <c r="G68" s="30"/>
      <c r="H68" s="31"/>
      <c r="I68" s="31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4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</row>
    <row r="69" spans="1:182" customFormat="1" ht="12" customHeight="1">
      <c r="A69" s="30"/>
      <c r="B69" s="30"/>
      <c r="C69" s="30"/>
      <c r="D69" s="30"/>
      <c r="E69" s="30"/>
      <c r="F69" s="30"/>
      <c r="G69" s="30"/>
      <c r="H69" s="31"/>
      <c r="I69" s="31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4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</row>
    <row r="70" spans="1:182" customFormat="1" ht="12" customHeight="1">
      <c r="A70" s="30"/>
      <c r="B70" s="30"/>
      <c r="C70" s="30"/>
      <c r="D70" s="30"/>
      <c r="E70" s="30"/>
      <c r="F70" s="30"/>
      <c r="G70" s="30"/>
      <c r="H70" s="31"/>
      <c r="I70" s="3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4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</row>
    <row r="71" spans="1:182" customFormat="1" ht="12" customHeight="1">
      <c r="A71" s="30"/>
      <c r="B71" s="30"/>
      <c r="C71" s="30"/>
      <c r="D71" s="30"/>
      <c r="E71" s="30"/>
      <c r="F71" s="30"/>
      <c r="G71" s="30"/>
      <c r="H71" s="31"/>
      <c r="I71" s="31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4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</row>
    <row r="72" spans="1:182" customFormat="1" ht="12" customHeight="1">
      <c r="A72" s="30"/>
      <c r="B72" s="30"/>
      <c r="C72" s="30"/>
      <c r="D72" s="30"/>
      <c r="E72" s="30"/>
      <c r="F72" s="30"/>
      <c r="G72" s="30"/>
      <c r="H72" s="31"/>
      <c r="I72" s="31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4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</row>
    <row r="73" spans="1:182" customFormat="1" ht="12" customHeight="1">
      <c r="A73" s="30"/>
      <c r="B73" s="30"/>
      <c r="C73" s="30"/>
      <c r="D73" s="30"/>
      <c r="E73" s="30"/>
      <c r="F73" s="30"/>
      <c r="G73" s="30"/>
      <c r="H73" s="31"/>
      <c r="I73" s="31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4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</row>
    <row r="74" spans="1:182" customFormat="1" ht="12" customHeight="1">
      <c r="A74" s="30"/>
      <c r="B74" s="30"/>
      <c r="C74" s="30"/>
      <c r="D74" s="30"/>
      <c r="E74" s="30"/>
      <c r="F74" s="30"/>
      <c r="G74" s="30"/>
      <c r="H74" s="31"/>
      <c r="I74" s="31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4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</row>
    <row r="75" spans="1:182" customFormat="1" ht="12" customHeight="1">
      <c r="A75" s="30"/>
      <c r="B75" s="30"/>
      <c r="C75" s="30"/>
      <c r="D75" s="30"/>
      <c r="E75" s="30"/>
      <c r="F75" s="30"/>
      <c r="G75" s="30"/>
      <c r="H75" s="31"/>
      <c r="I75" s="31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4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</row>
    <row r="76" spans="1:182" customFormat="1" ht="12" customHeight="1">
      <c r="A76" s="30"/>
      <c r="B76" s="30"/>
      <c r="C76" s="30"/>
      <c r="D76" s="30"/>
      <c r="E76" s="30"/>
      <c r="F76" s="30"/>
      <c r="G76" s="30"/>
      <c r="H76" s="31"/>
      <c r="I76" s="31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4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</row>
    <row r="77" spans="1:182" customFormat="1" ht="12" customHeight="1">
      <c r="A77" s="30"/>
      <c r="B77" s="30"/>
      <c r="C77" s="30"/>
      <c r="D77" s="30"/>
      <c r="E77" s="30"/>
      <c r="F77" s="30"/>
      <c r="G77" s="30"/>
      <c r="H77" s="31"/>
      <c r="I77" s="3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4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</row>
    <row r="78" spans="1:182" customFormat="1" ht="12" customHeight="1">
      <c r="A78" s="30"/>
      <c r="B78" s="30"/>
      <c r="C78" s="30"/>
      <c r="D78" s="30"/>
      <c r="E78" s="30"/>
      <c r="F78" s="30"/>
      <c r="G78" s="30"/>
      <c r="H78" s="31"/>
      <c r="I78" s="3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4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</row>
    <row r="79" spans="1:182" customFormat="1" ht="12" customHeight="1">
      <c r="A79" s="30"/>
      <c r="B79" s="30"/>
      <c r="C79" s="30"/>
      <c r="D79" s="30"/>
      <c r="E79" s="30"/>
      <c r="F79" s="30"/>
      <c r="G79" s="30"/>
      <c r="H79" s="31"/>
      <c r="I79" s="31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4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</row>
    <row r="80" spans="1:182" customFormat="1" ht="12" customHeight="1">
      <c r="A80" s="30"/>
      <c r="B80" s="30"/>
      <c r="C80" s="30"/>
      <c r="D80" s="30"/>
      <c r="E80" s="30"/>
      <c r="F80" s="30"/>
      <c r="G80" s="30"/>
      <c r="H80" s="31"/>
      <c r="I80" s="31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4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</row>
    <row r="81" spans="1:182" customFormat="1" ht="12" customHeight="1">
      <c r="A81" s="30"/>
      <c r="B81" s="30"/>
      <c r="C81" s="30"/>
      <c r="D81" s="30"/>
      <c r="E81" s="30"/>
      <c r="F81" s="30"/>
      <c r="G81" s="30"/>
      <c r="H81" s="31"/>
      <c r="I81" s="31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4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</row>
    <row r="82" spans="1:182" customFormat="1" ht="12" customHeight="1">
      <c r="A82" s="30"/>
      <c r="B82" s="30"/>
      <c r="C82" s="30"/>
      <c r="D82" s="30"/>
      <c r="E82" s="30"/>
      <c r="F82" s="30"/>
      <c r="G82" s="30"/>
      <c r="H82" s="31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4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</row>
    <row r="83" spans="1:182" customFormat="1" ht="12" customHeight="1">
      <c r="A83" s="30"/>
      <c r="B83" s="30"/>
      <c r="C83" s="30"/>
      <c r="D83" s="30"/>
      <c r="E83" s="30"/>
      <c r="F83" s="30"/>
      <c r="G83" s="30"/>
      <c r="H83" s="31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4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</row>
    <row r="84" spans="1:182" customFormat="1" ht="12" customHeight="1">
      <c r="A84" s="30"/>
      <c r="B84" s="30"/>
      <c r="C84" s="30"/>
      <c r="D84" s="30"/>
      <c r="E84" s="30"/>
      <c r="F84" s="30"/>
      <c r="G84" s="30"/>
      <c r="H84" s="31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4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</row>
    <row r="85" spans="1:182" customFormat="1" ht="12" customHeight="1">
      <c r="A85" s="30"/>
      <c r="B85" s="30"/>
      <c r="C85" s="30"/>
      <c r="D85" s="30"/>
      <c r="E85" s="30"/>
      <c r="F85" s="30"/>
      <c r="G85" s="30"/>
      <c r="H85" s="31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4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</row>
    <row r="86" spans="1:182" customFormat="1" ht="12" customHeight="1">
      <c r="A86" s="30"/>
      <c r="B86" s="30"/>
      <c r="C86" s="30"/>
      <c r="D86" s="30"/>
      <c r="E86" s="30"/>
      <c r="F86" s="30"/>
      <c r="G86" s="30"/>
      <c r="H86" s="31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4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</row>
    <row r="87" spans="1:182" customFormat="1" ht="12" customHeight="1">
      <c r="A87" s="30"/>
      <c r="B87" s="30"/>
      <c r="C87" s="30"/>
      <c r="D87" s="30"/>
      <c r="E87" s="30"/>
      <c r="F87" s="30"/>
      <c r="G87" s="30"/>
      <c r="H87" s="31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4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</row>
    <row r="88" spans="1:182" customFormat="1" ht="12" customHeight="1">
      <c r="A88" s="30"/>
      <c r="B88" s="30"/>
      <c r="C88" s="30"/>
      <c r="D88" s="30"/>
      <c r="E88" s="30"/>
      <c r="F88" s="30"/>
      <c r="G88" s="30"/>
      <c r="H88" s="31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4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</row>
    <row r="89" spans="1:182" customFormat="1" ht="12" customHeight="1">
      <c r="A89" s="30"/>
      <c r="B89" s="30"/>
      <c r="C89" s="30"/>
      <c r="D89" s="30"/>
      <c r="E89" s="30"/>
      <c r="F89" s="30"/>
      <c r="G89" s="30"/>
      <c r="H89" s="31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4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</row>
    <row r="90" spans="1:182" customFormat="1" ht="12" customHeight="1">
      <c r="A90" s="30"/>
      <c r="B90" s="30"/>
      <c r="C90" s="30"/>
      <c r="D90" s="30"/>
      <c r="E90" s="30"/>
      <c r="F90" s="30"/>
      <c r="G90" s="30"/>
      <c r="H90" s="31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4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</row>
    <row r="91" spans="1:182" customFormat="1" ht="12" customHeight="1">
      <c r="A91" s="30"/>
      <c r="B91" s="30"/>
      <c r="C91" s="30"/>
      <c r="D91" s="30"/>
      <c r="E91" s="30"/>
      <c r="F91" s="30"/>
      <c r="G91" s="30"/>
      <c r="H91" s="31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4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</row>
    <row r="92" spans="1:182" customFormat="1" ht="12" customHeight="1">
      <c r="A92" s="30"/>
      <c r="B92" s="30"/>
      <c r="C92" s="30"/>
      <c r="D92" s="30"/>
      <c r="E92" s="30"/>
      <c r="F92" s="30"/>
      <c r="G92" s="30"/>
      <c r="H92" s="31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4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</row>
    <row r="93" spans="1:182" customFormat="1" ht="12" customHeight="1">
      <c r="A93" s="30"/>
      <c r="B93" s="30"/>
      <c r="C93" s="30"/>
      <c r="D93" s="30"/>
      <c r="E93" s="30"/>
      <c r="F93" s="30"/>
      <c r="G93" s="30"/>
      <c r="H93" s="31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4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</row>
    <row r="94" spans="1:182" customFormat="1" ht="12" customHeight="1">
      <c r="A94" s="30"/>
      <c r="B94" s="30"/>
      <c r="C94" s="30"/>
      <c r="D94" s="30"/>
      <c r="E94" s="30"/>
      <c r="F94" s="30"/>
      <c r="G94" s="30"/>
      <c r="H94" s="31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4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</row>
    <row r="95" spans="1:182" customFormat="1" ht="12" customHeight="1">
      <c r="A95" s="30"/>
      <c r="B95" s="30"/>
      <c r="C95" s="30"/>
      <c r="D95" s="30"/>
      <c r="E95" s="30"/>
      <c r="F95" s="30"/>
      <c r="G95" s="30"/>
      <c r="H95" s="31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4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</row>
    <row r="96" spans="1:182" customFormat="1" ht="12" customHeight="1">
      <c r="A96" s="30"/>
      <c r="B96" s="30"/>
      <c r="C96" s="30"/>
      <c r="D96" s="30"/>
      <c r="E96" s="30"/>
      <c r="F96" s="30"/>
      <c r="G96" s="30"/>
      <c r="H96" s="31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4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</row>
    <row r="97" spans="1:182" customFormat="1" ht="12" customHeight="1">
      <c r="A97" s="30"/>
      <c r="B97" s="30"/>
      <c r="C97" s="30"/>
      <c r="D97" s="30"/>
      <c r="E97" s="30"/>
      <c r="F97" s="30"/>
      <c r="G97" s="30"/>
      <c r="H97" s="31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4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</row>
    <row r="98" spans="1:182" customFormat="1" ht="12" customHeight="1">
      <c r="A98" s="30"/>
      <c r="B98" s="30"/>
      <c r="C98" s="30"/>
      <c r="D98" s="30"/>
      <c r="E98" s="30"/>
      <c r="F98" s="30"/>
      <c r="G98" s="30"/>
      <c r="H98" s="31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4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</row>
    <row r="99" spans="1:182" customFormat="1" ht="12" customHeight="1">
      <c r="A99" s="30"/>
      <c r="B99" s="30"/>
      <c r="C99" s="30"/>
      <c r="D99" s="30"/>
      <c r="E99" s="30"/>
      <c r="F99" s="30"/>
      <c r="G99" s="30"/>
      <c r="H99" s="31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4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</row>
    <row r="100" spans="1:182" customFormat="1" ht="12" customHeight="1">
      <c r="A100" s="30"/>
      <c r="B100" s="30"/>
      <c r="C100" s="30"/>
      <c r="D100" s="30"/>
      <c r="E100" s="30"/>
      <c r="F100" s="30"/>
      <c r="G100" s="30"/>
      <c r="H100" s="31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4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</row>
    <row r="101" spans="1:182" customFormat="1" ht="12" customHeight="1">
      <c r="A101" s="30"/>
      <c r="B101" s="30"/>
      <c r="C101" s="30"/>
      <c r="D101" s="30"/>
      <c r="E101" s="30"/>
      <c r="F101" s="30"/>
      <c r="G101" s="30"/>
      <c r="H101" s="31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4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</row>
    <row r="102" spans="1:182" customFormat="1" ht="12" customHeight="1">
      <c r="A102" s="30"/>
      <c r="B102" s="30"/>
      <c r="C102" s="30"/>
      <c r="D102" s="30"/>
      <c r="E102" s="30"/>
      <c r="F102" s="30"/>
      <c r="G102" s="30"/>
      <c r="H102" s="31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4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</row>
    <row r="103" spans="1:182" customFormat="1" ht="12" customHeight="1">
      <c r="A103" s="30"/>
      <c r="B103" s="30"/>
      <c r="C103" s="30"/>
      <c r="D103" s="30"/>
      <c r="E103" s="30"/>
      <c r="F103" s="30"/>
      <c r="G103" s="30"/>
      <c r="H103" s="31"/>
      <c r="I103" s="31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4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</row>
    <row r="104" spans="1:182" customFormat="1" ht="12" customHeight="1">
      <c r="A104" s="30"/>
      <c r="B104" s="30"/>
      <c r="C104" s="30"/>
      <c r="D104" s="30"/>
      <c r="E104" s="30"/>
      <c r="F104" s="30"/>
      <c r="G104" s="30"/>
      <c r="H104" s="31"/>
      <c r="I104" s="31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4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</row>
    <row r="105" spans="1:182" customFormat="1" ht="12" customHeight="1">
      <c r="A105" s="30"/>
      <c r="B105" s="30"/>
      <c r="C105" s="30"/>
      <c r="D105" s="30"/>
      <c r="E105" s="30"/>
      <c r="F105" s="30"/>
      <c r="G105" s="30"/>
      <c r="H105" s="31"/>
      <c r="I105" s="31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4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</row>
    <row r="106" spans="1:182" customFormat="1" ht="12" customHeight="1">
      <c r="A106" s="30"/>
      <c r="B106" s="30"/>
      <c r="C106" s="30"/>
      <c r="D106" s="30"/>
      <c r="E106" s="30"/>
      <c r="F106" s="30"/>
      <c r="G106" s="30"/>
      <c r="H106" s="31"/>
      <c r="I106" s="31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4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</row>
    <row r="107" spans="1:182" customFormat="1" ht="12" customHeight="1">
      <c r="A107" s="30"/>
      <c r="B107" s="30"/>
      <c r="C107" s="30"/>
      <c r="D107" s="30"/>
      <c r="E107" s="30"/>
      <c r="F107" s="30"/>
      <c r="G107" s="30"/>
      <c r="H107" s="31"/>
      <c r="I107" s="31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4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</row>
    <row r="108" spans="1:182" customFormat="1" ht="12" customHeight="1">
      <c r="A108" s="30"/>
      <c r="B108" s="30"/>
      <c r="C108" s="30"/>
      <c r="D108" s="30"/>
      <c r="E108" s="30"/>
      <c r="F108" s="30"/>
      <c r="G108" s="30"/>
      <c r="H108" s="31"/>
      <c r="I108" s="31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4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</row>
    <row r="109" spans="1:182" customFormat="1" ht="12" customHeight="1">
      <c r="A109" s="30"/>
      <c r="B109" s="30"/>
      <c r="C109" s="30"/>
      <c r="D109" s="30"/>
      <c r="E109" s="30"/>
      <c r="F109" s="30"/>
      <c r="G109" s="30"/>
      <c r="H109" s="31"/>
      <c r="I109" s="31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4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</row>
    <row r="110" spans="1:182" customFormat="1" ht="12" customHeight="1">
      <c r="A110" s="30"/>
      <c r="B110" s="30"/>
      <c r="C110" s="30"/>
      <c r="D110" s="30"/>
      <c r="E110" s="30"/>
      <c r="F110" s="30"/>
      <c r="G110" s="30"/>
      <c r="H110" s="31"/>
      <c r="I110" s="31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4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</row>
    <row r="111" spans="1:182" customFormat="1" ht="12" customHeight="1">
      <c r="A111" s="30"/>
      <c r="B111" s="30"/>
      <c r="C111" s="30"/>
      <c r="D111" s="30"/>
      <c r="E111" s="30"/>
      <c r="F111" s="30"/>
      <c r="G111" s="30"/>
      <c r="H111" s="31"/>
      <c r="I111" s="31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4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</row>
    <row r="112" spans="1:182" customFormat="1" ht="12" customHeight="1">
      <c r="A112" s="30"/>
      <c r="B112" s="30"/>
      <c r="C112" s="30"/>
      <c r="D112" s="30"/>
      <c r="E112" s="30"/>
      <c r="F112" s="30"/>
      <c r="G112" s="30"/>
      <c r="H112" s="31"/>
      <c r="I112" s="3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4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</row>
    <row r="113" spans="1:182" customFormat="1" ht="12" customHeight="1">
      <c r="A113" s="30"/>
      <c r="B113" s="30"/>
      <c r="C113" s="30"/>
      <c r="D113" s="30"/>
      <c r="E113" s="30"/>
      <c r="F113" s="30"/>
      <c r="G113" s="30"/>
      <c r="H113" s="31"/>
      <c r="I113" s="31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4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</row>
    <row r="114" spans="1:182" customFormat="1" ht="12" customHeight="1">
      <c r="A114" s="30"/>
      <c r="B114" s="30"/>
      <c r="C114" s="30"/>
      <c r="D114" s="30"/>
      <c r="E114" s="30"/>
      <c r="F114" s="30"/>
      <c r="G114" s="30"/>
      <c r="H114" s="31"/>
      <c r="I114" s="31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4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</row>
    <row r="115" spans="1:182" customFormat="1" ht="12" customHeight="1">
      <c r="A115" s="30"/>
      <c r="B115" s="30"/>
      <c r="C115" s="30"/>
      <c r="D115" s="30"/>
      <c r="E115" s="30"/>
      <c r="F115" s="30"/>
      <c r="G115" s="30"/>
      <c r="H115" s="31"/>
      <c r="I115" s="31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4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</row>
    <row r="116" spans="1:182" customFormat="1" ht="12" customHeight="1">
      <c r="A116" s="30"/>
      <c r="B116" s="30"/>
      <c r="C116" s="30"/>
      <c r="D116" s="30"/>
      <c r="E116" s="30"/>
      <c r="F116" s="30"/>
      <c r="G116" s="30"/>
      <c r="H116" s="31"/>
      <c r="I116" s="31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4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</row>
    <row r="117" spans="1:182" customFormat="1" ht="12" customHeight="1">
      <c r="A117" s="30"/>
      <c r="B117" s="30"/>
      <c r="C117" s="30"/>
      <c r="D117" s="30"/>
      <c r="E117" s="30"/>
      <c r="F117" s="30"/>
      <c r="G117" s="30"/>
      <c r="H117" s="31"/>
      <c r="I117" s="31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4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</row>
    <row r="118" spans="1:182" customFormat="1" ht="12" customHeight="1">
      <c r="A118" s="30"/>
      <c r="B118" s="30"/>
      <c r="C118" s="30"/>
      <c r="D118" s="30"/>
      <c r="E118" s="30"/>
      <c r="F118" s="30"/>
      <c r="G118" s="30"/>
      <c r="H118" s="31"/>
      <c r="I118" s="31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4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</row>
    <row r="119" spans="1:182" customFormat="1" ht="12" customHeight="1">
      <c r="A119" s="30"/>
      <c r="B119" s="30"/>
      <c r="C119" s="30"/>
      <c r="D119" s="30"/>
      <c r="E119" s="30"/>
      <c r="F119" s="30"/>
      <c r="G119" s="30"/>
      <c r="H119" s="31"/>
      <c r="I119" s="31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4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</row>
    <row r="120" spans="1:182" customFormat="1" ht="12" customHeight="1">
      <c r="A120" s="30"/>
      <c r="B120" s="30"/>
      <c r="C120" s="30"/>
      <c r="D120" s="30"/>
      <c r="E120" s="30"/>
      <c r="F120" s="30"/>
      <c r="G120" s="30"/>
      <c r="H120" s="31"/>
      <c r="I120" s="31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4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</row>
    <row r="121" spans="1:182" customFormat="1" ht="12" customHeight="1">
      <c r="A121" s="30"/>
      <c r="B121" s="30"/>
      <c r="C121" s="30"/>
      <c r="D121" s="30"/>
      <c r="E121" s="30"/>
      <c r="F121" s="30"/>
      <c r="G121" s="30"/>
      <c r="H121" s="31"/>
      <c r="I121" s="31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4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</row>
    <row r="122" spans="1:182" customFormat="1" ht="12" customHeight="1">
      <c r="A122" s="30"/>
      <c r="B122" s="30"/>
      <c r="C122" s="30"/>
      <c r="D122" s="30"/>
      <c r="E122" s="30"/>
      <c r="F122" s="30"/>
      <c r="G122" s="30"/>
      <c r="H122" s="31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4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</row>
    <row r="123" spans="1:182" customFormat="1" ht="12" customHeight="1">
      <c r="A123" s="30"/>
      <c r="B123" s="30"/>
      <c r="C123" s="30"/>
      <c r="D123" s="30"/>
      <c r="E123" s="30"/>
      <c r="F123" s="30"/>
      <c r="G123" s="30"/>
      <c r="H123" s="31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4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</row>
    <row r="124" spans="1:182" customFormat="1" ht="12" customHeight="1">
      <c r="A124" s="30"/>
      <c r="B124" s="30"/>
      <c r="C124" s="30"/>
      <c r="D124" s="30"/>
      <c r="E124" s="30"/>
      <c r="F124" s="30"/>
      <c r="G124" s="30"/>
      <c r="H124" s="31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4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</row>
    <row r="125" spans="1:182" customFormat="1" ht="12" customHeight="1">
      <c r="A125" s="30"/>
      <c r="B125" s="30"/>
      <c r="C125" s="30"/>
      <c r="D125" s="30"/>
      <c r="E125" s="30"/>
      <c r="F125" s="30"/>
      <c r="G125" s="30"/>
      <c r="H125" s="31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4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</row>
    <row r="126" spans="1:182" customFormat="1" ht="12" customHeight="1">
      <c r="A126" s="30"/>
      <c r="B126" s="30"/>
      <c r="C126" s="30"/>
      <c r="D126" s="30"/>
      <c r="E126" s="30"/>
      <c r="F126" s="30"/>
      <c r="G126" s="30"/>
      <c r="H126" s="31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4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</row>
    <row r="127" spans="1:182" customFormat="1" ht="12" customHeight="1">
      <c r="A127" s="30"/>
      <c r="B127" s="30"/>
      <c r="C127" s="30"/>
      <c r="D127" s="30"/>
      <c r="E127" s="30"/>
      <c r="F127" s="30"/>
      <c r="G127" s="30"/>
      <c r="H127" s="31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4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</row>
    <row r="128" spans="1:182" customFormat="1" ht="12" customHeight="1">
      <c r="A128" s="30"/>
      <c r="B128" s="30"/>
      <c r="C128" s="30"/>
      <c r="D128" s="30"/>
      <c r="E128" s="30"/>
      <c r="F128" s="30"/>
      <c r="G128" s="30"/>
      <c r="H128" s="31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4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</row>
    <row r="129" spans="1:182" customFormat="1" ht="12" customHeight="1">
      <c r="A129" s="30"/>
      <c r="B129" s="30"/>
      <c r="C129" s="30"/>
      <c r="D129" s="30"/>
      <c r="E129" s="30"/>
      <c r="F129" s="30"/>
      <c r="G129" s="30"/>
      <c r="H129" s="31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4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</row>
    <row r="130" spans="1:182" customFormat="1" ht="12" customHeight="1">
      <c r="A130" s="30"/>
      <c r="B130" s="30"/>
      <c r="C130" s="30"/>
      <c r="D130" s="30"/>
      <c r="E130" s="30"/>
      <c r="F130" s="30"/>
      <c r="G130" s="30"/>
      <c r="H130" s="31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4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</row>
    <row r="131" spans="1:182" customFormat="1" ht="12" customHeight="1">
      <c r="A131" s="30"/>
      <c r="B131" s="30"/>
      <c r="C131" s="30"/>
      <c r="D131" s="30"/>
      <c r="E131" s="30"/>
      <c r="F131" s="30"/>
      <c r="G131" s="30"/>
      <c r="H131" s="31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4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</row>
    <row r="132" spans="1:182" customFormat="1" ht="12" customHeight="1">
      <c r="A132" s="30"/>
      <c r="B132" s="30"/>
      <c r="C132" s="30"/>
      <c r="D132" s="30"/>
      <c r="E132" s="30"/>
      <c r="F132" s="30"/>
      <c r="G132" s="30"/>
      <c r="H132" s="31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4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</row>
    <row r="133" spans="1:182" customFormat="1" ht="12" customHeight="1">
      <c r="A133" s="30"/>
      <c r="B133" s="30"/>
      <c r="C133" s="30"/>
      <c r="D133" s="30"/>
      <c r="E133" s="30"/>
      <c r="F133" s="30"/>
      <c r="G133" s="30"/>
      <c r="H133" s="31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4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</row>
    <row r="134" spans="1:182" customFormat="1" ht="12" customHeight="1">
      <c r="A134" s="30"/>
      <c r="B134" s="30"/>
      <c r="C134" s="30"/>
      <c r="D134" s="30"/>
      <c r="E134" s="30"/>
      <c r="F134" s="30"/>
      <c r="G134" s="30"/>
      <c r="H134" s="31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4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</row>
    <row r="135" spans="1:182" customFormat="1" ht="12" customHeight="1">
      <c r="A135" s="30"/>
      <c r="B135" s="30"/>
      <c r="C135" s="30"/>
      <c r="D135" s="30"/>
      <c r="E135" s="30"/>
      <c r="F135" s="30"/>
      <c r="G135" s="30"/>
      <c r="H135" s="31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4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</row>
    <row r="136" spans="1:182" customFormat="1" ht="12" customHeight="1">
      <c r="A136" s="30"/>
      <c r="B136" s="30"/>
      <c r="C136" s="30"/>
      <c r="D136" s="30"/>
      <c r="E136" s="30"/>
      <c r="F136" s="30"/>
      <c r="G136" s="30"/>
      <c r="H136" s="31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4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</row>
    <row r="137" spans="1:182" customFormat="1" ht="12" customHeight="1">
      <c r="A137" s="30"/>
      <c r="B137" s="30"/>
      <c r="C137" s="30"/>
      <c r="D137" s="30"/>
      <c r="E137" s="30"/>
      <c r="F137" s="30"/>
      <c r="G137" s="30"/>
      <c r="H137" s="31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4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</row>
    <row r="138" spans="1:182" customFormat="1" ht="12" customHeight="1">
      <c r="A138" s="30"/>
      <c r="B138" s="30"/>
      <c r="C138" s="30"/>
      <c r="D138" s="30"/>
      <c r="E138" s="30"/>
      <c r="F138" s="30"/>
      <c r="G138" s="30"/>
      <c r="H138" s="31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4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</row>
    <row r="139" spans="1:182" customFormat="1" ht="12" customHeight="1">
      <c r="A139" s="30"/>
      <c r="B139" s="30"/>
      <c r="C139" s="30"/>
      <c r="D139" s="30"/>
      <c r="E139" s="30"/>
      <c r="F139" s="30"/>
      <c r="G139" s="30"/>
      <c r="H139" s="31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4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</row>
    <row r="140" spans="1:182" customFormat="1" ht="12" customHeight="1">
      <c r="A140" s="30"/>
      <c r="B140" s="30"/>
      <c r="C140" s="30"/>
      <c r="D140" s="30"/>
      <c r="E140" s="30"/>
      <c r="F140" s="30"/>
      <c r="G140" s="30"/>
      <c r="H140" s="31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4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</row>
    <row r="141" spans="1:182" customFormat="1" ht="12" customHeight="1">
      <c r="A141" s="30"/>
      <c r="B141" s="30"/>
      <c r="C141" s="30"/>
      <c r="D141" s="30"/>
      <c r="E141" s="30"/>
      <c r="F141" s="30"/>
      <c r="G141" s="30"/>
      <c r="H141" s="31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4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</row>
    <row r="142" spans="1:182" customFormat="1" ht="12" customHeight="1">
      <c r="A142" s="30"/>
      <c r="B142" s="30"/>
      <c r="C142" s="30"/>
      <c r="D142" s="30"/>
      <c r="E142" s="30"/>
      <c r="F142" s="30"/>
      <c r="G142" s="30"/>
      <c r="H142" s="31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4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</row>
    <row r="143" spans="1:182" customFormat="1" ht="12" customHeight="1">
      <c r="A143" s="30"/>
      <c r="B143" s="30"/>
      <c r="C143" s="30"/>
      <c r="D143" s="30"/>
      <c r="E143" s="30"/>
      <c r="F143" s="30"/>
      <c r="G143" s="30"/>
      <c r="H143" s="31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4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</row>
    <row r="144" spans="1:182" customFormat="1" ht="12" customHeight="1">
      <c r="A144" s="30"/>
      <c r="B144" s="30"/>
      <c r="C144" s="30"/>
      <c r="D144" s="30"/>
      <c r="E144" s="30"/>
      <c r="F144" s="30"/>
      <c r="G144" s="30"/>
      <c r="H144" s="31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4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</row>
    <row r="145" spans="1:182" customFormat="1" ht="12" customHeight="1">
      <c r="A145" s="30"/>
      <c r="B145" s="30"/>
      <c r="C145" s="30"/>
      <c r="D145" s="30"/>
      <c r="E145" s="30"/>
      <c r="F145" s="30"/>
      <c r="G145" s="30"/>
      <c r="H145" s="31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4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</row>
    <row r="146" spans="1:182" customFormat="1" ht="12" customHeight="1">
      <c r="A146" s="30"/>
      <c r="B146" s="30"/>
      <c r="C146" s="30"/>
      <c r="D146" s="30"/>
      <c r="E146" s="30"/>
      <c r="F146" s="30"/>
      <c r="G146" s="30"/>
      <c r="H146" s="31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4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</row>
    <row r="147" spans="1:182" customFormat="1" ht="12" customHeight="1">
      <c r="A147" s="30"/>
      <c r="B147" s="30"/>
      <c r="C147" s="30"/>
      <c r="D147" s="30"/>
      <c r="E147" s="30"/>
      <c r="F147" s="30"/>
      <c r="G147" s="30"/>
      <c r="H147" s="31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4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</row>
    <row r="148" spans="1:182" customFormat="1" ht="12" customHeight="1">
      <c r="A148" s="30"/>
      <c r="B148" s="30"/>
      <c r="C148" s="30"/>
      <c r="D148" s="30"/>
      <c r="E148" s="30"/>
      <c r="F148" s="30"/>
      <c r="G148" s="30"/>
      <c r="H148" s="31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4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</row>
    <row r="149" spans="1:182" customFormat="1" ht="12" customHeight="1">
      <c r="A149" s="30"/>
      <c r="B149" s="30"/>
      <c r="C149" s="30"/>
      <c r="D149" s="30"/>
      <c r="E149" s="30"/>
      <c r="F149" s="30"/>
      <c r="G149" s="30"/>
      <c r="H149" s="31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4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</row>
    <row r="150" spans="1:182" customFormat="1" ht="12" customHeight="1">
      <c r="A150" s="30"/>
      <c r="B150" s="30"/>
      <c r="C150" s="30"/>
      <c r="D150" s="30"/>
      <c r="E150" s="30"/>
      <c r="F150" s="30"/>
      <c r="G150" s="30"/>
      <c r="H150" s="31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4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</row>
    <row r="151" spans="1:182" customFormat="1" ht="12" customHeight="1">
      <c r="A151" s="30"/>
      <c r="B151" s="30"/>
      <c r="C151" s="30"/>
      <c r="D151" s="30"/>
      <c r="E151" s="30"/>
      <c r="F151" s="30"/>
      <c r="G151" s="30"/>
      <c r="H151" s="31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4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</row>
    <row r="152" spans="1:182" customFormat="1" ht="12" customHeight="1">
      <c r="A152" s="30"/>
      <c r="B152" s="30"/>
      <c r="C152" s="30"/>
      <c r="D152" s="30"/>
      <c r="E152" s="30"/>
      <c r="F152" s="30"/>
      <c r="G152" s="30"/>
      <c r="H152" s="31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4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</row>
    <row r="153" spans="1:182" customFormat="1" ht="12" customHeight="1">
      <c r="A153" s="30"/>
      <c r="B153" s="30"/>
      <c r="C153" s="30"/>
      <c r="D153" s="30"/>
      <c r="E153" s="30"/>
      <c r="F153" s="30"/>
      <c r="G153" s="30"/>
      <c r="H153" s="31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4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</row>
    <row r="154" spans="1:182" customFormat="1" ht="12" customHeight="1">
      <c r="A154" s="30"/>
      <c r="B154" s="30"/>
      <c r="C154" s="30"/>
      <c r="D154" s="30"/>
      <c r="E154" s="30"/>
      <c r="F154" s="30"/>
      <c r="G154" s="30"/>
      <c r="H154" s="31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4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</row>
    <row r="155" spans="1:182" customFormat="1" ht="12" customHeight="1">
      <c r="A155" s="30"/>
      <c r="B155" s="30"/>
      <c r="C155" s="30"/>
      <c r="D155" s="30"/>
      <c r="E155" s="30"/>
      <c r="F155" s="30"/>
      <c r="G155" s="30"/>
      <c r="H155" s="31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4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</row>
    <row r="156" spans="1:182" customFormat="1" ht="12" customHeight="1">
      <c r="A156" s="30"/>
      <c r="B156" s="30"/>
      <c r="C156" s="30"/>
      <c r="D156" s="30"/>
      <c r="E156" s="30"/>
      <c r="F156" s="30"/>
      <c r="G156" s="30"/>
      <c r="H156" s="31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4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</row>
    <row r="157" spans="1:182" customFormat="1" ht="12" customHeight="1">
      <c r="A157" s="30"/>
      <c r="B157" s="30"/>
      <c r="C157" s="30"/>
      <c r="D157" s="30"/>
      <c r="E157" s="30"/>
      <c r="F157" s="30"/>
      <c r="G157" s="30"/>
      <c r="H157" s="31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4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</row>
    <row r="158" spans="1:182" customFormat="1" ht="12" customHeight="1">
      <c r="A158" s="30"/>
      <c r="B158" s="30"/>
      <c r="C158" s="30"/>
      <c r="D158" s="30"/>
      <c r="E158" s="30"/>
      <c r="F158" s="30"/>
      <c r="G158" s="30"/>
      <c r="H158" s="31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4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</row>
    <row r="159" spans="1:182" customFormat="1" ht="12" customHeight="1">
      <c r="A159" s="30"/>
      <c r="B159" s="30"/>
      <c r="C159" s="30"/>
      <c r="D159" s="30"/>
      <c r="E159" s="30"/>
      <c r="F159" s="30"/>
      <c r="G159" s="30"/>
      <c r="H159" s="31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4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</row>
    <row r="160" spans="1:182" customFormat="1" ht="12" customHeight="1">
      <c r="A160" s="30"/>
      <c r="B160" s="30"/>
      <c r="C160" s="30"/>
      <c r="D160" s="30"/>
      <c r="E160" s="30"/>
      <c r="F160" s="30"/>
      <c r="G160" s="30"/>
      <c r="H160" s="31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4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</row>
    <row r="161" spans="1:182" customFormat="1" ht="12" customHeight="1">
      <c r="A161" s="30"/>
      <c r="B161" s="30"/>
      <c r="C161" s="30"/>
      <c r="D161" s="30"/>
      <c r="E161" s="30"/>
      <c r="F161" s="30"/>
      <c r="G161" s="30"/>
      <c r="H161" s="31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4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</row>
    <row r="162" spans="1:182" customFormat="1" ht="12" customHeight="1">
      <c r="A162" s="30"/>
      <c r="B162" s="30"/>
      <c r="C162" s="30"/>
      <c r="D162" s="30"/>
      <c r="E162" s="30"/>
      <c r="F162" s="30"/>
      <c r="G162" s="30"/>
      <c r="H162" s="31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4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</row>
    <row r="163" spans="1:182" customFormat="1" ht="12" customHeight="1">
      <c r="A163" s="30"/>
      <c r="B163" s="30"/>
      <c r="C163" s="30"/>
      <c r="D163" s="30"/>
      <c r="E163" s="30"/>
      <c r="F163" s="30"/>
      <c r="G163" s="30"/>
      <c r="H163" s="31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4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</row>
    <row r="164" spans="1:182" customFormat="1" ht="12" customHeight="1">
      <c r="A164" s="30"/>
      <c r="B164" s="30"/>
      <c r="C164" s="30"/>
      <c r="D164" s="30"/>
      <c r="E164" s="30"/>
      <c r="F164" s="30"/>
      <c r="G164" s="30"/>
      <c r="H164" s="31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4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</row>
    <row r="165" spans="1:182" customFormat="1" ht="12" customHeight="1">
      <c r="A165" s="30"/>
      <c r="B165" s="30"/>
      <c r="C165" s="30"/>
      <c r="D165" s="30"/>
      <c r="E165" s="30"/>
      <c r="F165" s="30"/>
      <c r="G165" s="30"/>
      <c r="H165" s="31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4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</row>
    <row r="166" spans="1:182" customFormat="1" ht="12" customHeight="1">
      <c r="A166" s="30"/>
      <c r="B166" s="30"/>
      <c r="C166" s="30"/>
      <c r="D166" s="30"/>
      <c r="E166" s="30"/>
      <c r="F166" s="30"/>
      <c r="G166" s="30"/>
      <c r="H166" s="31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4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</row>
    <row r="167" spans="1:182" customFormat="1" ht="12" customHeight="1">
      <c r="A167" s="30"/>
      <c r="B167" s="30"/>
      <c r="C167" s="30"/>
      <c r="D167" s="30"/>
      <c r="E167" s="30"/>
      <c r="F167" s="30"/>
      <c r="G167" s="30"/>
      <c r="H167" s="31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4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</row>
    <row r="168" spans="1:182" customFormat="1" ht="12" customHeight="1">
      <c r="A168" s="30"/>
      <c r="B168" s="30"/>
      <c r="C168" s="30"/>
      <c r="D168" s="30"/>
      <c r="E168" s="30"/>
      <c r="F168" s="30"/>
      <c r="G168" s="30"/>
      <c r="H168" s="31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4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</row>
    <row r="169" spans="1:182" customFormat="1" ht="12" customHeight="1">
      <c r="A169" s="30"/>
      <c r="B169" s="30"/>
      <c r="C169" s="30"/>
      <c r="D169" s="30"/>
      <c r="E169" s="30"/>
      <c r="F169" s="30"/>
      <c r="G169" s="30"/>
      <c r="H169" s="31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4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</row>
    <row r="170" spans="1:182" customFormat="1" ht="12" customHeight="1">
      <c r="A170" s="30"/>
      <c r="B170" s="30"/>
      <c r="C170" s="30"/>
      <c r="D170" s="30"/>
      <c r="E170" s="30"/>
      <c r="F170" s="30"/>
      <c r="G170" s="30"/>
      <c r="H170" s="31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4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</row>
    <row r="171" spans="1:182" customFormat="1" ht="12" customHeight="1">
      <c r="A171" s="30"/>
      <c r="B171" s="30"/>
      <c r="C171" s="30"/>
      <c r="D171" s="30"/>
      <c r="E171" s="30"/>
      <c r="F171" s="30"/>
      <c r="G171" s="30"/>
      <c r="H171" s="31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4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</row>
    <row r="172" spans="1:182" customFormat="1" ht="12" customHeight="1">
      <c r="A172" s="30"/>
      <c r="B172" s="30"/>
      <c r="C172" s="30"/>
      <c r="D172" s="30"/>
      <c r="E172" s="30"/>
      <c r="F172" s="30"/>
      <c r="G172" s="30"/>
      <c r="H172" s="31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4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</row>
    <row r="173" spans="1:182" customFormat="1" ht="12" customHeight="1">
      <c r="A173" s="30"/>
      <c r="B173" s="30"/>
      <c r="C173" s="30"/>
      <c r="D173" s="30"/>
      <c r="E173" s="30"/>
      <c r="F173" s="30"/>
      <c r="G173" s="30"/>
      <c r="H173" s="31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4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</row>
    <row r="174" spans="1:182" customFormat="1" ht="12" customHeight="1">
      <c r="A174" s="30"/>
      <c r="B174" s="30"/>
      <c r="C174" s="30"/>
      <c r="D174" s="30"/>
      <c r="E174" s="30"/>
      <c r="F174" s="30"/>
      <c r="G174" s="30"/>
      <c r="H174" s="31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4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</row>
    <row r="175" spans="1:182" customFormat="1" ht="12" customHeight="1">
      <c r="A175" s="30"/>
      <c r="B175" s="30"/>
      <c r="C175" s="30"/>
      <c r="D175" s="30"/>
      <c r="E175" s="30"/>
      <c r="F175" s="30"/>
      <c r="G175" s="30"/>
      <c r="H175" s="31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4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</row>
    <row r="176" spans="1:182" customFormat="1" ht="12" customHeight="1">
      <c r="A176" s="30"/>
      <c r="B176" s="30"/>
      <c r="C176" s="30"/>
      <c r="D176" s="30"/>
      <c r="E176" s="30"/>
      <c r="F176" s="30"/>
      <c r="G176" s="30"/>
      <c r="H176" s="31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4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</row>
    <row r="177" spans="1:182" customFormat="1" ht="12" customHeight="1">
      <c r="A177" s="30"/>
      <c r="B177" s="30"/>
      <c r="C177" s="30"/>
      <c r="D177" s="30"/>
      <c r="E177" s="30"/>
      <c r="F177" s="30"/>
      <c r="G177" s="30"/>
      <c r="H177" s="31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4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</row>
    <row r="178" spans="1:182" customFormat="1" ht="12" customHeight="1">
      <c r="A178" s="30"/>
      <c r="B178" s="30"/>
      <c r="C178" s="30"/>
      <c r="D178" s="30"/>
      <c r="E178" s="30"/>
      <c r="F178" s="30"/>
      <c r="G178" s="30"/>
      <c r="H178" s="31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4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</row>
    <row r="179" spans="1:182" customFormat="1" ht="12" customHeight="1">
      <c r="A179" s="30"/>
      <c r="B179" s="30"/>
      <c r="C179" s="30"/>
      <c r="D179" s="30"/>
      <c r="E179" s="30"/>
      <c r="F179" s="30"/>
      <c r="G179" s="30"/>
      <c r="H179" s="31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4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</row>
    <row r="180" spans="1:182" customFormat="1" ht="12" customHeight="1">
      <c r="A180" s="30"/>
      <c r="B180" s="30"/>
      <c r="C180" s="30"/>
      <c r="D180" s="30"/>
      <c r="E180" s="30"/>
      <c r="F180" s="30"/>
      <c r="G180" s="30"/>
      <c r="H180" s="31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4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</row>
    <row r="181" spans="1:182" customFormat="1" ht="12" customHeight="1">
      <c r="A181" s="30"/>
      <c r="B181" s="30"/>
      <c r="C181" s="30"/>
      <c r="D181" s="30"/>
      <c r="E181" s="30"/>
      <c r="F181" s="30"/>
      <c r="G181" s="30"/>
      <c r="H181" s="31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4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</row>
    <row r="182" spans="1:182" customFormat="1" ht="12" customHeight="1">
      <c r="A182" s="30"/>
      <c r="B182" s="30"/>
      <c r="C182" s="30"/>
      <c r="D182" s="30"/>
      <c r="E182" s="30"/>
      <c r="F182" s="30"/>
      <c r="G182" s="30"/>
      <c r="H182" s="31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4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</row>
    <row r="183" spans="1:182" customFormat="1" ht="12" customHeight="1">
      <c r="A183" s="30"/>
      <c r="B183" s="30"/>
      <c r="C183" s="30"/>
      <c r="D183" s="30"/>
      <c r="E183" s="30"/>
      <c r="F183" s="30"/>
      <c r="G183" s="30"/>
      <c r="H183" s="31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4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</row>
    <row r="184" spans="1:182" customFormat="1" ht="12" customHeight="1">
      <c r="A184" s="30"/>
      <c r="B184" s="30"/>
      <c r="C184" s="30"/>
      <c r="D184" s="30"/>
      <c r="E184" s="30"/>
      <c r="F184" s="30"/>
      <c r="G184" s="30"/>
      <c r="H184" s="31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4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</row>
    <row r="185" spans="1:182" customFormat="1" ht="12" customHeight="1">
      <c r="A185" s="30"/>
      <c r="B185" s="30"/>
      <c r="C185" s="30"/>
      <c r="D185" s="30"/>
      <c r="E185" s="30"/>
      <c r="F185" s="30"/>
      <c r="G185" s="30"/>
      <c r="H185" s="31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4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</row>
    <row r="186" spans="1:182" customFormat="1" ht="12" customHeight="1">
      <c r="A186" s="30"/>
      <c r="B186" s="30"/>
      <c r="C186" s="30"/>
      <c r="D186" s="30"/>
      <c r="E186" s="30"/>
      <c r="F186" s="30"/>
      <c r="G186" s="30"/>
      <c r="H186" s="31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4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</row>
    <row r="187" spans="1:182" customFormat="1" ht="12" customHeight="1">
      <c r="A187" s="30"/>
      <c r="B187" s="30"/>
      <c r="C187" s="30"/>
      <c r="D187" s="30"/>
      <c r="E187" s="30"/>
      <c r="F187" s="30"/>
      <c r="G187" s="30"/>
      <c r="H187" s="31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4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</row>
    <row r="188" spans="1:182" customFormat="1" ht="12" customHeight="1">
      <c r="A188" s="30"/>
      <c r="B188" s="30"/>
      <c r="C188" s="30"/>
      <c r="D188" s="30"/>
      <c r="E188" s="30"/>
      <c r="F188" s="30"/>
      <c r="G188" s="30"/>
      <c r="H188" s="31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4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</row>
    <row r="189" spans="1:182" customFormat="1" ht="12" customHeight="1">
      <c r="A189" s="30"/>
      <c r="B189" s="30"/>
      <c r="C189" s="30"/>
      <c r="D189" s="30"/>
      <c r="E189" s="30"/>
      <c r="F189" s="30"/>
      <c r="G189" s="30"/>
      <c r="H189" s="31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4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</row>
    <row r="190" spans="1:182" customFormat="1" ht="12" customHeight="1">
      <c r="A190" s="30"/>
      <c r="B190" s="30"/>
      <c r="C190" s="30"/>
      <c r="D190" s="30"/>
      <c r="E190" s="30"/>
      <c r="F190" s="30"/>
      <c r="G190" s="30"/>
      <c r="H190" s="31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4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</row>
    <row r="191" spans="1:182" customFormat="1" ht="12" customHeight="1">
      <c r="A191" s="30"/>
      <c r="B191" s="30"/>
      <c r="C191" s="30"/>
      <c r="D191" s="30"/>
      <c r="E191" s="30"/>
      <c r="F191" s="30"/>
      <c r="G191" s="30"/>
      <c r="H191" s="31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4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</row>
    <row r="192" spans="1:182" customFormat="1" ht="12" customHeight="1">
      <c r="A192" s="30"/>
      <c r="B192" s="30"/>
      <c r="C192" s="30"/>
      <c r="D192" s="30"/>
      <c r="E192" s="30"/>
      <c r="F192" s="30"/>
      <c r="G192" s="30"/>
      <c r="H192" s="31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4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</row>
    <row r="193" spans="1:182" customFormat="1" ht="12" customHeight="1">
      <c r="A193" s="30"/>
      <c r="B193" s="30"/>
      <c r="C193" s="30"/>
      <c r="D193" s="30"/>
      <c r="E193" s="30"/>
      <c r="F193" s="30"/>
      <c r="G193" s="30"/>
      <c r="H193" s="31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4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</row>
    <row r="194" spans="1:182" customFormat="1" ht="12" customHeight="1">
      <c r="A194" s="30"/>
      <c r="B194" s="30"/>
      <c r="C194" s="30"/>
      <c r="D194" s="30"/>
      <c r="E194" s="30"/>
      <c r="F194" s="30"/>
      <c r="G194" s="30"/>
      <c r="H194" s="31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4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</row>
    <row r="195" spans="1:182" customFormat="1" ht="12" customHeight="1">
      <c r="A195" s="30"/>
      <c r="B195" s="30"/>
      <c r="C195" s="30"/>
      <c r="D195" s="30"/>
      <c r="E195" s="30"/>
      <c r="F195" s="30"/>
      <c r="G195" s="30"/>
      <c r="H195" s="31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4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</row>
    <row r="196" spans="1:182" customFormat="1" ht="12" customHeight="1">
      <c r="A196" s="30"/>
      <c r="B196" s="30"/>
      <c r="C196" s="30"/>
      <c r="D196" s="30"/>
      <c r="E196" s="30"/>
      <c r="F196" s="30"/>
      <c r="G196" s="30"/>
      <c r="H196" s="31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4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</row>
    <row r="197" spans="1:182" customFormat="1" ht="12" customHeight="1">
      <c r="A197" s="30"/>
      <c r="B197" s="30"/>
      <c r="C197" s="30"/>
      <c r="D197" s="30"/>
      <c r="E197" s="30"/>
      <c r="F197" s="30"/>
      <c r="G197" s="30"/>
      <c r="H197" s="31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4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</row>
    <row r="198" spans="1:182" customFormat="1" ht="12" customHeight="1">
      <c r="A198" s="30"/>
      <c r="B198" s="30"/>
      <c r="C198" s="30"/>
      <c r="D198" s="30"/>
      <c r="E198" s="30"/>
      <c r="F198" s="30"/>
      <c r="G198" s="30"/>
      <c r="H198" s="31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4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</row>
    <row r="199" spans="1:182" customFormat="1" ht="12" customHeight="1">
      <c r="A199" s="30"/>
      <c r="B199" s="30"/>
      <c r="C199" s="30"/>
      <c r="D199" s="30"/>
      <c r="E199" s="30"/>
      <c r="F199" s="30"/>
      <c r="G199" s="30"/>
      <c r="H199" s="31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4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</row>
    <row r="200" spans="1:182" customFormat="1" ht="12" customHeight="1">
      <c r="A200" s="30"/>
      <c r="B200" s="30"/>
      <c r="C200" s="30"/>
      <c r="D200" s="30"/>
      <c r="E200" s="30"/>
      <c r="F200" s="30"/>
      <c r="G200" s="30"/>
      <c r="H200" s="31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4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</row>
    <row r="201" spans="1:182" customFormat="1" ht="12" customHeight="1">
      <c r="A201" s="30"/>
      <c r="B201" s="30"/>
      <c r="C201" s="30"/>
      <c r="D201" s="30"/>
      <c r="E201" s="30"/>
      <c r="F201" s="30"/>
      <c r="G201" s="30"/>
      <c r="H201" s="31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4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</row>
    <row r="202" spans="1:182" customFormat="1" ht="12" customHeight="1">
      <c r="A202" s="30"/>
      <c r="B202" s="30"/>
      <c r="C202" s="30"/>
      <c r="D202" s="30"/>
      <c r="E202" s="30"/>
      <c r="F202" s="30"/>
      <c r="G202" s="30"/>
      <c r="H202" s="31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4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</row>
    <row r="203" spans="1:182" customFormat="1" ht="12" customHeight="1">
      <c r="A203" s="30"/>
      <c r="B203" s="30"/>
      <c r="C203" s="30"/>
      <c r="D203" s="30"/>
      <c r="E203" s="30"/>
      <c r="F203" s="30"/>
      <c r="G203" s="30"/>
      <c r="H203" s="31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4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</row>
    <row r="204" spans="1:182" customFormat="1" ht="12" customHeight="1">
      <c r="A204" s="30"/>
      <c r="B204" s="30"/>
      <c r="C204" s="30"/>
      <c r="D204" s="30"/>
      <c r="E204" s="30"/>
      <c r="F204" s="30"/>
      <c r="G204" s="30"/>
      <c r="H204" s="31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4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</row>
    <row r="205" spans="1:182" customFormat="1" ht="12" customHeight="1">
      <c r="A205" s="30"/>
      <c r="B205" s="30"/>
      <c r="C205" s="30"/>
      <c r="D205" s="30"/>
      <c r="E205" s="30"/>
      <c r="F205" s="30"/>
      <c r="G205" s="30"/>
      <c r="H205" s="31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4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</row>
    <row r="206" spans="1:182" customFormat="1" ht="12" customHeight="1">
      <c r="A206" s="30"/>
      <c r="B206" s="30"/>
      <c r="C206" s="30"/>
      <c r="D206" s="30"/>
      <c r="E206" s="30"/>
      <c r="F206" s="30"/>
      <c r="G206" s="30"/>
      <c r="H206" s="31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4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</row>
    <row r="207" spans="1:182" customFormat="1" ht="12" customHeight="1">
      <c r="A207" s="30"/>
      <c r="B207" s="30"/>
      <c r="C207" s="30"/>
      <c r="D207" s="30"/>
      <c r="E207" s="30"/>
      <c r="F207" s="30"/>
      <c r="G207" s="30"/>
      <c r="H207" s="31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4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</row>
    <row r="208" spans="1:182" customFormat="1" ht="12" customHeight="1">
      <c r="A208" s="30"/>
      <c r="B208" s="30"/>
      <c r="C208" s="30"/>
      <c r="D208" s="30"/>
      <c r="E208" s="30"/>
      <c r="F208" s="30"/>
      <c r="G208" s="30"/>
      <c r="H208" s="31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4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</row>
    <row r="209" spans="1:182" customFormat="1" ht="12" customHeight="1">
      <c r="A209" s="30"/>
      <c r="B209" s="30"/>
      <c r="C209" s="30"/>
      <c r="D209" s="30"/>
      <c r="E209" s="30"/>
      <c r="F209" s="30"/>
      <c r="G209" s="30"/>
      <c r="H209" s="31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4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</row>
    <row r="210" spans="1:182" customFormat="1" ht="12" customHeight="1">
      <c r="A210" s="30"/>
      <c r="B210" s="30"/>
      <c r="C210" s="30"/>
      <c r="D210" s="30"/>
      <c r="E210" s="30"/>
      <c r="F210" s="30"/>
      <c r="G210" s="30"/>
      <c r="H210" s="31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4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</row>
    <row r="211" spans="1:182" customFormat="1" ht="12" customHeight="1">
      <c r="A211" s="30"/>
      <c r="B211" s="30"/>
      <c r="C211" s="30"/>
      <c r="D211" s="30"/>
      <c r="E211" s="30"/>
      <c r="F211" s="30"/>
      <c r="G211" s="30"/>
      <c r="H211" s="31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4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</row>
    <row r="212" spans="1:182" customFormat="1" ht="12" customHeight="1">
      <c r="A212" s="30"/>
      <c r="B212" s="30"/>
      <c r="C212" s="30"/>
      <c r="D212" s="30"/>
      <c r="E212" s="30"/>
      <c r="F212" s="30"/>
      <c r="G212" s="30"/>
      <c r="H212" s="31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4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</row>
    <row r="213" spans="1:182" customFormat="1" ht="12" customHeight="1">
      <c r="A213" s="30"/>
      <c r="B213" s="30"/>
      <c r="C213" s="30"/>
      <c r="D213" s="30"/>
      <c r="E213" s="30"/>
      <c r="F213" s="30"/>
      <c r="G213" s="30"/>
      <c r="H213" s="31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4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</row>
    <row r="214" spans="1:182" customFormat="1" ht="12" customHeight="1">
      <c r="A214" s="30"/>
      <c r="B214" s="30"/>
      <c r="C214" s="30"/>
      <c r="D214" s="30"/>
      <c r="E214" s="30"/>
      <c r="F214" s="30"/>
      <c r="G214" s="30"/>
      <c r="H214" s="31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4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</row>
    <row r="215" spans="1:182" customFormat="1" ht="12" customHeight="1">
      <c r="A215" s="30"/>
      <c r="B215" s="30"/>
      <c r="C215" s="30"/>
      <c r="D215" s="30"/>
      <c r="E215" s="30"/>
      <c r="F215" s="30"/>
      <c r="G215" s="30"/>
      <c r="H215" s="31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4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</row>
    <row r="216" spans="1:182" customFormat="1" ht="12" customHeight="1">
      <c r="A216" s="30"/>
      <c r="B216" s="30"/>
      <c r="C216" s="30"/>
      <c r="D216" s="30"/>
      <c r="E216" s="30"/>
      <c r="F216" s="30"/>
      <c r="G216" s="30"/>
      <c r="H216" s="31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4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</row>
    <row r="217" spans="1:182" customFormat="1" ht="12" customHeight="1">
      <c r="A217" s="30"/>
      <c r="B217" s="30"/>
      <c r="C217" s="30"/>
      <c r="D217" s="30"/>
      <c r="E217" s="30"/>
      <c r="F217" s="30"/>
      <c r="G217" s="30"/>
      <c r="H217" s="31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4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</row>
    <row r="218" spans="1:182" customFormat="1" ht="12" customHeight="1">
      <c r="A218" s="30"/>
      <c r="B218" s="30"/>
      <c r="C218" s="30"/>
      <c r="D218" s="30"/>
      <c r="E218" s="30"/>
      <c r="F218" s="30"/>
      <c r="G218" s="30"/>
      <c r="H218" s="31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4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</row>
    <row r="219" spans="1:182" customFormat="1" ht="12" customHeight="1">
      <c r="A219" s="30"/>
      <c r="B219" s="30"/>
      <c r="C219" s="30"/>
      <c r="D219" s="30"/>
      <c r="E219" s="30"/>
      <c r="F219" s="30"/>
      <c r="G219" s="30"/>
      <c r="H219" s="31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4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</row>
    <row r="220" spans="1:182" customFormat="1" ht="12" customHeight="1">
      <c r="A220" s="30"/>
      <c r="B220" s="30"/>
      <c r="C220" s="30"/>
      <c r="D220" s="30"/>
      <c r="E220" s="30"/>
      <c r="F220" s="30"/>
      <c r="G220" s="30"/>
      <c r="H220" s="31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4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</row>
    <row r="221" spans="1:182" customFormat="1" ht="12" customHeight="1">
      <c r="A221" s="30"/>
      <c r="B221" s="30"/>
      <c r="C221" s="30"/>
      <c r="D221" s="30"/>
      <c r="E221" s="30"/>
      <c r="F221" s="30"/>
      <c r="G221" s="30"/>
      <c r="H221" s="31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4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</row>
    <row r="222" spans="1:182" customFormat="1" ht="12" customHeight="1">
      <c r="A222" s="30"/>
      <c r="B222" s="30"/>
      <c r="C222" s="30"/>
      <c r="D222" s="30"/>
      <c r="E222" s="30"/>
      <c r="F222" s="30"/>
      <c r="G222" s="30"/>
      <c r="H222" s="31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4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</row>
    <row r="223" spans="1:182" customFormat="1" ht="12" customHeight="1">
      <c r="A223" s="30"/>
      <c r="B223" s="30"/>
      <c r="C223" s="30"/>
      <c r="D223" s="30"/>
      <c r="E223" s="30"/>
      <c r="F223" s="30"/>
      <c r="G223" s="30"/>
      <c r="H223" s="31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4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</row>
    <row r="224" spans="1:182" customFormat="1" ht="12" customHeight="1">
      <c r="A224" s="30"/>
      <c r="B224" s="30"/>
      <c r="C224" s="30"/>
      <c r="D224" s="30"/>
      <c r="E224" s="30"/>
      <c r="F224" s="30"/>
      <c r="G224" s="30"/>
      <c r="H224" s="31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4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</row>
    <row r="225" spans="1:182" customFormat="1" ht="12" customHeight="1">
      <c r="A225" s="30"/>
      <c r="B225" s="30"/>
      <c r="C225" s="30"/>
      <c r="D225" s="30"/>
      <c r="E225" s="30"/>
      <c r="F225" s="30"/>
      <c r="G225" s="30"/>
      <c r="H225" s="31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4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</row>
    <row r="226" spans="1:182" customFormat="1" ht="12" customHeight="1">
      <c r="A226" s="30"/>
      <c r="B226" s="30"/>
      <c r="C226" s="30"/>
      <c r="D226" s="30"/>
      <c r="E226" s="30"/>
      <c r="F226" s="30"/>
      <c r="G226" s="30"/>
      <c r="H226" s="31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4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</row>
    <row r="227" spans="1:182" customFormat="1" ht="12" customHeight="1">
      <c r="A227" s="30"/>
      <c r="B227" s="30"/>
      <c r="C227" s="30"/>
      <c r="D227" s="30"/>
      <c r="E227" s="30"/>
      <c r="F227" s="30"/>
      <c r="G227" s="30"/>
      <c r="H227" s="31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4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</row>
    <row r="228" spans="1:182" customFormat="1" ht="12" customHeight="1">
      <c r="A228" s="30"/>
      <c r="B228" s="30"/>
      <c r="C228" s="30"/>
      <c r="D228" s="30"/>
      <c r="E228" s="30"/>
      <c r="F228" s="30"/>
      <c r="G228" s="30"/>
      <c r="H228" s="31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4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</row>
    <row r="229" spans="1:182" customFormat="1" ht="12" customHeight="1">
      <c r="A229" s="30"/>
      <c r="B229" s="30"/>
      <c r="C229" s="30"/>
      <c r="D229" s="30"/>
      <c r="E229" s="30"/>
      <c r="F229" s="30"/>
      <c r="G229" s="30"/>
      <c r="H229" s="31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4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</row>
    <row r="230" spans="1:182" customFormat="1" ht="12" customHeight="1">
      <c r="A230" s="30"/>
      <c r="B230" s="30"/>
      <c r="C230" s="30"/>
      <c r="D230" s="30"/>
      <c r="E230" s="30"/>
      <c r="F230" s="30"/>
      <c r="G230" s="30"/>
      <c r="H230" s="31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4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</row>
    <row r="231" spans="1:182" customFormat="1" ht="12" customHeight="1">
      <c r="A231" s="30"/>
      <c r="B231" s="30"/>
      <c r="C231" s="30"/>
      <c r="D231" s="30"/>
      <c r="E231" s="30"/>
      <c r="F231" s="30"/>
      <c r="G231" s="30"/>
      <c r="H231" s="31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4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</row>
    <row r="232" spans="1:182" customFormat="1" ht="12" customHeight="1">
      <c r="A232" s="30"/>
      <c r="B232" s="30"/>
      <c r="C232" s="30"/>
      <c r="D232" s="30"/>
      <c r="E232" s="30"/>
      <c r="F232" s="30"/>
      <c r="G232" s="30"/>
      <c r="H232" s="31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4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</row>
    <row r="233" spans="1:182" customFormat="1" ht="12" customHeight="1">
      <c r="A233" s="30"/>
      <c r="B233" s="30"/>
      <c r="C233" s="30"/>
      <c r="D233" s="30"/>
      <c r="E233" s="30"/>
      <c r="F233" s="30"/>
      <c r="G233" s="30"/>
      <c r="H233" s="31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4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</row>
    <row r="234" spans="1:182" customFormat="1" ht="12" customHeight="1">
      <c r="A234" s="30"/>
      <c r="B234" s="30"/>
      <c r="C234" s="30"/>
      <c r="D234" s="30"/>
      <c r="E234" s="30"/>
      <c r="F234" s="30"/>
      <c r="G234" s="30"/>
      <c r="H234" s="31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4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</row>
    <row r="235" spans="1:182" customFormat="1" ht="12" customHeight="1">
      <c r="A235" s="30"/>
      <c r="B235" s="30"/>
      <c r="C235" s="30"/>
      <c r="D235" s="30"/>
      <c r="E235" s="30"/>
      <c r="F235" s="30"/>
      <c r="G235" s="30"/>
      <c r="H235" s="31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4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</row>
    <row r="236" spans="1:182" customFormat="1" ht="12" customHeight="1">
      <c r="A236" s="30"/>
      <c r="B236" s="30"/>
      <c r="C236" s="30"/>
      <c r="D236" s="30"/>
      <c r="E236" s="30"/>
      <c r="F236" s="30"/>
      <c r="G236" s="30"/>
      <c r="H236" s="31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4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</row>
    <row r="237" spans="1:182" customFormat="1" ht="12" customHeight="1">
      <c r="A237" s="30"/>
      <c r="B237" s="30"/>
      <c r="C237" s="30"/>
      <c r="D237" s="30"/>
      <c r="E237" s="30"/>
      <c r="F237" s="30"/>
      <c r="G237" s="30"/>
      <c r="H237" s="31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4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</row>
    <row r="238" spans="1:182" customFormat="1" ht="12" customHeight="1">
      <c r="A238" s="30"/>
      <c r="B238" s="30"/>
      <c r="C238" s="30"/>
      <c r="D238" s="30"/>
      <c r="E238" s="30"/>
      <c r="F238" s="30"/>
      <c r="G238" s="30"/>
      <c r="H238" s="31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4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</row>
    <row r="239" spans="1:182" customFormat="1" ht="12" customHeight="1">
      <c r="A239" s="30"/>
      <c r="B239" s="30"/>
      <c r="C239" s="30"/>
      <c r="D239" s="30"/>
      <c r="E239" s="30"/>
      <c r="F239" s="30"/>
      <c r="G239" s="30"/>
      <c r="H239" s="31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4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</row>
    <row r="240" spans="1:182" customFormat="1" ht="12" customHeight="1">
      <c r="A240" s="30"/>
      <c r="B240" s="30"/>
      <c r="C240" s="30"/>
      <c r="D240" s="30"/>
      <c r="E240" s="30"/>
      <c r="F240" s="30"/>
      <c r="G240" s="30"/>
      <c r="H240" s="31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4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</row>
    <row r="241" spans="1:182" customFormat="1" ht="12" customHeight="1">
      <c r="A241" s="30"/>
      <c r="B241" s="30"/>
      <c r="C241" s="30"/>
      <c r="D241" s="30"/>
      <c r="E241" s="30"/>
      <c r="F241" s="30"/>
      <c r="G241" s="30"/>
      <c r="H241" s="31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4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</row>
    <row r="242" spans="1:182" customFormat="1" ht="12" customHeight="1">
      <c r="A242" s="30"/>
      <c r="B242" s="30"/>
      <c r="C242" s="30"/>
      <c r="D242" s="30"/>
      <c r="E242" s="30"/>
      <c r="F242" s="30"/>
      <c r="G242" s="30"/>
      <c r="H242" s="31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4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</row>
    <row r="243" spans="1:182" customFormat="1" ht="12" customHeight="1">
      <c r="A243" s="30"/>
      <c r="B243" s="30"/>
      <c r="C243" s="30"/>
      <c r="D243" s="30"/>
      <c r="E243" s="30"/>
      <c r="F243" s="30"/>
      <c r="G243" s="30"/>
      <c r="H243" s="31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4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</row>
    <row r="244" spans="1:182" customFormat="1" ht="12" customHeight="1">
      <c r="A244" s="30"/>
      <c r="B244" s="30"/>
      <c r="C244" s="30"/>
      <c r="D244" s="30"/>
      <c r="E244" s="30"/>
      <c r="F244" s="30"/>
      <c r="G244" s="30"/>
      <c r="H244" s="31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4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</row>
    <row r="245" spans="1:182" customFormat="1" ht="12" customHeight="1">
      <c r="A245" s="30"/>
      <c r="B245" s="30"/>
      <c r="C245" s="30"/>
      <c r="D245" s="30"/>
      <c r="E245" s="30"/>
      <c r="F245" s="30"/>
      <c r="G245" s="30"/>
      <c r="H245" s="31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4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</row>
    <row r="246" spans="1:182" customFormat="1" ht="12" customHeight="1">
      <c r="A246" s="30"/>
      <c r="B246" s="30"/>
      <c r="C246" s="30"/>
      <c r="D246" s="30"/>
      <c r="E246" s="30"/>
      <c r="F246" s="30"/>
      <c r="G246" s="30"/>
      <c r="H246" s="31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4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</row>
    <row r="247" spans="1:182" customFormat="1" ht="12" customHeight="1">
      <c r="A247" s="30"/>
      <c r="B247" s="30"/>
      <c r="C247" s="30"/>
      <c r="D247" s="30"/>
      <c r="E247" s="30"/>
      <c r="F247" s="30"/>
      <c r="G247" s="30"/>
      <c r="H247" s="31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4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</row>
    <row r="248" spans="1:182" customFormat="1" ht="12" customHeight="1">
      <c r="A248" s="30"/>
      <c r="B248" s="30"/>
      <c r="C248" s="30"/>
      <c r="D248" s="30"/>
      <c r="E248" s="30"/>
      <c r="F248" s="30"/>
      <c r="G248" s="30"/>
      <c r="H248" s="31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4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</row>
    <row r="249" spans="1:182" customFormat="1" ht="12" customHeight="1">
      <c r="A249" s="30"/>
      <c r="B249" s="30"/>
      <c r="C249" s="30"/>
      <c r="D249" s="30"/>
      <c r="E249" s="30"/>
      <c r="F249" s="30"/>
      <c r="G249" s="30"/>
      <c r="H249" s="31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4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</row>
    <row r="250" spans="1:182" customFormat="1" ht="12" customHeight="1">
      <c r="A250" s="30"/>
      <c r="B250" s="30"/>
      <c r="C250" s="30"/>
      <c r="D250" s="30"/>
      <c r="E250" s="30"/>
      <c r="F250" s="30"/>
      <c r="G250" s="30"/>
      <c r="H250" s="31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4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</row>
    <row r="251" spans="1:182" customFormat="1" ht="12" customHeight="1">
      <c r="A251" s="30"/>
      <c r="B251" s="30"/>
      <c r="C251" s="30"/>
      <c r="D251" s="30"/>
      <c r="E251" s="30"/>
      <c r="F251" s="30"/>
      <c r="G251" s="30"/>
      <c r="H251" s="31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4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</row>
    <row r="252" spans="1:182" customFormat="1" ht="12" customHeight="1">
      <c r="A252" s="30"/>
      <c r="B252" s="30"/>
      <c r="C252" s="30"/>
      <c r="D252" s="30"/>
      <c r="E252" s="30"/>
      <c r="F252" s="30"/>
      <c r="G252" s="30"/>
      <c r="H252" s="31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4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</row>
    <row r="253" spans="1:182" customFormat="1" ht="12" customHeight="1">
      <c r="A253" s="30"/>
      <c r="B253" s="30"/>
      <c r="C253" s="30"/>
      <c r="D253" s="30"/>
      <c r="E253" s="30"/>
      <c r="F253" s="30"/>
      <c r="G253" s="30"/>
      <c r="H253" s="31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4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</row>
    <row r="254" spans="1:182" customFormat="1" ht="12" customHeight="1">
      <c r="A254" s="30"/>
      <c r="B254" s="30"/>
      <c r="C254" s="30"/>
      <c r="D254" s="30"/>
      <c r="E254" s="30"/>
      <c r="F254" s="30"/>
      <c r="G254" s="30"/>
      <c r="H254" s="31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4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</row>
    <row r="255" spans="1:182" customFormat="1" ht="12" customHeight="1">
      <c r="A255" s="30"/>
      <c r="B255" s="30"/>
      <c r="C255" s="30"/>
      <c r="D255" s="30"/>
      <c r="E255" s="30"/>
      <c r="F255" s="30"/>
      <c r="G255" s="30"/>
      <c r="H255" s="31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4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</row>
    <row r="256" spans="1:182" customFormat="1" ht="12" customHeight="1">
      <c r="A256" s="30"/>
      <c r="B256" s="30"/>
      <c r="C256" s="30"/>
      <c r="D256" s="30"/>
      <c r="E256" s="30"/>
      <c r="F256" s="30"/>
      <c r="G256" s="30"/>
      <c r="H256" s="31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4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</row>
    <row r="257" spans="1:182" customFormat="1" ht="12" customHeight="1">
      <c r="A257" s="30"/>
      <c r="B257" s="30"/>
      <c r="C257" s="30"/>
      <c r="D257" s="30"/>
      <c r="E257" s="30"/>
      <c r="F257" s="30"/>
      <c r="G257" s="30"/>
      <c r="H257" s="31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4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</row>
    <row r="258" spans="1:182" customFormat="1" ht="12" customHeight="1">
      <c r="A258" s="30"/>
      <c r="B258" s="30"/>
      <c r="C258" s="30"/>
      <c r="D258" s="30"/>
      <c r="E258" s="30"/>
      <c r="F258" s="30"/>
      <c r="G258" s="30"/>
      <c r="H258" s="31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4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</row>
    <row r="259" spans="1:182" customFormat="1" ht="12" customHeight="1">
      <c r="A259" s="30"/>
      <c r="B259" s="30"/>
      <c r="C259" s="30"/>
      <c r="D259" s="30"/>
      <c r="E259" s="30"/>
      <c r="F259" s="30"/>
      <c r="G259" s="30"/>
      <c r="H259" s="31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4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</row>
    <row r="260" spans="1:182" customFormat="1" ht="12" customHeight="1">
      <c r="A260" s="30"/>
      <c r="B260" s="30"/>
      <c r="C260" s="30"/>
      <c r="D260" s="30"/>
      <c r="E260" s="30"/>
      <c r="F260" s="30"/>
      <c r="G260" s="30"/>
      <c r="H260" s="31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4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</row>
    <row r="261" spans="1:182" customFormat="1" ht="12" customHeight="1">
      <c r="A261" s="30"/>
      <c r="B261" s="30"/>
      <c r="C261" s="30"/>
      <c r="D261" s="30"/>
      <c r="E261" s="30"/>
      <c r="F261" s="30"/>
      <c r="G261" s="30"/>
      <c r="H261" s="31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4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</row>
    <row r="262" spans="1:182" customFormat="1" ht="12" customHeight="1">
      <c r="A262" s="30"/>
      <c r="B262" s="30"/>
      <c r="C262" s="30"/>
      <c r="D262" s="30"/>
      <c r="E262" s="30"/>
      <c r="F262" s="30"/>
      <c r="G262" s="30"/>
      <c r="H262" s="31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4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</row>
    <row r="263" spans="1:182" customFormat="1" ht="12" customHeight="1">
      <c r="A263" s="30"/>
      <c r="B263" s="30"/>
      <c r="C263" s="30"/>
      <c r="D263" s="30"/>
      <c r="E263" s="30"/>
      <c r="F263" s="30"/>
      <c r="G263" s="30"/>
      <c r="H263" s="31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4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</row>
    <row r="264" spans="1:182" customFormat="1" ht="12" customHeight="1">
      <c r="A264" s="30"/>
      <c r="B264" s="30"/>
      <c r="C264" s="30"/>
      <c r="D264" s="30"/>
      <c r="E264" s="30"/>
      <c r="F264" s="30"/>
      <c r="G264" s="30"/>
      <c r="H264" s="31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4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</row>
    <row r="265" spans="1:182" customFormat="1" ht="12" customHeight="1">
      <c r="A265" s="30"/>
      <c r="B265" s="30"/>
      <c r="C265" s="30"/>
      <c r="D265" s="30"/>
      <c r="E265" s="30"/>
      <c r="F265" s="30"/>
      <c r="G265" s="30"/>
      <c r="H265" s="31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4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</row>
    <row r="266" spans="1:182" customFormat="1" ht="12" customHeight="1">
      <c r="A266" s="30"/>
      <c r="B266" s="30"/>
      <c r="C266" s="30"/>
      <c r="D266" s="30"/>
      <c r="E266" s="30"/>
      <c r="F266" s="30"/>
      <c r="G266" s="30"/>
      <c r="H266" s="31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4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</row>
    <row r="267" spans="1:182" customFormat="1" ht="12" customHeight="1">
      <c r="A267" s="30"/>
      <c r="B267" s="30"/>
      <c r="C267" s="30"/>
      <c r="D267" s="30"/>
      <c r="E267" s="30"/>
      <c r="F267" s="30"/>
      <c r="G267" s="30"/>
      <c r="H267" s="31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4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</row>
    <row r="268" spans="1:182" customFormat="1" ht="12" customHeight="1">
      <c r="A268" s="30"/>
      <c r="B268" s="30"/>
      <c r="C268" s="30"/>
      <c r="D268" s="30"/>
      <c r="E268" s="30"/>
      <c r="F268" s="30"/>
      <c r="G268" s="30"/>
      <c r="H268" s="31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4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</row>
    <row r="269" spans="1:182" customFormat="1" ht="12" customHeight="1">
      <c r="A269" s="30"/>
      <c r="B269" s="30"/>
      <c r="C269" s="30"/>
      <c r="D269" s="30"/>
      <c r="E269" s="30"/>
      <c r="F269" s="30"/>
      <c r="G269" s="30"/>
      <c r="H269" s="31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4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</row>
    <row r="270" spans="1:182" customFormat="1" ht="12" customHeight="1">
      <c r="A270" s="30"/>
      <c r="B270" s="30"/>
      <c r="C270" s="30"/>
      <c r="D270" s="30"/>
      <c r="E270" s="30"/>
      <c r="F270" s="30"/>
      <c r="G270" s="30"/>
      <c r="H270" s="31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4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</row>
    <row r="271" spans="1:182" customFormat="1" ht="12" customHeight="1">
      <c r="A271" s="30"/>
      <c r="B271" s="30"/>
      <c r="C271" s="30"/>
      <c r="D271" s="30"/>
      <c r="E271" s="30"/>
      <c r="F271" s="30"/>
      <c r="G271" s="30"/>
      <c r="H271" s="31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4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</row>
    <row r="272" spans="1:182" customFormat="1" ht="12" customHeight="1">
      <c r="A272" s="30"/>
      <c r="B272" s="30"/>
      <c r="C272" s="30"/>
      <c r="D272" s="30"/>
      <c r="E272" s="30"/>
      <c r="F272" s="30"/>
      <c r="G272" s="30"/>
      <c r="H272" s="31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4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</row>
    <row r="273" spans="1:182" customFormat="1" ht="12" customHeight="1">
      <c r="A273" s="30"/>
      <c r="B273" s="30"/>
      <c r="C273" s="30"/>
      <c r="D273" s="30"/>
      <c r="E273" s="30"/>
      <c r="F273" s="30"/>
      <c r="G273" s="30"/>
      <c r="H273" s="31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4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</row>
    <row r="274" spans="1:182" customFormat="1" ht="12" customHeight="1">
      <c r="A274" s="30"/>
      <c r="B274" s="30"/>
      <c r="C274" s="30"/>
      <c r="D274" s="30"/>
      <c r="E274" s="30"/>
      <c r="F274" s="30"/>
      <c r="G274" s="30"/>
      <c r="H274" s="31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4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/>
      <c r="EW274" s="30"/>
      <c r="EX274" s="30"/>
      <c r="EY274" s="30"/>
      <c r="EZ274" s="30"/>
      <c r="FA274" s="30"/>
      <c r="FB274" s="30"/>
      <c r="FC274" s="30"/>
      <c r="FD274" s="30"/>
      <c r="FE274" s="30"/>
      <c r="FF274" s="30"/>
      <c r="FG274" s="30"/>
      <c r="FH274" s="30"/>
      <c r="FI274" s="30"/>
      <c r="FJ274" s="30"/>
      <c r="FK274" s="30"/>
      <c r="FL274" s="30"/>
      <c r="FM274" s="30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</row>
    <row r="275" spans="1:182" customFormat="1" ht="12" customHeight="1">
      <c r="A275" s="30"/>
      <c r="B275" s="30"/>
      <c r="C275" s="30"/>
      <c r="D275" s="30"/>
      <c r="E275" s="30"/>
      <c r="F275" s="30"/>
      <c r="G275" s="30"/>
      <c r="H275" s="31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4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</row>
    <row r="276" spans="1:182" customFormat="1" ht="12" customHeight="1">
      <c r="A276" s="30"/>
      <c r="B276" s="30"/>
      <c r="C276" s="30"/>
      <c r="D276" s="30"/>
      <c r="E276" s="30"/>
      <c r="F276" s="30"/>
      <c r="G276" s="30"/>
      <c r="H276" s="31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4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  <c r="DT276" s="30"/>
      <c r="DU276" s="30"/>
      <c r="DV276" s="30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/>
      <c r="EW276" s="30"/>
      <c r="EX276" s="30"/>
      <c r="EY276" s="30"/>
      <c r="EZ276" s="30"/>
      <c r="FA276" s="30"/>
      <c r="FB276" s="30"/>
      <c r="FC276" s="30"/>
      <c r="FD276" s="30"/>
      <c r="FE276" s="30"/>
      <c r="FF276" s="30"/>
      <c r="FG276" s="30"/>
      <c r="FH276" s="30"/>
      <c r="FI276" s="30"/>
      <c r="FJ276" s="30"/>
      <c r="FK276" s="30"/>
      <c r="FL276" s="30"/>
      <c r="FM276" s="30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</row>
    <row r="277" spans="1:182" customFormat="1" ht="12" customHeight="1">
      <c r="A277" s="30"/>
      <c r="B277" s="30"/>
      <c r="C277" s="30"/>
      <c r="D277" s="30"/>
      <c r="E277" s="30"/>
      <c r="F277" s="30"/>
      <c r="G277" s="30"/>
      <c r="H277" s="31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4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  <c r="DT277" s="30"/>
      <c r="DU277" s="30"/>
      <c r="DV277" s="30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/>
      <c r="EV277" s="30"/>
      <c r="EW277" s="30"/>
      <c r="EX277" s="30"/>
      <c r="EY277" s="30"/>
      <c r="EZ277" s="30"/>
      <c r="FA277" s="30"/>
      <c r="FB277" s="30"/>
      <c r="FC277" s="30"/>
      <c r="FD277" s="30"/>
      <c r="FE277" s="30"/>
      <c r="FF277" s="30"/>
      <c r="FG277" s="30"/>
      <c r="FH277" s="30"/>
      <c r="FI277" s="30"/>
      <c r="FJ277" s="30"/>
      <c r="FK277" s="30"/>
      <c r="FL277" s="30"/>
      <c r="FM277" s="30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</row>
    <row r="278" spans="1:182" customFormat="1" ht="12" customHeight="1">
      <c r="A278" s="30"/>
      <c r="B278" s="30"/>
      <c r="C278" s="30"/>
      <c r="D278" s="30"/>
      <c r="E278" s="30"/>
      <c r="F278" s="30"/>
      <c r="G278" s="30"/>
      <c r="H278" s="31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4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</row>
    <row r="279" spans="1:182" customFormat="1" ht="12" customHeight="1">
      <c r="A279" s="30"/>
      <c r="B279" s="30"/>
      <c r="C279" s="30"/>
      <c r="D279" s="30"/>
      <c r="E279" s="30"/>
      <c r="F279" s="30"/>
      <c r="G279" s="30"/>
      <c r="H279" s="31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4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  <c r="DT279" s="30"/>
      <c r="DU279" s="30"/>
      <c r="DV279" s="30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/>
      <c r="EV279" s="30"/>
      <c r="EW279" s="30"/>
      <c r="EX279" s="30"/>
      <c r="EY279" s="30"/>
      <c r="EZ279" s="30"/>
      <c r="FA279" s="30"/>
      <c r="FB279" s="30"/>
      <c r="FC279" s="30"/>
      <c r="FD279" s="30"/>
      <c r="FE279" s="30"/>
      <c r="FF279" s="30"/>
      <c r="FG279" s="30"/>
      <c r="FH279" s="30"/>
      <c r="FI279" s="30"/>
      <c r="FJ279" s="30"/>
      <c r="FK279" s="30"/>
      <c r="FL279" s="30"/>
      <c r="FM279" s="30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</row>
    <row r="280" spans="1:182" customFormat="1" ht="12" customHeight="1">
      <c r="A280" s="30"/>
      <c r="B280" s="30"/>
      <c r="C280" s="30"/>
      <c r="D280" s="30"/>
      <c r="E280" s="30"/>
      <c r="F280" s="30"/>
      <c r="G280" s="30"/>
      <c r="H280" s="31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4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</row>
    <row r="281" spans="1:182" customFormat="1" ht="12" customHeight="1">
      <c r="A281" s="30"/>
      <c r="B281" s="30"/>
      <c r="C281" s="30"/>
      <c r="D281" s="30"/>
      <c r="E281" s="30"/>
      <c r="F281" s="30"/>
      <c r="G281" s="30"/>
      <c r="H281" s="31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4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</row>
    <row r="282" spans="1:182" customFormat="1" ht="12" customHeight="1">
      <c r="A282" s="30"/>
      <c r="B282" s="30"/>
      <c r="C282" s="30"/>
      <c r="D282" s="30"/>
      <c r="E282" s="30"/>
      <c r="F282" s="30"/>
      <c r="G282" s="30"/>
      <c r="H282" s="31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4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  <c r="DT282" s="30"/>
      <c r="DU282" s="30"/>
      <c r="DV282" s="30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/>
      <c r="EV282" s="30"/>
      <c r="EW282" s="30"/>
      <c r="EX282" s="30"/>
      <c r="EY282" s="30"/>
      <c r="EZ282" s="30"/>
      <c r="FA282" s="30"/>
      <c r="FB282" s="30"/>
      <c r="FC282" s="30"/>
      <c r="FD282" s="30"/>
      <c r="FE282" s="30"/>
      <c r="FF282" s="30"/>
      <c r="FG282" s="30"/>
      <c r="FH282" s="30"/>
      <c r="FI282" s="30"/>
      <c r="FJ282" s="30"/>
      <c r="FK282" s="30"/>
      <c r="FL282" s="30"/>
      <c r="FM282" s="30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</row>
    <row r="283" spans="1:182" customFormat="1" ht="12" customHeight="1">
      <c r="A283" s="30"/>
      <c r="B283" s="30"/>
      <c r="C283" s="30"/>
      <c r="D283" s="30"/>
      <c r="E283" s="30"/>
      <c r="F283" s="30"/>
      <c r="G283" s="30"/>
      <c r="H283" s="31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4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/>
      <c r="EV283" s="30"/>
      <c r="EW283" s="30"/>
      <c r="EX283" s="30"/>
      <c r="EY283" s="30"/>
      <c r="EZ283" s="30"/>
      <c r="FA283" s="30"/>
      <c r="FB283" s="30"/>
      <c r="FC283" s="30"/>
      <c r="FD283" s="30"/>
      <c r="FE283" s="30"/>
      <c r="FF283" s="30"/>
      <c r="FG283" s="30"/>
      <c r="FH283" s="30"/>
      <c r="FI283" s="30"/>
      <c r="FJ283" s="30"/>
      <c r="FK283" s="30"/>
      <c r="FL283" s="30"/>
      <c r="FM283" s="30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</row>
    <row r="284" spans="1:182" customFormat="1" ht="12" customHeight="1">
      <c r="A284" s="30"/>
      <c r="B284" s="30"/>
      <c r="C284" s="30"/>
      <c r="D284" s="30"/>
      <c r="E284" s="30"/>
      <c r="F284" s="30"/>
      <c r="G284" s="30"/>
      <c r="H284" s="31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4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  <c r="DT284" s="30"/>
      <c r="DU284" s="30"/>
      <c r="DV284" s="30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/>
      <c r="EV284" s="30"/>
      <c r="EW284" s="30"/>
      <c r="EX284" s="30"/>
      <c r="EY284" s="30"/>
      <c r="EZ284" s="30"/>
      <c r="FA284" s="30"/>
      <c r="FB284" s="30"/>
      <c r="FC284" s="30"/>
      <c r="FD284" s="30"/>
      <c r="FE284" s="30"/>
      <c r="FF284" s="30"/>
      <c r="FG284" s="30"/>
      <c r="FH284" s="30"/>
      <c r="FI284" s="30"/>
      <c r="FJ284" s="30"/>
      <c r="FK284" s="30"/>
      <c r="FL284" s="30"/>
      <c r="FM284" s="30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</row>
    <row r="285" spans="1:182" customFormat="1" ht="12" customHeight="1">
      <c r="A285" s="30"/>
      <c r="B285" s="30"/>
      <c r="C285" s="30"/>
      <c r="D285" s="30"/>
      <c r="E285" s="30"/>
      <c r="F285" s="30"/>
      <c r="G285" s="30"/>
      <c r="H285" s="31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4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/>
      <c r="EV285" s="30"/>
      <c r="EW285" s="30"/>
      <c r="EX285" s="30"/>
      <c r="EY285" s="30"/>
      <c r="EZ285" s="30"/>
      <c r="FA285" s="30"/>
      <c r="FB285" s="30"/>
      <c r="FC285" s="30"/>
      <c r="FD285" s="30"/>
      <c r="FE285" s="30"/>
      <c r="FF285" s="30"/>
      <c r="FG285" s="30"/>
      <c r="FH285" s="30"/>
      <c r="FI285" s="30"/>
      <c r="FJ285" s="30"/>
      <c r="FK285" s="30"/>
      <c r="FL285" s="30"/>
      <c r="FM285" s="30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</row>
    <row r="286" spans="1:182" customFormat="1" ht="12" customHeight="1">
      <c r="A286" s="30"/>
      <c r="B286" s="30"/>
      <c r="C286" s="30"/>
      <c r="D286" s="30"/>
      <c r="E286" s="30"/>
      <c r="F286" s="30"/>
      <c r="G286" s="30"/>
      <c r="H286" s="31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4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</row>
    <row r="287" spans="1:182" customFormat="1" ht="12" customHeight="1">
      <c r="A287" s="30"/>
      <c r="B287" s="30"/>
      <c r="C287" s="30"/>
      <c r="D287" s="30"/>
      <c r="E287" s="30"/>
      <c r="F287" s="30"/>
      <c r="G287" s="30"/>
      <c r="H287" s="31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4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  <c r="EZ287" s="30"/>
      <c r="FA287" s="30"/>
      <c r="FB287" s="30"/>
      <c r="FC287" s="30"/>
      <c r="FD287" s="30"/>
      <c r="FE287" s="30"/>
      <c r="FF287" s="30"/>
      <c r="FG287" s="30"/>
      <c r="FH287" s="30"/>
      <c r="FI287" s="30"/>
      <c r="FJ287" s="30"/>
      <c r="FK287" s="30"/>
      <c r="FL287" s="30"/>
      <c r="FM287" s="30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</row>
    <row r="288" spans="1:182" customFormat="1" ht="12" customHeight="1">
      <c r="A288" s="30"/>
      <c r="B288" s="30"/>
      <c r="C288" s="30"/>
      <c r="D288" s="30"/>
      <c r="E288" s="30"/>
      <c r="F288" s="30"/>
      <c r="G288" s="30"/>
      <c r="H288" s="31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4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/>
      <c r="EV288" s="30"/>
      <c r="EW288" s="30"/>
      <c r="EX288" s="30"/>
      <c r="EY288" s="30"/>
      <c r="EZ288" s="30"/>
      <c r="FA288" s="30"/>
      <c r="FB288" s="30"/>
      <c r="FC288" s="30"/>
      <c r="FD288" s="30"/>
      <c r="FE288" s="30"/>
      <c r="FF288" s="30"/>
      <c r="FG288" s="30"/>
      <c r="FH288" s="30"/>
      <c r="FI288" s="30"/>
      <c r="FJ288" s="30"/>
      <c r="FK288" s="30"/>
      <c r="FL288" s="30"/>
      <c r="FM288" s="30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</row>
    <row r="289" spans="1:182" customFormat="1" ht="12" customHeight="1">
      <c r="A289" s="30"/>
      <c r="B289" s="30"/>
      <c r="C289" s="30"/>
      <c r="D289" s="30"/>
      <c r="E289" s="30"/>
      <c r="F289" s="30"/>
      <c r="G289" s="30"/>
      <c r="H289" s="31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4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/>
      <c r="EV289" s="30"/>
      <c r="EW289" s="30"/>
      <c r="EX289" s="30"/>
      <c r="EY289" s="30"/>
      <c r="EZ289" s="30"/>
      <c r="FA289" s="30"/>
      <c r="FB289" s="30"/>
      <c r="FC289" s="30"/>
      <c r="FD289" s="30"/>
      <c r="FE289" s="30"/>
      <c r="FF289" s="30"/>
      <c r="FG289" s="30"/>
      <c r="FH289" s="30"/>
      <c r="FI289" s="30"/>
      <c r="FJ289" s="30"/>
      <c r="FK289" s="30"/>
      <c r="FL289" s="30"/>
      <c r="FM289" s="30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</row>
    <row r="290" spans="1:182" customFormat="1" ht="12" customHeight="1">
      <c r="A290" s="30"/>
      <c r="B290" s="30"/>
      <c r="C290" s="30"/>
      <c r="D290" s="30"/>
      <c r="E290" s="30"/>
      <c r="F290" s="30"/>
      <c r="G290" s="30"/>
      <c r="H290" s="31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4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  <c r="DT290" s="30"/>
      <c r="DU290" s="30"/>
      <c r="DV290" s="30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/>
      <c r="EV290" s="30"/>
      <c r="EW290" s="30"/>
      <c r="EX290" s="30"/>
      <c r="EY290" s="30"/>
      <c r="EZ290" s="30"/>
      <c r="FA290" s="30"/>
      <c r="FB290" s="30"/>
      <c r="FC290" s="30"/>
      <c r="FD290" s="30"/>
      <c r="FE290" s="30"/>
      <c r="FF290" s="30"/>
      <c r="FG290" s="30"/>
      <c r="FH290" s="30"/>
      <c r="FI290" s="30"/>
      <c r="FJ290" s="30"/>
      <c r="FK290" s="30"/>
      <c r="FL290" s="30"/>
      <c r="FM290" s="30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</row>
    <row r="291" spans="1:182" customFormat="1" ht="12" customHeight="1">
      <c r="A291" s="30"/>
      <c r="B291" s="30"/>
      <c r="C291" s="30"/>
      <c r="D291" s="30"/>
      <c r="E291" s="30"/>
      <c r="F291" s="30"/>
      <c r="G291" s="30"/>
      <c r="H291" s="31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4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  <c r="DT291" s="30"/>
      <c r="DU291" s="30"/>
      <c r="DV291" s="30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/>
      <c r="EV291" s="30"/>
      <c r="EW291" s="30"/>
      <c r="EX291" s="30"/>
      <c r="EY291" s="30"/>
      <c r="EZ291" s="30"/>
      <c r="FA291" s="30"/>
      <c r="FB291" s="30"/>
      <c r="FC291" s="30"/>
      <c r="FD291" s="30"/>
      <c r="FE291" s="30"/>
      <c r="FF291" s="30"/>
      <c r="FG291" s="30"/>
      <c r="FH291" s="30"/>
      <c r="FI291" s="30"/>
      <c r="FJ291" s="30"/>
      <c r="FK291" s="30"/>
      <c r="FL291" s="30"/>
      <c r="FM291" s="30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</row>
    <row r="292" spans="1:182" customFormat="1" ht="12" customHeight="1">
      <c r="A292" s="30"/>
      <c r="B292" s="30"/>
      <c r="C292" s="30"/>
      <c r="D292" s="30"/>
      <c r="E292" s="30"/>
      <c r="F292" s="30"/>
      <c r="G292" s="30"/>
      <c r="H292" s="31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4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  <c r="DT292" s="30"/>
      <c r="DU292" s="30"/>
      <c r="DV292" s="30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/>
      <c r="EV292" s="30"/>
      <c r="EW292" s="30"/>
      <c r="EX292" s="30"/>
      <c r="EY292" s="30"/>
      <c r="EZ292" s="30"/>
      <c r="FA292" s="30"/>
      <c r="FB292" s="30"/>
      <c r="FC292" s="30"/>
      <c r="FD292" s="30"/>
      <c r="FE292" s="30"/>
      <c r="FF292" s="30"/>
      <c r="FG292" s="30"/>
      <c r="FH292" s="30"/>
      <c r="FI292" s="30"/>
      <c r="FJ292" s="30"/>
      <c r="FK292" s="30"/>
      <c r="FL292" s="30"/>
      <c r="FM292" s="30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</row>
    <row r="293" spans="1:182" customFormat="1" ht="12" customHeight="1">
      <c r="A293" s="30"/>
      <c r="B293" s="30"/>
      <c r="C293" s="30"/>
      <c r="D293" s="30"/>
      <c r="E293" s="30"/>
      <c r="F293" s="30"/>
      <c r="G293" s="30"/>
      <c r="H293" s="31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4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/>
      <c r="EV293" s="30"/>
      <c r="EW293" s="30"/>
      <c r="EX293" s="30"/>
      <c r="EY293" s="30"/>
      <c r="EZ293" s="30"/>
      <c r="FA293" s="30"/>
      <c r="FB293" s="30"/>
      <c r="FC293" s="30"/>
      <c r="FD293" s="30"/>
      <c r="FE293" s="30"/>
      <c r="FF293" s="30"/>
      <c r="FG293" s="30"/>
      <c r="FH293" s="30"/>
      <c r="FI293" s="30"/>
      <c r="FJ293" s="30"/>
      <c r="FK293" s="30"/>
      <c r="FL293" s="30"/>
      <c r="FM293" s="30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</row>
    <row r="294" spans="1:182" customFormat="1" ht="12" customHeight="1">
      <c r="A294" s="30"/>
      <c r="B294" s="30"/>
      <c r="C294" s="30"/>
      <c r="D294" s="30"/>
      <c r="E294" s="30"/>
      <c r="F294" s="30"/>
      <c r="G294" s="30"/>
      <c r="H294" s="31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4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</row>
    <row r="295" spans="1:182" customFormat="1" ht="12" customHeight="1">
      <c r="A295" s="30"/>
      <c r="B295" s="30"/>
      <c r="C295" s="30"/>
      <c r="D295" s="30"/>
      <c r="E295" s="30"/>
      <c r="F295" s="30"/>
      <c r="G295" s="30"/>
      <c r="H295" s="31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4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  <c r="EZ295" s="30"/>
      <c r="FA295" s="30"/>
      <c r="FB295" s="30"/>
      <c r="FC295" s="30"/>
      <c r="FD295" s="30"/>
      <c r="FE295" s="30"/>
      <c r="FF295" s="30"/>
      <c r="FG295" s="30"/>
      <c r="FH295" s="30"/>
      <c r="FI295" s="30"/>
      <c r="FJ295" s="30"/>
      <c r="FK295" s="30"/>
      <c r="FL295" s="30"/>
      <c r="FM295" s="30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</row>
    <row r="296" spans="1:182" customFormat="1" ht="12" customHeight="1">
      <c r="A296" s="30"/>
      <c r="B296" s="30"/>
      <c r="C296" s="30"/>
      <c r="D296" s="30"/>
      <c r="E296" s="30"/>
      <c r="F296" s="30"/>
      <c r="G296" s="30"/>
      <c r="H296" s="31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4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  <c r="EZ296" s="30"/>
      <c r="FA296" s="30"/>
      <c r="FB296" s="30"/>
      <c r="FC296" s="30"/>
      <c r="FD296" s="30"/>
      <c r="FE296" s="30"/>
      <c r="FF296" s="30"/>
      <c r="FG296" s="30"/>
      <c r="FH296" s="30"/>
      <c r="FI296" s="30"/>
      <c r="FJ296" s="30"/>
      <c r="FK296" s="30"/>
      <c r="FL296" s="30"/>
      <c r="FM296" s="30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</row>
    <row r="297" spans="1:182" customFormat="1" ht="12" customHeight="1">
      <c r="A297" s="30"/>
      <c r="B297" s="30"/>
      <c r="C297" s="30"/>
      <c r="D297" s="30"/>
      <c r="E297" s="30"/>
      <c r="F297" s="30"/>
      <c r="G297" s="30"/>
      <c r="H297" s="31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4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  <c r="DT297" s="30"/>
      <c r="DU297" s="30"/>
      <c r="DV297" s="30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/>
      <c r="EW297" s="30"/>
      <c r="EX297" s="30"/>
      <c r="EY297" s="30"/>
      <c r="EZ297" s="30"/>
      <c r="FA297" s="30"/>
      <c r="FB297" s="30"/>
      <c r="FC297" s="30"/>
      <c r="FD297" s="30"/>
      <c r="FE297" s="30"/>
      <c r="FF297" s="30"/>
      <c r="FG297" s="30"/>
      <c r="FH297" s="30"/>
      <c r="FI297" s="30"/>
      <c r="FJ297" s="30"/>
      <c r="FK297" s="30"/>
      <c r="FL297" s="30"/>
      <c r="FM297" s="30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</row>
    <row r="298" spans="1:182" customFormat="1" ht="12" customHeight="1">
      <c r="A298" s="30"/>
      <c r="B298" s="30"/>
      <c r="C298" s="30"/>
      <c r="D298" s="30"/>
      <c r="E298" s="30"/>
      <c r="F298" s="30"/>
      <c r="G298" s="30"/>
      <c r="H298" s="31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4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</row>
    <row r="299" spans="1:182" customFormat="1" ht="12" customHeight="1">
      <c r="A299" s="30"/>
      <c r="B299" s="30"/>
      <c r="C299" s="30"/>
      <c r="D299" s="30"/>
      <c r="E299" s="30"/>
      <c r="F299" s="30"/>
      <c r="G299" s="30"/>
      <c r="H299" s="31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4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</row>
    <row r="300" spans="1:182" customFormat="1" ht="12" customHeight="1">
      <c r="A300" s="30"/>
      <c r="B300" s="30"/>
      <c r="C300" s="30"/>
      <c r="D300" s="30"/>
      <c r="E300" s="30"/>
      <c r="F300" s="30"/>
      <c r="G300" s="30"/>
      <c r="H300" s="31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4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/>
      <c r="EW300" s="30"/>
      <c r="EX300" s="30"/>
      <c r="EY300" s="30"/>
      <c r="EZ300" s="30"/>
      <c r="FA300" s="30"/>
      <c r="FB300" s="30"/>
      <c r="FC300" s="30"/>
      <c r="FD300" s="30"/>
      <c r="FE300" s="30"/>
      <c r="FF300" s="30"/>
      <c r="FG300" s="30"/>
      <c r="FH300" s="30"/>
      <c r="FI300" s="30"/>
      <c r="FJ300" s="30"/>
      <c r="FK300" s="30"/>
      <c r="FL300" s="30"/>
      <c r="FM300" s="30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</row>
    <row r="301" spans="1:182" customFormat="1" ht="12" customHeight="1">
      <c r="A301" s="30"/>
      <c r="B301" s="30"/>
      <c r="C301" s="30"/>
      <c r="D301" s="30"/>
      <c r="E301" s="30"/>
      <c r="F301" s="30"/>
      <c r="G301" s="30"/>
      <c r="H301" s="31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4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/>
      <c r="EV301" s="30"/>
      <c r="EW301" s="30"/>
      <c r="EX301" s="30"/>
      <c r="EY301" s="30"/>
      <c r="EZ301" s="30"/>
      <c r="FA301" s="30"/>
      <c r="FB301" s="30"/>
      <c r="FC301" s="30"/>
      <c r="FD301" s="30"/>
      <c r="FE301" s="30"/>
      <c r="FF301" s="30"/>
      <c r="FG301" s="30"/>
      <c r="FH301" s="30"/>
      <c r="FI301" s="30"/>
      <c r="FJ301" s="30"/>
      <c r="FK301" s="30"/>
      <c r="FL301" s="30"/>
      <c r="FM301" s="30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</row>
    <row r="302" spans="1:182" customFormat="1" ht="12" customHeight="1">
      <c r="A302" s="30"/>
      <c r="B302" s="30"/>
      <c r="C302" s="30"/>
      <c r="D302" s="30"/>
      <c r="E302" s="30"/>
      <c r="F302" s="30"/>
      <c r="G302" s="30"/>
      <c r="H302" s="31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4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</row>
    <row r="303" spans="1:182" customFormat="1" ht="12" customHeight="1">
      <c r="A303" s="30"/>
      <c r="B303" s="30"/>
      <c r="C303" s="30"/>
      <c r="D303" s="30"/>
      <c r="E303" s="30"/>
      <c r="F303" s="30"/>
      <c r="G303" s="30"/>
      <c r="H303" s="31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4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/>
      <c r="EW303" s="30"/>
      <c r="EX303" s="30"/>
      <c r="EY303" s="30"/>
      <c r="EZ303" s="30"/>
      <c r="FA303" s="30"/>
      <c r="FB303" s="30"/>
      <c r="FC303" s="30"/>
      <c r="FD303" s="30"/>
      <c r="FE303" s="30"/>
      <c r="FF303" s="30"/>
      <c r="FG303" s="30"/>
      <c r="FH303" s="30"/>
      <c r="FI303" s="30"/>
      <c r="FJ303" s="30"/>
      <c r="FK303" s="30"/>
      <c r="FL303" s="30"/>
      <c r="FM303" s="30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</row>
    <row r="304" spans="1:182" customFormat="1" ht="12" customHeight="1">
      <c r="A304" s="30"/>
      <c r="B304" s="30"/>
      <c r="C304" s="30"/>
      <c r="D304" s="30"/>
      <c r="E304" s="30"/>
      <c r="F304" s="30"/>
      <c r="G304" s="30"/>
      <c r="H304" s="31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4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/>
      <c r="EV304" s="30"/>
      <c r="EW304" s="30"/>
      <c r="EX304" s="30"/>
      <c r="EY304" s="30"/>
      <c r="EZ304" s="30"/>
      <c r="FA304" s="30"/>
      <c r="FB304" s="30"/>
      <c r="FC304" s="30"/>
      <c r="FD304" s="30"/>
      <c r="FE304" s="30"/>
      <c r="FF304" s="30"/>
      <c r="FG304" s="30"/>
      <c r="FH304" s="30"/>
      <c r="FI304" s="30"/>
      <c r="FJ304" s="30"/>
      <c r="FK304" s="30"/>
      <c r="FL304" s="30"/>
      <c r="FM304" s="30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</row>
    <row r="305" spans="1:182" customFormat="1" ht="12" customHeight="1">
      <c r="A305" s="30"/>
      <c r="B305" s="30"/>
      <c r="C305" s="30"/>
      <c r="D305" s="30"/>
      <c r="E305" s="30"/>
      <c r="F305" s="30"/>
      <c r="G305" s="30"/>
      <c r="H305" s="31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4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/>
      <c r="EW305" s="30"/>
      <c r="EX305" s="30"/>
      <c r="EY305" s="30"/>
      <c r="EZ305" s="30"/>
      <c r="FA305" s="30"/>
      <c r="FB305" s="30"/>
      <c r="FC305" s="30"/>
      <c r="FD305" s="30"/>
      <c r="FE305" s="30"/>
      <c r="FF305" s="30"/>
      <c r="FG305" s="30"/>
      <c r="FH305" s="30"/>
      <c r="FI305" s="30"/>
      <c r="FJ305" s="30"/>
      <c r="FK305" s="30"/>
      <c r="FL305" s="30"/>
      <c r="FM305" s="30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</row>
    <row r="306" spans="1:182" customFormat="1" ht="12" customHeight="1">
      <c r="A306" s="30"/>
      <c r="B306" s="30"/>
      <c r="C306" s="30"/>
      <c r="D306" s="30"/>
      <c r="E306" s="30"/>
      <c r="F306" s="30"/>
      <c r="G306" s="30"/>
      <c r="H306" s="31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4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/>
      <c r="EV306" s="30"/>
      <c r="EW306" s="30"/>
      <c r="EX306" s="30"/>
      <c r="EY306" s="30"/>
      <c r="EZ306" s="30"/>
      <c r="FA306" s="30"/>
      <c r="FB306" s="30"/>
      <c r="FC306" s="30"/>
      <c r="FD306" s="30"/>
      <c r="FE306" s="30"/>
      <c r="FF306" s="30"/>
      <c r="FG306" s="30"/>
      <c r="FH306" s="30"/>
      <c r="FI306" s="30"/>
      <c r="FJ306" s="30"/>
      <c r="FK306" s="30"/>
      <c r="FL306" s="30"/>
      <c r="FM306" s="30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</row>
    <row r="307" spans="1:182" customFormat="1" ht="12" customHeight="1">
      <c r="A307" s="30"/>
      <c r="B307" s="30"/>
      <c r="C307" s="30"/>
      <c r="D307" s="30"/>
      <c r="E307" s="30"/>
      <c r="F307" s="30"/>
      <c r="G307" s="30"/>
      <c r="H307" s="31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4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EX307" s="30"/>
      <c r="EY307" s="30"/>
      <c r="EZ307" s="30"/>
      <c r="FA307" s="30"/>
      <c r="FB307" s="30"/>
      <c r="FC307" s="30"/>
      <c r="FD307" s="30"/>
      <c r="FE307" s="30"/>
      <c r="FF307" s="30"/>
      <c r="FG307" s="30"/>
      <c r="FH307" s="30"/>
      <c r="FI307" s="30"/>
      <c r="FJ307" s="30"/>
      <c r="FK307" s="30"/>
      <c r="FL307" s="30"/>
      <c r="FM307" s="30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</row>
    <row r="308" spans="1:182" customFormat="1" ht="12" customHeight="1">
      <c r="A308" s="30"/>
      <c r="B308" s="30"/>
      <c r="C308" s="30"/>
      <c r="D308" s="30"/>
      <c r="E308" s="30"/>
      <c r="F308" s="30"/>
      <c r="G308" s="30"/>
      <c r="H308" s="31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4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  <c r="EZ308" s="30"/>
      <c r="FA308" s="30"/>
      <c r="FB308" s="30"/>
      <c r="FC308" s="30"/>
      <c r="FD308" s="30"/>
      <c r="FE308" s="30"/>
      <c r="FF308" s="30"/>
      <c r="FG308" s="30"/>
      <c r="FH308" s="30"/>
      <c r="FI308" s="30"/>
      <c r="FJ308" s="30"/>
      <c r="FK308" s="30"/>
      <c r="FL308" s="30"/>
      <c r="FM308" s="30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</row>
    <row r="309" spans="1:182" customFormat="1" ht="12" customHeight="1">
      <c r="A309" s="30"/>
      <c r="B309" s="30"/>
      <c r="C309" s="30"/>
      <c r="D309" s="30"/>
      <c r="E309" s="30"/>
      <c r="F309" s="30"/>
      <c r="G309" s="30"/>
      <c r="H309" s="31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4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/>
      <c r="EV309" s="30"/>
      <c r="EW309" s="30"/>
      <c r="EX309" s="30"/>
      <c r="EY309" s="30"/>
      <c r="EZ309" s="30"/>
      <c r="FA309" s="30"/>
      <c r="FB309" s="30"/>
      <c r="FC309" s="30"/>
      <c r="FD309" s="30"/>
      <c r="FE309" s="30"/>
      <c r="FF309" s="30"/>
      <c r="FG309" s="30"/>
      <c r="FH309" s="30"/>
      <c r="FI309" s="30"/>
      <c r="FJ309" s="30"/>
      <c r="FK309" s="30"/>
      <c r="FL309" s="30"/>
      <c r="FM309" s="30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</row>
    <row r="310" spans="1:182" customFormat="1" ht="12" customHeight="1">
      <c r="A310" s="30"/>
      <c r="B310" s="30"/>
      <c r="C310" s="30"/>
      <c r="D310" s="30"/>
      <c r="E310" s="30"/>
      <c r="F310" s="30"/>
      <c r="G310" s="30"/>
      <c r="H310" s="31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4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</row>
    <row r="311" spans="1:182" customFormat="1" ht="12" customHeight="1">
      <c r="A311" s="30"/>
      <c r="B311" s="30"/>
      <c r="C311" s="30"/>
      <c r="D311" s="30"/>
      <c r="E311" s="30"/>
      <c r="F311" s="30"/>
      <c r="G311" s="30"/>
      <c r="H311" s="31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4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/>
      <c r="EV311" s="30"/>
      <c r="EW311" s="30"/>
      <c r="EX311" s="30"/>
      <c r="EY311" s="30"/>
      <c r="EZ311" s="30"/>
      <c r="FA311" s="30"/>
      <c r="FB311" s="30"/>
      <c r="FC311" s="30"/>
      <c r="FD311" s="30"/>
      <c r="FE311" s="30"/>
      <c r="FF311" s="30"/>
      <c r="FG311" s="30"/>
      <c r="FH311" s="30"/>
      <c r="FI311" s="30"/>
      <c r="FJ311" s="30"/>
      <c r="FK311" s="30"/>
      <c r="FL311" s="30"/>
      <c r="FM311" s="30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</row>
    <row r="312" spans="1:182" customFormat="1" ht="12" customHeight="1">
      <c r="A312" s="30"/>
      <c r="B312" s="30"/>
      <c r="C312" s="30"/>
      <c r="D312" s="30"/>
      <c r="E312" s="30"/>
      <c r="F312" s="30"/>
      <c r="G312" s="30"/>
      <c r="H312" s="31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4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  <c r="EZ312" s="30"/>
      <c r="FA312" s="30"/>
      <c r="FB312" s="30"/>
      <c r="FC312" s="30"/>
      <c r="FD312" s="30"/>
      <c r="FE312" s="30"/>
      <c r="FF312" s="30"/>
      <c r="FG312" s="30"/>
      <c r="FH312" s="30"/>
      <c r="FI312" s="30"/>
      <c r="FJ312" s="30"/>
      <c r="FK312" s="30"/>
      <c r="FL312" s="30"/>
      <c r="FM312" s="30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</row>
    <row r="313" spans="1:182" customFormat="1" ht="12" customHeight="1">
      <c r="A313" s="30"/>
      <c r="B313" s="30"/>
      <c r="C313" s="30"/>
      <c r="D313" s="30"/>
      <c r="E313" s="30"/>
      <c r="F313" s="30"/>
      <c r="G313" s="30"/>
      <c r="H313" s="31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4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  <c r="DT313" s="30"/>
      <c r="DU313" s="30"/>
      <c r="DV313" s="30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/>
      <c r="EW313" s="30"/>
      <c r="EX313" s="30"/>
      <c r="EY313" s="30"/>
      <c r="EZ313" s="30"/>
      <c r="FA313" s="30"/>
      <c r="FB313" s="30"/>
      <c r="FC313" s="30"/>
      <c r="FD313" s="30"/>
      <c r="FE313" s="30"/>
      <c r="FF313" s="30"/>
      <c r="FG313" s="30"/>
      <c r="FH313" s="30"/>
      <c r="FI313" s="30"/>
      <c r="FJ313" s="30"/>
      <c r="FK313" s="30"/>
      <c r="FL313" s="30"/>
      <c r="FM313" s="30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</row>
    <row r="314" spans="1:182" customFormat="1" ht="12" customHeight="1">
      <c r="A314" s="30"/>
      <c r="B314" s="30"/>
      <c r="C314" s="30"/>
      <c r="D314" s="30"/>
      <c r="E314" s="30"/>
      <c r="F314" s="30"/>
      <c r="G314" s="30"/>
      <c r="H314" s="31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4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</row>
    <row r="315" spans="1:182" customFormat="1" ht="12" customHeight="1">
      <c r="A315" s="30"/>
      <c r="B315" s="30"/>
      <c r="C315" s="30"/>
      <c r="D315" s="30"/>
      <c r="E315" s="30"/>
      <c r="F315" s="30"/>
      <c r="G315" s="30"/>
      <c r="H315" s="31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4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/>
      <c r="EV315" s="30"/>
      <c r="EW315" s="30"/>
      <c r="EX315" s="30"/>
      <c r="EY315" s="30"/>
      <c r="EZ315" s="30"/>
      <c r="FA315" s="30"/>
      <c r="FB315" s="30"/>
      <c r="FC315" s="30"/>
      <c r="FD315" s="30"/>
      <c r="FE315" s="30"/>
      <c r="FF315" s="30"/>
      <c r="FG315" s="30"/>
      <c r="FH315" s="30"/>
      <c r="FI315" s="30"/>
      <c r="FJ315" s="30"/>
      <c r="FK315" s="30"/>
      <c r="FL315" s="30"/>
      <c r="FM315" s="30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</row>
    <row r="316" spans="1:182" customFormat="1" ht="12" customHeight="1">
      <c r="A316" s="30"/>
      <c r="B316" s="30"/>
      <c r="C316" s="30"/>
      <c r="D316" s="30"/>
      <c r="E316" s="30"/>
      <c r="F316" s="30"/>
      <c r="G316" s="30"/>
      <c r="H316" s="31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4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  <c r="DT316" s="30"/>
      <c r="DU316" s="30"/>
      <c r="DV316" s="30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/>
      <c r="EV316" s="30"/>
      <c r="EW316" s="30"/>
      <c r="EX316" s="30"/>
      <c r="EY316" s="30"/>
      <c r="EZ316" s="30"/>
      <c r="FA316" s="30"/>
      <c r="FB316" s="30"/>
      <c r="FC316" s="30"/>
      <c r="FD316" s="30"/>
      <c r="FE316" s="30"/>
      <c r="FF316" s="30"/>
      <c r="FG316" s="30"/>
      <c r="FH316" s="30"/>
      <c r="FI316" s="30"/>
      <c r="FJ316" s="30"/>
      <c r="FK316" s="30"/>
      <c r="FL316" s="30"/>
      <c r="FM316" s="30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</row>
    <row r="317" spans="1:182" customFormat="1" ht="12" customHeight="1">
      <c r="A317" s="30"/>
      <c r="B317" s="30"/>
      <c r="C317" s="30"/>
      <c r="D317" s="30"/>
      <c r="E317" s="30"/>
      <c r="F317" s="30"/>
      <c r="G317" s="30"/>
      <c r="H317" s="31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4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/>
      <c r="EV317" s="30"/>
      <c r="EW317" s="30"/>
      <c r="EX317" s="30"/>
      <c r="EY317" s="30"/>
      <c r="EZ317" s="30"/>
      <c r="FA317" s="30"/>
      <c r="FB317" s="30"/>
      <c r="FC317" s="30"/>
      <c r="FD317" s="30"/>
      <c r="FE317" s="30"/>
      <c r="FF317" s="30"/>
      <c r="FG317" s="30"/>
      <c r="FH317" s="30"/>
      <c r="FI317" s="30"/>
      <c r="FJ317" s="30"/>
      <c r="FK317" s="30"/>
      <c r="FL317" s="30"/>
      <c r="FM317" s="30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</row>
    <row r="318" spans="1:182" customFormat="1" ht="12" customHeight="1">
      <c r="A318" s="30"/>
      <c r="B318" s="30"/>
      <c r="C318" s="30"/>
      <c r="D318" s="30"/>
      <c r="E318" s="30"/>
      <c r="F318" s="30"/>
      <c r="G318" s="30"/>
      <c r="H318" s="31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4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  <c r="DT318" s="30"/>
      <c r="DU318" s="30"/>
      <c r="DV318" s="30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/>
      <c r="EV318" s="30"/>
      <c r="EW318" s="30"/>
      <c r="EX318" s="30"/>
      <c r="EY318" s="30"/>
      <c r="EZ318" s="30"/>
      <c r="FA318" s="30"/>
      <c r="FB318" s="30"/>
      <c r="FC318" s="30"/>
      <c r="FD318" s="30"/>
      <c r="FE318" s="30"/>
      <c r="FF318" s="30"/>
      <c r="FG318" s="30"/>
      <c r="FH318" s="30"/>
      <c r="FI318" s="30"/>
      <c r="FJ318" s="30"/>
      <c r="FK318" s="30"/>
      <c r="FL318" s="30"/>
      <c r="FM318" s="30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</row>
    <row r="319" spans="1:182" customFormat="1" ht="12" customHeight="1">
      <c r="A319" s="30"/>
      <c r="B319" s="30"/>
      <c r="C319" s="30"/>
      <c r="D319" s="30"/>
      <c r="E319" s="30"/>
      <c r="F319" s="30"/>
      <c r="G319" s="30"/>
      <c r="H319" s="31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4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  <c r="DT319" s="30"/>
      <c r="DU319" s="30"/>
      <c r="DV319" s="30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/>
      <c r="EV319" s="30"/>
      <c r="EW319" s="30"/>
      <c r="EX319" s="30"/>
      <c r="EY319" s="30"/>
      <c r="EZ319" s="30"/>
      <c r="FA319" s="30"/>
      <c r="FB319" s="30"/>
      <c r="FC319" s="30"/>
      <c r="FD319" s="30"/>
      <c r="FE319" s="30"/>
      <c r="FF319" s="30"/>
      <c r="FG319" s="30"/>
      <c r="FH319" s="30"/>
      <c r="FI319" s="30"/>
      <c r="FJ319" s="30"/>
      <c r="FK319" s="30"/>
      <c r="FL319" s="30"/>
      <c r="FM319" s="30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</row>
    <row r="320" spans="1:182" customFormat="1" ht="12" customHeight="1">
      <c r="A320" s="30"/>
      <c r="B320" s="30"/>
      <c r="C320" s="30"/>
      <c r="D320" s="30"/>
      <c r="E320" s="30"/>
      <c r="F320" s="30"/>
      <c r="G320" s="30"/>
      <c r="H320" s="31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4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/>
      <c r="EV320" s="30"/>
      <c r="EW320" s="30"/>
      <c r="EX320" s="30"/>
      <c r="EY320" s="30"/>
      <c r="EZ320" s="30"/>
      <c r="FA320" s="30"/>
      <c r="FB320" s="30"/>
      <c r="FC320" s="30"/>
      <c r="FD320" s="30"/>
      <c r="FE320" s="30"/>
      <c r="FF320" s="30"/>
      <c r="FG320" s="30"/>
      <c r="FH320" s="30"/>
      <c r="FI320" s="30"/>
      <c r="FJ320" s="30"/>
      <c r="FK320" s="30"/>
      <c r="FL320" s="30"/>
      <c r="FM320" s="30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</row>
    <row r="321" spans="1:182" customFormat="1" ht="12" customHeight="1">
      <c r="A321" s="30"/>
      <c r="B321" s="30"/>
      <c r="C321" s="30"/>
      <c r="D321" s="30"/>
      <c r="E321" s="30"/>
      <c r="F321" s="30"/>
      <c r="G321" s="30"/>
      <c r="H321" s="31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4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  <c r="DT321" s="30"/>
      <c r="DU321" s="30"/>
      <c r="DV321" s="30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/>
      <c r="EV321" s="30"/>
      <c r="EW321" s="30"/>
      <c r="EX321" s="30"/>
      <c r="EY321" s="30"/>
      <c r="EZ321" s="30"/>
      <c r="FA321" s="30"/>
      <c r="FB321" s="30"/>
      <c r="FC321" s="30"/>
      <c r="FD321" s="30"/>
      <c r="FE321" s="30"/>
      <c r="FF321" s="30"/>
      <c r="FG321" s="30"/>
      <c r="FH321" s="30"/>
      <c r="FI321" s="30"/>
      <c r="FJ321" s="30"/>
      <c r="FK321" s="30"/>
      <c r="FL321" s="30"/>
      <c r="FM321" s="30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</row>
    <row r="322" spans="1:182" customFormat="1" ht="12" customHeight="1">
      <c r="A322" s="30"/>
      <c r="B322" s="30"/>
      <c r="C322" s="30"/>
      <c r="D322" s="30"/>
      <c r="E322" s="30"/>
      <c r="F322" s="30"/>
      <c r="G322" s="30"/>
      <c r="H322" s="31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4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</row>
    <row r="323" spans="1:182" customFormat="1" ht="12" customHeight="1">
      <c r="A323" s="30"/>
      <c r="B323" s="30"/>
      <c r="C323" s="30"/>
      <c r="D323" s="30"/>
      <c r="E323" s="30"/>
      <c r="F323" s="30"/>
      <c r="G323" s="30"/>
      <c r="H323" s="31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4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</row>
    <row r="324" spans="1:182" customFormat="1" ht="12" customHeight="1">
      <c r="A324" s="30"/>
      <c r="B324" s="30"/>
      <c r="C324" s="30"/>
      <c r="D324" s="30"/>
      <c r="E324" s="30"/>
      <c r="F324" s="30"/>
      <c r="G324" s="30"/>
      <c r="H324" s="31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4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  <c r="DT324" s="30"/>
      <c r="DU324" s="30"/>
      <c r="DV324" s="30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/>
      <c r="EW324" s="30"/>
      <c r="EX324" s="30"/>
      <c r="EY324" s="30"/>
      <c r="EZ324" s="30"/>
      <c r="FA324" s="30"/>
      <c r="FB324" s="30"/>
      <c r="FC324" s="30"/>
      <c r="FD324" s="30"/>
      <c r="FE324" s="30"/>
      <c r="FF324" s="30"/>
      <c r="FG324" s="30"/>
      <c r="FH324" s="30"/>
      <c r="FI324" s="30"/>
      <c r="FJ324" s="30"/>
      <c r="FK324" s="30"/>
      <c r="FL324" s="30"/>
      <c r="FM324" s="30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</row>
    <row r="325" spans="1:182" customFormat="1" ht="12" customHeight="1">
      <c r="A325" s="30"/>
      <c r="B325" s="30"/>
      <c r="C325" s="30"/>
      <c r="D325" s="30"/>
      <c r="E325" s="30"/>
      <c r="F325" s="30"/>
      <c r="G325" s="30"/>
      <c r="H325" s="31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4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/>
      <c r="EW325" s="30"/>
      <c r="EX325" s="30"/>
      <c r="EY325" s="30"/>
      <c r="EZ325" s="30"/>
      <c r="FA325" s="30"/>
      <c r="FB325" s="30"/>
      <c r="FC325" s="30"/>
      <c r="FD325" s="30"/>
      <c r="FE325" s="30"/>
      <c r="FF325" s="30"/>
      <c r="FG325" s="30"/>
      <c r="FH325" s="30"/>
      <c r="FI325" s="30"/>
      <c r="FJ325" s="30"/>
      <c r="FK325" s="30"/>
      <c r="FL325" s="30"/>
      <c r="FM325" s="30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</row>
    <row r="326" spans="1:182" customFormat="1" ht="12" customHeight="1">
      <c r="A326" s="30"/>
      <c r="B326" s="30"/>
      <c r="C326" s="30"/>
      <c r="D326" s="30"/>
      <c r="E326" s="30"/>
      <c r="F326" s="30"/>
      <c r="G326" s="30"/>
      <c r="H326" s="31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4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/>
      <c r="EW326" s="30"/>
      <c r="EX326" s="30"/>
      <c r="EY326" s="30"/>
      <c r="EZ326" s="30"/>
      <c r="FA326" s="30"/>
      <c r="FB326" s="30"/>
      <c r="FC326" s="30"/>
      <c r="FD326" s="30"/>
      <c r="FE326" s="30"/>
      <c r="FF326" s="30"/>
      <c r="FG326" s="30"/>
      <c r="FH326" s="30"/>
      <c r="FI326" s="30"/>
      <c r="FJ326" s="30"/>
      <c r="FK326" s="30"/>
      <c r="FL326" s="30"/>
      <c r="FM326" s="30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</row>
    <row r="327" spans="1:182" customFormat="1" ht="12" customHeight="1">
      <c r="A327" s="30"/>
      <c r="B327" s="30"/>
      <c r="C327" s="30"/>
      <c r="D327" s="30"/>
      <c r="E327" s="30"/>
      <c r="F327" s="30"/>
      <c r="G327" s="30"/>
      <c r="H327" s="31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4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  <c r="DT327" s="30"/>
      <c r="DU327" s="30"/>
      <c r="DV327" s="30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/>
      <c r="EW327" s="30"/>
      <c r="EX327" s="30"/>
      <c r="EY327" s="30"/>
      <c r="EZ327" s="30"/>
      <c r="FA327" s="30"/>
      <c r="FB327" s="30"/>
      <c r="FC327" s="30"/>
      <c r="FD327" s="30"/>
      <c r="FE327" s="30"/>
      <c r="FF327" s="30"/>
      <c r="FG327" s="30"/>
      <c r="FH327" s="30"/>
      <c r="FI327" s="30"/>
      <c r="FJ327" s="30"/>
      <c r="FK327" s="30"/>
      <c r="FL327" s="30"/>
      <c r="FM327" s="30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</row>
    <row r="328" spans="1:182" customFormat="1" ht="12" customHeight="1">
      <c r="A328" s="30"/>
      <c r="B328" s="30"/>
      <c r="C328" s="30"/>
      <c r="D328" s="30"/>
      <c r="E328" s="30"/>
      <c r="F328" s="30"/>
      <c r="G328" s="30"/>
      <c r="H328" s="31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4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/>
      <c r="EW328" s="30"/>
      <c r="EX328" s="30"/>
      <c r="EY328" s="30"/>
      <c r="EZ328" s="30"/>
      <c r="FA328" s="30"/>
      <c r="FB328" s="30"/>
      <c r="FC328" s="30"/>
      <c r="FD328" s="30"/>
      <c r="FE328" s="30"/>
      <c r="FF328" s="30"/>
      <c r="FG328" s="30"/>
      <c r="FH328" s="30"/>
      <c r="FI328" s="30"/>
      <c r="FJ328" s="30"/>
      <c r="FK328" s="30"/>
      <c r="FL328" s="30"/>
      <c r="FM328" s="30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</row>
    <row r="329" spans="1:182" customFormat="1" ht="12" customHeight="1">
      <c r="A329" s="30"/>
      <c r="B329" s="30"/>
      <c r="C329" s="30"/>
      <c r="D329" s="30"/>
      <c r="E329" s="30"/>
      <c r="F329" s="30"/>
      <c r="G329" s="30"/>
      <c r="H329" s="31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4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/>
      <c r="EW329" s="30"/>
      <c r="EX329" s="30"/>
      <c r="EY329" s="30"/>
      <c r="EZ329" s="30"/>
      <c r="FA329" s="30"/>
      <c r="FB329" s="30"/>
      <c r="FC329" s="30"/>
      <c r="FD329" s="30"/>
      <c r="FE329" s="30"/>
      <c r="FF329" s="30"/>
      <c r="FG329" s="30"/>
      <c r="FH329" s="30"/>
      <c r="FI329" s="30"/>
      <c r="FJ329" s="30"/>
      <c r="FK329" s="30"/>
      <c r="FL329" s="30"/>
      <c r="FM329" s="30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</row>
    <row r="330" spans="1:182" customFormat="1" ht="12" customHeight="1">
      <c r="A330" s="30"/>
      <c r="B330" s="30"/>
      <c r="C330" s="30"/>
      <c r="D330" s="30"/>
      <c r="E330" s="30"/>
      <c r="F330" s="30"/>
      <c r="G330" s="30"/>
      <c r="H330" s="31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4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</row>
    <row r="331" spans="1:182" customFormat="1" ht="12" customHeight="1">
      <c r="A331" s="30"/>
      <c r="B331" s="30"/>
      <c r="C331" s="30"/>
      <c r="D331" s="30"/>
      <c r="E331" s="30"/>
      <c r="F331" s="30"/>
      <c r="G331" s="30"/>
      <c r="H331" s="31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4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/>
      <c r="EW331" s="30"/>
      <c r="EX331" s="30"/>
      <c r="EY331" s="30"/>
      <c r="EZ331" s="30"/>
      <c r="FA331" s="30"/>
      <c r="FB331" s="30"/>
      <c r="FC331" s="30"/>
      <c r="FD331" s="30"/>
      <c r="FE331" s="30"/>
      <c r="FF331" s="30"/>
      <c r="FG331" s="30"/>
      <c r="FH331" s="30"/>
      <c r="FI331" s="30"/>
      <c r="FJ331" s="30"/>
      <c r="FK331" s="30"/>
      <c r="FL331" s="30"/>
      <c r="FM331" s="30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</row>
    <row r="332" spans="1:182" customFormat="1" ht="12" customHeight="1">
      <c r="A332" s="30"/>
      <c r="B332" s="30"/>
      <c r="C332" s="30"/>
      <c r="D332" s="30"/>
      <c r="E332" s="30"/>
      <c r="F332" s="30"/>
      <c r="G332" s="30"/>
      <c r="H332" s="31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4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/>
      <c r="EW332" s="30"/>
      <c r="EX332" s="30"/>
      <c r="EY332" s="30"/>
      <c r="EZ332" s="30"/>
      <c r="FA332" s="30"/>
      <c r="FB332" s="30"/>
      <c r="FC332" s="30"/>
      <c r="FD332" s="30"/>
      <c r="FE332" s="30"/>
      <c r="FF332" s="30"/>
      <c r="FG332" s="30"/>
      <c r="FH332" s="30"/>
      <c r="FI332" s="30"/>
      <c r="FJ332" s="30"/>
      <c r="FK332" s="30"/>
      <c r="FL332" s="30"/>
      <c r="FM332" s="30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</row>
    <row r="333" spans="1:182" customFormat="1" ht="12" customHeight="1">
      <c r="A333" s="30"/>
      <c r="B333" s="30"/>
      <c r="C333" s="30"/>
      <c r="D333" s="30"/>
      <c r="E333" s="30"/>
      <c r="F333" s="30"/>
      <c r="G333" s="30"/>
      <c r="H333" s="31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4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  <c r="DT333" s="30"/>
      <c r="DU333" s="30"/>
      <c r="DV333" s="30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  <c r="EL333" s="30"/>
      <c r="EM333" s="30"/>
      <c r="EN333" s="30"/>
      <c r="EO333" s="30"/>
      <c r="EP333" s="30"/>
      <c r="EQ333" s="30"/>
      <c r="ER333" s="30"/>
      <c r="ES333" s="30"/>
      <c r="ET333" s="30"/>
      <c r="EU333" s="30"/>
      <c r="EV333" s="30"/>
      <c r="EW333" s="30"/>
      <c r="EX333" s="30"/>
      <c r="EY333" s="30"/>
      <c r="EZ333" s="30"/>
      <c r="FA333" s="30"/>
      <c r="FB333" s="30"/>
      <c r="FC333" s="30"/>
      <c r="FD333" s="30"/>
      <c r="FE333" s="30"/>
      <c r="FF333" s="30"/>
      <c r="FG333" s="30"/>
      <c r="FH333" s="30"/>
      <c r="FI333" s="30"/>
      <c r="FJ333" s="30"/>
      <c r="FK333" s="30"/>
      <c r="FL333" s="30"/>
      <c r="FM333" s="30"/>
      <c r="FN333" s="30"/>
      <c r="FO333" s="30"/>
      <c r="FP333" s="30"/>
      <c r="FQ333" s="30"/>
      <c r="FR333" s="30"/>
      <c r="FS333" s="30"/>
      <c r="FT333" s="30"/>
      <c r="FU333" s="30"/>
      <c r="FV333" s="30"/>
      <c r="FW333" s="30"/>
      <c r="FX333" s="30"/>
      <c r="FY333" s="30"/>
      <c r="FZ333" s="30"/>
    </row>
    <row r="334" spans="1:182" customFormat="1" ht="12" customHeight="1">
      <c r="A334" s="30"/>
      <c r="B334" s="30"/>
      <c r="C334" s="30"/>
      <c r="D334" s="30"/>
      <c r="E334" s="30"/>
      <c r="F334" s="30"/>
      <c r="G334" s="30"/>
      <c r="H334" s="31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4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</row>
    <row r="335" spans="1:182" customFormat="1" ht="12" customHeight="1">
      <c r="A335" s="30"/>
      <c r="B335" s="30"/>
      <c r="C335" s="30"/>
      <c r="D335" s="30"/>
      <c r="E335" s="30"/>
      <c r="F335" s="30"/>
      <c r="G335" s="30"/>
      <c r="H335" s="31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4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/>
      <c r="EW335" s="30"/>
      <c r="EX335" s="30"/>
      <c r="EY335" s="30"/>
      <c r="EZ335" s="30"/>
      <c r="FA335" s="30"/>
      <c r="FB335" s="30"/>
      <c r="FC335" s="30"/>
      <c r="FD335" s="30"/>
      <c r="FE335" s="30"/>
      <c r="FF335" s="30"/>
      <c r="FG335" s="30"/>
      <c r="FH335" s="30"/>
      <c r="FI335" s="30"/>
      <c r="FJ335" s="30"/>
      <c r="FK335" s="30"/>
      <c r="FL335" s="30"/>
      <c r="FM335" s="30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</row>
    <row r="336" spans="1:182" customFormat="1" ht="12" customHeight="1">
      <c r="A336" s="30"/>
      <c r="B336" s="30"/>
      <c r="C336" s="30"/>
      <c r="D336" s="30"/>
      <c r="E336" s="30"/>
      <c r="F336" s="30"/>
      <c r="G336" s="30"/>
      <c r="H336" s="31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4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/>
      <c r="EW336" s="30"/>
      <c r="EX336" s="30"/>
      <c r="EY336" s="30"/>
      <c r="EZ336" s="30"/>
      <c r="FA336" s="30"/>
      <c r="FB336" s="30"/>
      <c r="FC336" s="30"/>
      <c r="FD336" s="30"/>
      <c r="FE336" s="30"/>
      <c r="FF336" s="30"/>
      <c r="FG336" s="30"/>
      <c r="FH336" s="30"/>
      <c r="FI336" s="30"/>
      <c r="FJ336" s="30"/>
      <c r="FK336" s="30"/>
      <c r="FL336" s="30"/>
      <c r="FM336" s="30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</row>
    <row r="337" spans="1:182" customFormat="1" ht="12" customHeight="1">
      <c r="A337" s="30"/>
      <c r="B337" s="30"/>
      <c r="C337" s="30"/>
      <c r="D337" s="30"/>
      <c r="E337" s="30"/>
      <c r="F337" s="30"/>
      <c r="G337" s="30"/>
      <c r="H337" s="31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4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/>
      <c r="EV337" s="30"/>
      <c r="EW337" s="30"/>
      <c r="EX337" s="30"/>
      <c r="EY337" s="30"/>
      <c r="EZ337" s="30"/>
      <c r="FA337" s="30"/>
      <c r="FB337" s="30"/>
      <c r="FC337" s="30"/>
      <c r="FD337" s="30"/>
      <c r="FE337" s="30"/>
      <c r="FF337" s="30"/>
      <c r="FG337" s="30"/>
      <c r="FH337" s="30"/>
      <c r="FI337" s="30"/>
      <c r="FJ337" s="30"/>
      <c r="FK337" s="30"/>
      <c r="FL337" s="30"/>
      <c r="FM337" s="30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</row>
    <row r="338" spans="1:182" customFormat="1" ht="12" customHeight="1">
      <c r="A338" s="30"/>
      <c r="B338" s="30"/>
      <c r="C338" s="30"/>
      <c r="D338" s="30"/>
      <c r="E338" s="30"/>
      <c r="F338" s="30"/>
      <c r="G338" s="30"/>
      <c r="H338" s="31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4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/>
      <c r="EV338" s="30"/>
      <c r="EW338" s="30"/>
      <c r="EX338" s="30"/>
      <c r="EY338" s="30"/>
      <c r="EZ338" s="30"/>
      <c r="FA338" s="30"/>
      <c r="FB338" s="30"/>
      <c r="FC338" s="30"/>
      <c r="FD338" s="30"/>
      <c r="FE338" s="30"/>
      <c r="FF338" s="30"/>
      <c r="FG338" s="30"/>
      <c r="FH338" s="30"/>
      <c r="FI338" s="30"/>
      <c r="FJ338" s="30"/>
      <c r="FK338" s="30"/>
      <c r="FL338" s="30"/>
      <c r="FM338" s="30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</row>
    <row r="339" spans="1:182" customFormat="1" ht="12" customHeight="1">
      <c r="A339" s="30"/>
      <c r="B339" s="30"/>
      <c r="C339" s="30"/>
      <c r="D339" s="30"/>
      <c r="E339" s="30"/>
      <c r="F339" s="30"/>
      <c r="G339" s="30"/>
      <c r="H339" s="31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4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  <c r="DT339" s="30"/>
      <c r="DU339" s="30"/>
      <c r="DV339" s="30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/>
      <c r="EV339" s="30"/>
      <c r="EW339" s="30"/>
      <c r="EX339" s="30"/>
      <c r="EY339" s="30"/>
      <c r="EZ339" s="30"/>
      <c r="FA339" s="30"/>
      <c r="FB339" s="30"/>
      <c r="FC339" s="30"/>
      <c r="FD339" s="30"/>
      <c r="FE339" s="30"/>
      <c r="FF339" s="30"/>
      <c r="FG339" s="30"/>
      <c r="FH339" s="30"/>
      <c r="FI339" s="30"/>
      <c r="FJ339" s="30"/>
      <c r="FK339" s="30"/>
      <c r="FL339" s="30"/>
      <c r="FM339" s="30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</row>
    <row r="340" spans="1:182" customFormat="1" ht="12" customHeight="1">
      <c r="A340" s="30"/>
      <c r="B340" s="30"/>
      <c r="C340" s="30"/>
      <c r="D340" s="30"/>
      <c r="E340" s="30"/>
      <c r="F340" s="30"/>
      <c r="G340" s="30"/>
      <c r="H340" s="31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4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  <c r="DT340" s="30"/>
      <c r="DU340" s="30"/>
      <c r="DV340" s="30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  <c r="EL340" s="30"/>
      <c r="EM340" s="30"/>
      <c r="EN340" s="30"/>
      <c r="EO340" s="30"/>
      <c r="EP340" s="30"/>
      <c r="EQ340" s="30"/>
      <c r="ER340" s="30"/>
      <c r="ES340" s="30"/>
      <c r="ET340" s="30"/>
      <c r="EU340" s="30"/>
      <c r="EV340" s="30"/>
      <c r="EW340" s="30"/>
      <c r="EX340" s="30"/>
      <c r="EY340" s="30"/>
      <c r="EZ340" s="30"/>
      <c r="FA340" s="30"/>
      <c r="FB340" s="30"/>
      <c r="FC340" s="30"/>
      <c r="FD340" s="30"/>
      <c r="FE340" s="30"/>
      <c r="FF340" s="30"/>
      <c r="FG340" s="30"/>
      <c r="FH340" s="30"/>
      <c r="FI340" s="30"/>
      <c r="FJ340" s="30"/>
      <c r="FK340" s="30"/>
      <c r="FL340" s="30"/>
      <c r="FM340" s="30"/>
      <c r="FN340" s="30"/>
      <c r="FO340" s="30"/>
      <c r="FP340" s="30"/>
      <c r="FQ340" s="30"/>
      <c r="FR340" s="30"/>
      <c r="FS340" s="30"/>
      <c r="FT340" s="30"/>
      <c r="FU340" s="30"/>
      <c r="FV340" s="30"/>
      <c r="FW340" s="30"/>
      <c r="FX340" s="30"/>
      <c r="FY340" s="30"/>
      <c r="FZ340" s="30"/>
    </row>
    <row r="341" spans="1:182" customFormat="1" ht="12" customHeight="1">
      <c r="A341" s="30"/>
      <c r="B341" s="30"/>
      <c r="C341" s="30"/>
      <c r="D341" s="30"/>
      <c r="E341" s="30"/>
      <c r="F341" s="30"/>
      <c r="G341" s="30"/>
      <c r="H341" s="31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4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/>
      <c r="EV341" s="30"/>
      <c r="EW341" s="30"/>
      <c r="EX341" s="30"/>
      <c r="EY341" s="30"/>
      <c r="EZ341" s="30"/>
      <c r="FA341" s="30"/>
      <c r="FB341" s="30"/>
      <c r="FC341" s="30"/>
      <c r="FD341" s="30"/>
      <c r="FE341" s="30"/>
      <c r="FF341" s="30"/>
      <c r="FG341" s="30"/>
      <c r="FH341" s="30"/>
      <c r="FI341" s="30"/>
      <c r="FJ341" s="30"/>
      <c r="FK341" s="30"/>
      <c r="FL341" s="30"/>
      <c r="FM341" s="30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</row>
    <row r="342" spans="1:182" customFormat="1" ht="12" customHeight="1">
      <c r="A342" s="30"/>
      <c r="B342" s="30"/>
      <c r="C342" s="30"/>
      <c r="D342" s="30"/>
      <c r="E342" s="30"/>
      <c r="F342" s="30"/>
      <c r="G342" s="30"/>
      <c r="H342" s="31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4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  <c r="DT342" s="30"/>
      <c r="DU342" s="30"/>
      <c r="DV342" s="30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/>
      <c r="EV342" s="30"/>
      <c r="EW342" s="30"/>
      <c r="EX342" s="30"/>
      <c r="EY342" s="30"/>
      <c r="EZ342" s="30"/>
      <c r="FA342" s="30"/>
      <c r="FB342" s="30"/>
      <c r="FC342" s="30"/>
      <c r="FD342" s="30"/>
      <c r="FE342" s="30"/>
      <c r="FF342" s="30"/>
      <c r="FG342" s="30"/>
      <c r="FH342" s="30"/>
      <c r="FI342" s="30"/>
      <c r="FJ342" s="30"/>
      <c r="FK342" s="30"/>
      <c r="FL342" s="30"/>
      <c r="FM342" s="30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</row>
    <row r="343" spans="1:182" customFormat="1" ht="12" customHeight="1">
      <c r="A343" s="30"/>
      <c r="B343" s="30"/>
      <c r="C343" s="30"/>
      <c r="D343" s="30"/>
      <c r="E343" s="30"/>
      <c r="F343" s="30"/>
      <c r="G343" s="30"/>
      <c r="H343" s="31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4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  <c r="DT343" s="30"/>
      <c r="DU343" s="30"/>
      <c r="DV343" s="30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/>
      <c r="EV343" s="30"/>
      <c r="EW343" s="30"/>
      <c r="EX343" s="30"/>
      <c r="EY343" s="30"/>
      <c r="EZ343" s="30"/>
      <c r="FA343" s="30"/>
      <c r="FB343" s="30"/>
      <c r="FC343" s="30"/>
      <c r="FD343" s="30"/>
      <c r="FE343" s="30"/>
      <c r="FF343" s="30"/>
      <c r="FG343" s="30"/>
      <c r="FH343" s="30"/>
      <c r="FI343" s="30"/>
      <c r="FJ343" s="30"/>
      <c r="FK343" s="30"/>
      <c r="FL343" s="30"/>
      <c r="FM343" s="30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</row>
    <row r="344" spans="1:182" customFormat="1" ht="12" customHeight="1">
      <c r="A344" s="30"/>
      <c r="B344" s="30"/>
      <c r="C344" s="30"/>
      <c r="D344" s="30"/>
      <c r="E344" s="30"/>
      <c r="F344" s="30"/>
      <c r="G344" s="30"/>
      <c r="H344" s="31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4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/>
      <c r="EV344" s="30"/>
      <c r="EW344" s="30"/>
      <c r="EX344" s="30"/>
      <c r="EY344" s="30"/>
      <c r="EZ344" s="30"/>
      <c r="FA344" s="30"/>
      <c r="FB344" s="30"/>
      <c r="FC344" s="30"/>
      <c r="FD344" s="30"/>
      <c r="FE344" s="30"/>
      <c r="FF344" s="30"/>
      <c r="FG344" s="30"/>
      <c r="FH344" s="30"/>
      <c r="FI344" s="30"/>
      <c r="FJ344" s="30"/>
      <c r="FK344" s="30"/>
      <c r="FL344" s="30"/>
      <c r="FM344" s="30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</row>
    <row r="345" spans="1:182" customFormat="1" ht="12" customHeight="1">
      <c r="A345" s="30"/>
      <c r="B345" s="30"/>
      <c r="C345" s="30"/>
      <c r="D345" s="30"/>
      <c r="E345" s="30"/>
      <c r="F345" s="30"/>
      <c r="G345" s="30"/>
      <c r="H345" s="31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4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  <c r="DT345" s="30"/>
      <c r="DU345" s="30"/>
      <c r="DV345" s="30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  <c r="EL345" s="30"/>
      <c r="EM345" s="30"/>
      <c r="EN345" s="30"/>
      <c r="EO345" s="30"/>
      <c r="EP345" s="30"/>
      <c r="EQ345" s="30"/>
      <c r="ER345" s="30"/>
      <c r="ES345" s="30"/>
      <c r="ET345" s="30"/>
      <c r="EU345" s="30"/>
      <c r="EV345" s="30"/>
      <c r="EW345" s="30"/>
      <c r="EX345" s="30"/>
      <c r="EY345" s="30"/>
      <c r="EZ345" s="30"/>
      <c r="FA345" s="30"/>
      <c r="FB345" s="30"/>
      <c r="FC345" s="30"/>
      <c r="FD345" s="30"/>
      <c r="FE345" s="30"/>
      <c r="FF345" s="30"/>
      <c r="FG345" s="30"/>
      <c r="FH345" s="30"/>
      <c r="FI345" s="30"/>
      <c r="FJ345" s="30"/>
      <c r="FK345" s="30"/>
      <c r="FL345" s="30"/>
      <c r="FM345" s="30"/>
      <c r="FN345" s="30"/>
      <c r="FO345" s="30"/>
      <c r="FP345" s="30"/>
      <c r="FQ345" s="30"/>
      <c r="FR345" s="30"/>
      <c r="FS345" s="30"/>
      <c r="FT345" s="30"/>
      <c r="FU345" s="30"/>
      <c r="FV345" s="30"/>
      <c r="FW345" s="30"/>
      <c r="FX345" s="30"/>
      <c r="FY345" s="30"/>
      <c r="FZ345" s="30"/>
    </row>
    <row r="346" spans="1:182" customFormat="1" ht="12" customHeight="1">
      <c r="A346" s="30"/>
      <c r="B346" s="30"/>
      <c r="C346" s="30"/>
      <c r="D346" s="30"/>
      <c r="E346" s="30"/>
      <c r="F346" s="30"/>
      <c r="G346" s="30"/>
      <c r="H346" s="31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4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  <c r="DT346" s="30"/>
      <c r="DU346" s="30"/>
      <c r="DV346" s="30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/>
      <c r="EV346" s="30"/>
      <c r="EW346" s="30"/>
      <c r="EX346" s="30"/>
      <c r="EY346" s="30"/>
      <c r="EZ346" s="30"/>
      <c r="FA346" s="30"/>
      <c r="FB346" s="30"/>
      <c r="FC346" s="30"/>
      <c r="FD346" s="30"/>
      <c r="FE346" s="30"/>
      <c r="FF346" s="30"/>
      <c r="FG346" s="30"/>
      <c r="FH346" s="30"/>
      <c r="FI346" s="30"/>
      <c r="FJ346" s="30"/>
      <c r="FK346" s="30"/>
      <c r="FL346" s="30"/>
      <c r="FM346" s="30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</row>
    <row r="347" spans="1:182" customFormat="1" ht="12" customHeight="1">
      <c r="A347" s="30"/>
      <c r="B347" s="30"/>
      <c r="C347" s="30"/>
      <c r="D347" s="30"/>
      <c r="E347" s="30"/>
      <c r="F347" s="30"/>
      <c r="G347" s="30"/>
      <c r="H347" s="31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4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</row>
    <row r="348" spans="1:182" customFormat="1" ht="12" customHeight="1">
      <c r="A348" s="30"/>
      <c r="B348" s="30"/>
      <c r="C348" s="30"/>
      <c r="D348" s="30"/>
      <c r="E348" s="30"/>
      <c r="F348" s="30"/>
      <c r="G348" s="30"/>
      <c r="H348" s="31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4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30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  <c r="DT348" s="30"/>
      <c r="DU348" s="30"/>
      <c r="DV348" s="30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  <c r="EL348" s="30"/>
      <c r="EM348" s="30"/>
      <c r="EN348" s="30"/>
      <c r="EO348" s="30"/>
      <c r="EP348" s="30"/>
      <c r="EQ348" s="30"/>
      <c r="ER348" s="30"/>
      <c r="ES348" s="30"/>
      <c r="ET348" s="30"/>
      <c r="EU348" s="30"/>
      <c r="EV348" s="30"/>
      <c r="EW348" s="30"/>
      <c r="EX348" s="30"/>
      <c r="EY348" s="30"/>
      <c r="EZ348" s="30"/>
      <c r="FA348" s="30"/>
      <c r="FB348" s="30"/>
      <c r="FC348" s="30"/>
      <c r="FD348" s="30"/>
      <c r="FE348" s="30"/>
      <c r="FF348" s="30"/>
      <c r="FG348" s="30"/>
      <c r="FH348" s="30"/>
      <c r="FI348" s="30"/>
      <c r="FJ348" s="30"/>
      <c r="FK348" s="30"/>
      <c r="FL348" s="30"/>
      <c r="FM348" s="30"/>
      <c r="FN348" s="30"/>
      <c r="FO348" s="30"/>
      <c r="FP348" s="30"/>
      <c r="FQ348" s="30"/>
      <c r="FR348" s="30"/>
      <c r="FS348" s="30"/>
      <c r="FT348" s="30"/>
      <c r="FU348" s="30"/>
      <c r="FV348" s="30"/>
      <c r="FW348" s="30"/>
      <c r="FX348" s="30"/>
      <c r="FY348" s="30"/>
      <c r="FZ348" s="30"/>
    </row>
    <row r="349" spans="1:182" customFormat="1" ht="12" customHeight="1">
      <c r="A349" s="30"/>
      <c r="B349" s="30"/>
      <c r="C349" s="30"/>
      <c r="D349" s="30"/>
      <c r="E349" s="30"/>
      <c r="F349" s="30"/>
      <c r="G349" s="30"/>
      <c r="H349" s="31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4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/>
      <c r="EW349" s="30"/>
      <c r="EX349" s="30"/>
      <c r="EY349" s="30"/>
      <c r="EZ349" s="30"/>
      <c r="FA349" s="30"/>
      <c r="FB349" s="30"/>
      <c r="FC349" s="30"/>
      <c r="FD349" s="30"/>
      <c r="FE349" s="30"/>
      <c r="FF349" s="30"/>
      <c r="FG349" s="30"/>
      <c r="FH349" s="30"/>
      <c r="FI349" s="30"/>
      <c r="FJ349" s="30"/>
      <c r="FK349" s="30"/>
      <c r="FL349" s="30"/>
      <c r="FM349" s="30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</row>
    <row r="350" spans="1:182" customFormat="1" ht="12" customHeight="1">
      <c r="A350" s="30"/>
      <c r="B350" s="30"/>
      <c r="C350" s="30"/>
      <c r="D350" s="30"/>
      <c r="E350" s="30"/>
      <c r="F350" s="30"/>
      <c r="G350" s="30"/>
      <c r="H350" s="31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4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  <c r="DT350" s="30"/>
      <c r="DU350" s="30"/>
      <c r="DV350" s="30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/>
      <c r="EW350" s="30"/>
      <c r="EX350" s="30"/>
      <c r="EY350" s="30"/>
      <c r="EZ350" s="30"/>
      <c r="FA350" s="30"/>
      <c r="FB350" s="30"/>
      <c r="FC350" s="30"/>
      <c r="FD350" s="30"/>
      <c r="FE350" s="30"/>
      <c r="FF350" s="30"/>
      <c r="FG350" s="30"/>
      <c r="FH350" s="30"/>
      <c r="FI350" s="30"/>
      <c r="FJ350" s="30"/>
      <c r="FK350" s="30"/>
      <c r="FL350" s="30"/>
      <c r="FM350" s="30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</row>
    <row r="351" spans="1:182" customFormat="1" ht="12" customHeight="1">
      <c r="A351" s="30"/>
      <c r="B351" s="30"/>
      <c r="C351" s="30"/>
      <c r="D351" s="30"/>
      <c r="E351" s="30"/>
      <c r="F351" s="30"/>
      <c r="G351" s="30"/>
      <c r="H351" s="31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4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  <c r="DT351" s="30"/>
      <c r="DU351" s="30"/>
      <c r="DV351" s="30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/>
      <c r="EW351" s="30"/>
      <c r="EX351" s="30"/>
      <c r="EY351" s="30"/>
      <c r="EZ351" s="30"/>
      <c r="FA351" s="30"/>
      <c r="FB351" s="30"/>
      <c r="FC351" s="30"/>
      <c r="FD351" s="30"/>
      <c r="FE351" s="30"/>
      <c r="FF351" s="30"/>
      <c r="FG351" s="30"/>
      <c r="FH351" s="30"/>
      <c r="FI351" s="30"/>
      <c r="FJ351" s="30"/>
      <c r="FK351" s="30"/>
      <c r="FL351" s="30"/>
      <c r="FM351" s="30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</row>
    <row r="352" spans="1:182" customFormat="1" ht="12" customHeight="1">
      <c r="A352" s="30"/>
      <c r="B352" s="30"/>
      <c r="C352" s="30"/>
      <c r="D352" s="30"/>
      <c r="E352" s="30"/>
      <c r="F352" s="30"/>
      <c r="G352" s="30"/>
      <c r="H352" s="31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4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/>
      <c r="EW352" s="30"/>
      <c r="EX352" s="30"/>
      <c r="EY352" s="30"/>
      <c r="EZ352" s="30"/>
      <c r="FA352" s="30"/>
      <c r="FB352" s="30"/>
      <c r="FC352" s="30"/>
      <c r="FD352" s="30"/>
      <c r="FE352" s="30"/>
      <c r="FF352" s="30"/>
      <c r="FG352" s="30"/>
      <c r="FH352" s="30"/>
      <c r="FI352" s="30"/>
      <c r="FJ352" s="30"/>
      <c r="FK352" s="30"/>
      <c r="FL352" s="30"/>
      <c r="FM352" s="30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</row>
    <row r="353" spans="1:182" customFormat="1" ht="12" customHeight="1">
      <c r="A353" s="30"/>
      <c r="B353" s="30"/>
      <c r="C353" s="30"/>
      <c r="D353" s="30"/>
      <c r="E353" s="30"/>
      <c r="F353" s="30"/>
      <c r="G353" s="30"/>
      <c r="H353" s="31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4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0"/>
      <c r="EY353" s="30"/>
      <c r="EZ353" s="30"/>
      <c r="FA353" s="30"/>
      <c r="FB353" s="30"/>
      <c r="FC353" s="30"/>
      <c r="FD353" s="30"/>
      <c r="FE353" s="30"/>
      <c r="FF353" s="30"/>
      <c r="FG353" s="30"/>
      <c r="FH353" s="30"/>
      <c r="FI353" s="30"/>
      <c r="FJ353" s="30"/>
      <c r="FK353" s="30"/>
      <c r="FL353" s="30"/>
      <c r="FM353" s="30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</row>
    <row r="354" spans="1:182" customFormat="1" ht="12" customHeight="1">
      <c r="A354" s="30"/>
      <c r="B354" s="30"/>
      <c r="C354" s="30"/>
      <c r="D354" s="30"/>
      <c r="E354" s="30"/>
      <c r="F354" s="30"/>
      <c r="G354" s="30"/>
      <c r="H354" s="31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4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/>
      <c r="EV354" s="30"/>
      <c r="EW354" s="30"/>
      <c r="EX354" s="30"/>
      <c r="EY354" s="30"/>
      <c r="EZ354" s="30"/>
      <c r="FA354" s="30"/>
      <c r="FB354" s="30"/>
      <c r="FC354" s="30"/>
      <c r="FD354" s="30"/>
      <c r="FE354" s="30"/>
      <c r="FF354" s="30"/>
      <c r="FG354" s="30"/>
      <c r="FH354" s="30"/>
      <c r="FI354" s="30"/>
      <c r="FJ354" s="30"/>
      <c r="FK354" s="30"/>
      <c r="FL354" s="30"/>
      <c r="FM354" s="30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</row>
    <row r="355" spans="1:182" customFormat="1" ht="12" customHeight="1">
      <c r="A355" s="30"/>
      <c r="B355" s="30"/>
      <c r="C355" s="30"/>
      <c r="D355" s="30"/>
      <c r="E355" s="30"/>
      <c r="F355" s="30"/>
      <c r="G355" s="30"/>
      <c r="H355" s="31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4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/>
      <c r="EV355" s="30"/>
      <c r="EW355" s="30"/>
      <c r="EX355" s="30"/>
      <c r="EY355" s="30"/>
      <c r="EZ355" s="30"/>
      <c r="FA355" s="30"/>
      <c r="FB355" s="30"/>
      <c r="FC355" s="30"/>
      <c r="FD355" s="30"/>
      <c r="FE355" s="30"/>
      <c r="FF355" s="30"/>
      <c r="FG355" s="30"/>
      <c r="FH355" s="30"/>
      <c r="FI355" s="30"/>
      <c r="FJ355" s="30"/>
      <c r="FK355" s="30"/>
      <c r="FL355" s="30"/>
      <c r="FM355" s="30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</row>
    <row r="356" spans="1:182" customFormat="1" ht="12" customHeight="1">
      <c r="A356" s="30"/>
      <c r="B356" s="30"/>
      <c r="C356" s="30"/>
      <c r="D356" s="30"/>
      <c r="E356" s="30"/>
      <c r="F356" s="30"/>
      <c r="G356" s="30"/>
      <c r="H356" s="31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4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/>
      <c r="EV356" s="30"/>
      <c r="EW356" s="30"/>
      <c r="EX356" s="30"/>
      <c r="EY356" s="30"/>
      <c r="EZ356" s="30"/>
      <c r="FA356" s="30"/>
      <c r="FB356" s="30"/>
      <c r="FC356" s="30"/>
      <c r="FD356" s="30"/>
      <c r="FE356" s="30"/>
      <c r="FF356" s="30"/>
      <c r="FG356" s="30"/>
      <c r="FH356" s="30"/>
      <c r="FI356" s="30"/>
      <c r="FJ356" s="30"/>
      <c r="FK356" s="30"/>
      <c r="FL356" s="30"/>
      <c r="FM356" s="30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</row>
    <row r="357" spans="1:182" customFormat="1" ht="12" customHeight="1">
      <c r="A357" s="30"/>
      <c r="B357" s="30"/>
      <c r="C357" s="30"/>
      <c r="D357" s="30"/>
      <c r="E357" s="30"/>
      <c r="F357" s="30"/>
      <c r="G357" s="30"/>
      <c r="H357" s="31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4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/>
      <c r="EV357" s="30"/>
      <c r="EW357" s="30"/>
      <c r="EX357" s="30"/>
      <c r="EY357" s="30"/>
      <c r="EZ357" s="30"/>
      <c r="FA357" s="30"/>
      <c r="FB357" s="30"/>
      <c r="FC357" s="30"/>
      <c r="FD357" s="30"/>
      <c r="FE357" s="30"/>
      <c r="FF357" s="30"/>
      <c r="FG357" s="30"/>
      <c r="FH357" s="30"/>
      <c r="FI357" s="30"/>
      <c r="FJ357" s="30"/>
      <c r="FK357" s="30"/>
      <c r="FL357" s="30"/>
      <c r="FM357" s="30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</row>
    <row r="358" spans="1:182" customFormat="1" ht="12" customHeight="1">
      <c r="A358" s="30"/>
      <c r="B358" s="30"/>
      <c r="C358" s="30"/>
      <c r="D358" s="30"/>
      <c r="E358" s="30"/>
      <c r="F358" s="30"/>
      <c r="G358" s="30"/>
      <c r="H358" s="31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4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/>
      <c r="EW358" s="30"/>
      <c r="EX358" s="30"/>
      <c r="EY358" s="30"/>
      <c r="EZ358" s="30"/>
      <c r="FA358" s="30"/>
      <c r="FB358" s="30"/>
      <c r="FC358" s="30"/>
      <c r="FD358" s="30"/>
      <c r="FE358" s="30"/>
      <c r="FF358" s="30"/>
      <c r="FG358" s="30"/>
      <c r="FH358" s="30"/>
      <c r="FI358" s="30"/>
      <c r="FJ358" s="30"/>
      <c r="FK358" s="30"/>
      <c r="FL358" s="30"/>
      <c r="FM358" s="30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</row>
    <row r="359" spans="1:182" customFormat="1" ht="12" customHeight="1">
      <c r="A359" s="30"/>
      <c r="B359" s="30"/>
      <c r="C359" s="30"/>
      <c r="D359" s="30"/>
      <c r="E359" s="30"/>
      <c r="F359" s="30"/>
      <c r="G359" s="30"/>
      <c r="H359" s="31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4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  <c r="DT359" s="30"/>
      <c r="DU359" s="30"/>
      <c r="DV359" s="30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/>
      <c r="EW359" s="30"/>
      <c r="EX359" s="30"/>
      <c r="EY359" s="30"/>
      <c r="EZ359" s="30"/>
      <c r="FA359" s="30"/>
      <c r="FB359" s="30"/>
      <c r="FC359" s="30"/>
      <c r="FD359" s="30"/>
      <c r="FE359" s="30"/>
      <c r="FF359" s="30"/>
      <c r="FG359" s="30"/>
      <c r="FH359" s="30"/>
      <c r="FI359" s="30"/>
      <c r="FJ359" s="30"/>
      <c r="FK359" s="30"/>
      <c r="FL359" s="30"/>
      <c r="FM359" s="30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</row>
    <row r="360" spans="1:182" customFormat="1" ht="12" customHeight="1">
      <c r="A360" s="30"/>
      <c r="B360" s="30"/>
      <c r="C360" s="30"/>
      <c r="D360" s="30"/>
      <c r="E360" s="30"/>
      <c r="F360" s="30"/>
      <c r="G360" s="30"/>
      <c r="H360" s="31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4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/>
      <c r="EV360" s="30"/>
      <c r="EW360" s="30"/>
      <c r="EX360" s="30"/>
      <c r="EY360" s="30"/>
      <c r="EZ360" s="30"/>
      <c r="FA360" s="30"/>
      <c r="FB360" s="30"/>
      <c r="FC360" s="30"/>
      <c r="FD360" s="30"/>
      <c r="FE360" s="30"/>
      <c r="FF360" s="30"/>
      <c r="FG360" s="30"/>
      <c r="FH360" s="30"/>
      <c r="FI360" s="30"/>
      <c r="FJ360" s="30"/>
      <c r="FK360" s="30"/>
      <c r="FL360" s="30"/>
      <c r="FM360" s="30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</row>
    <row r="361" spans="1:182" customFormat="1" ht="12" customHeight="1">
      <c r="A361" s="30"/>
      <c r="B361" s="30"/>
      <c r="C361" s="30"/>
      <c r="D361" s="30"/>
      <c r="E361" s="30"/>
      <c r="F361" s="30"/>
      <c r="G361" s="30"/>
      <c r="H361" s="31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4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/>
      <c r="EV361" s="30"/>
      <c r="EW361" s="30"/>
      <c r="EX361" s="30"/>
      <c r="EY361" s="30"/>
      <c r="EZ361" s="30"/>
      <c r="FA361" s="30"/>
      <c r="FB361" s="30"/>
      <c r="FC361" s="30"/>
      <c r="FD361" s="30"/>
      <c r="FE361" s="30"/>
      <c r="FF361" s="30"/>
      <c r="FG361" s="30"/>
      <c r="FH361" s="30"/>
      <c r="FI361" s="30"/>
      <c r="FJ361" s="30"/>
      <c r="FK361" s="30"/>
      <c r="FL361" s="30"/>
      <c r="FM361" s="30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</row>
    <row r="362" spans="1:182" customFormat="1" ht="12" customHeight="1">
      <c r="A362" s="30"/>
      <c r="B362" s="30"/>
      <c r="C362" s="30"/>
      <c r="D362" s="30"/>
      <c r="E362" s="30"/>
      <c r="F362" s="30"/>
      <c r="G362" s="30"/>
      <c r="H362" s="31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4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/>
      <c r="EW362" s="30"/>
      <c r="EX362" s="30"/>
      <c r="EY362" s="30"/>
      <c r="EZ362" s="30"/>
      <c r="FA362" s="30"/>
      <c r="FB362" s="30"/>
      <c r="FC362" s="30"/>
      <c r="FD362" s="30"/>
      <c r="FE362" s="30"/>
      <c r="FF362" s="30"/>
      <c r="FG362" s="30"/>
      <c r="FH362" s="30"/>
      <c r="FI362" s="30"/>
      <c r="FJ362" s="30"/>
      <c r="FK362" s="30"/>
      <c r="FL362" s="30"/>
      <c r="FM362" s="30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</row>
    <row r="363" spans="1:182" customFormat="1" ht="12" customHeight="1">
      <c r="A363" s="30"/>
      <c r="B363" s="30"/>
      <c r="C363" s="30"/>
      <c r="D363" s="30"/>
      <c r="E363" s="30"/>
      <c r="F363" s="30"/>
      <c r="G363" s="30"/>
      <c r="H363" s="31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4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/>
      <c r="EW363" s="30"/>
      <c r="EX363" s="30"/>
      <c r="EY363" s="30"/>
      <c r="EZ363" s="30"/>
      <c r="FA363" s="30"/>
      <c r="FB363" s="30"/>
      <c r="FC363" s="30"/>
      <c r="FD363" s="30"/>
      <c r="FE363" s="30"/>
      <c r="FF363" s="30"/>
      <c r="FG363" s="30"/>
      <c r="FH363" s="30"/>
      <c r="FI363" s="30"/>
      <c r="FJ363" s="30"/>
      <c r="FK363" s="30"/>
      <c r="FL363" s="30"/>
      <c r="FM363" s="30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</row>
    <row r="364" spans="1:182" customFormat="1" ht="12" customHeight="1">
      <c r="A364" s="30"/>
      <c r="B364" s="30"/>
      <c r="C364" s="30"/>
      <c r="D364" s="30"/>
      <c r="E364" s="30"/>
      <c r="F364" s="30"/>
      <c r="G364" s="30"/>
      <c r="H364" s="31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4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/>
      <c r="EV364" s="30"/>
      <c r="EW364" s="30"/>
      <c r="EX364" s="30"/>
      <c r="EY364" s="30"/>
      <c r="EZ364" s="30"/>
      <c r="FA364" s="30"/>
      <c r="FB364" s="30"/>
      <c r="FC364" s="30"/>
      <c r="FD364" s="30"/>
      <c r="FE364" s="30"/>
      <c r="FF364" s="30"/>
      <c r="FG364" s="30"/>
      <c r="FH364" s="30"/>
      <c r="FI364" s="30"/>
      <c r="FJ364" s="30"/>
      <c r="FK364" s="30"/>
      <c r="FL364" s="30"/>
      <c r="FM364" s="30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</row>
    <row r="365" spans="1:182" customFormat="1" ht="12" customHeight="1">
      <c r="A365" s="30"/>
      <c r="B365" s="30"/>
      <c r="C365" s="30"/>
      <c r="D365" s="30"/>
      <c r="E365" s="30"/>
      <c r="F365" s="30"/>
      <c r="G365" s="30"/>
      <c r="H365" s="31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4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/>
      <c r="EV365" s="30"/>
      <c r="EW365" s="30"/>
      <c r="EX365" s="30"/>
      <c r="EY365" s="30"/>
      <c r="EZ365" s="30"/>
      <c r="FA365" s="30"/>
      <c r="FB365" s="30"/>
      <c r="FC365" s="30"/>
      <c r="FD365" s="30"/>
      <c r="FE365" s="30"/>
      <c r="FF365" s="30"/>
      <c r="FG365" s="30"/>
      <c r="FH365" s="30"/>
      <c r="FI365" s="30"/>
      <c r="FJ365" s="30"/>
      <c r="FK365" s="30"/>
      <c r="FL365" s="30"/>
      <c r="FM365" s="30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</row>
    <row r="366" spans="1:182" customFormat="1" ht="12" customHeight="1">
      <c r="A366" s="30"/>
      <c r="B366" s="30"/>
      <c r="C366" s="30"/>
      <c r="D366" s="30"/>
      <c r="E366" s="30"/>
      <c r="F366" s="30"/>
      <c r="G366" s="30"/>
      <c r="H366" s="31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4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</row>
    <row r="367" spans="1:182" customFormat="1" ht="12" customHeight="1">
      <c r="A367" s="30"/>
      <c r="B367" s="30"/>
      <c r="C367" s="30"/>
      <c r="D367" s="30"/>
      <c r="E367" s="30"/>
      <c r="F367" s="30"/>
      <c r="G367" s="30"/>
      <c r="H367" s="31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4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/>
      <c r="EV367" s="30"/>
      <c r="EW367" s="30"/>
      <c r="EX367" s="30"/>
      <c r="EY367" s="30"/>
      <c r="EZ367" s="30"/>
      <c r="FA367" s="30"/>
      <c r="FB367" s="30"/>
      <c r="FC367" s="30"/>
      <c r="FD367" s="30"/>
      <c r="FE367" s="30"/>
      <c r="FF367" s="30"/>
      <c r="FG367" s="30"/>
      <c r="FH367" s="30"/>
      <c r="FI367" s="30"/>
      <c r="FJ367" s="30"/>
      <c r="FK367" s="30"/>
      <c r="FL367" s="30"/>
      <c r="FM367" s="30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</row>
    <row r="368" spans="1:182" customFormat="1" ht="12" customHeight="1">
      <c r="A368" s="30"/>
      <c r="B368" s="30"/>
      <c r="C368" s="30"/>
      <c r="D368" s="30"/>
      <c r="E368" s="30"/>
      <c r="F368" s="30"/>
      <c r="G368" s="30"/>
      <c r="H368" s="31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4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  <c r="DT368" s="30"/>
      <c r="DU368" s="30"/>
      <c r="DV368" s="30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  <c r="EL368" s="30"/>
      <c r="EM368" s="30"/>
      <c r="EN368" s="30"/>
      <c r="EO368" s="30"/>
      <c r="EP368" s="30"/>
      <c r="EQ368" s="30"/>
      <c r="ER368" s="30"/>
      <c r="ES368" s="30"/>
      <c r="ET368" s="30"/>
      <c r="EU368" s="30"/>
      <c r="EV368" s="30"/>
      <c r="EW368" s="30"/>
      <c r="EX368" s="30"/>
      <c r="EY368" s="30"/>
      <c r="EZ368" s="30"/>
      <c r="FA368" s="30"/>
      <c r="FB368" s="30"/>
      <c r="FC368" s="30"/>
      <c r="FD368" s="30"/>
      <c r="FE368" s="30"/>
      <c r="FF368" s="30"/>
      <c r="FG368" s="30"/>
      <c r="FH368" s="30"/>
      <c r="FI368" s="30"/>
      <c r="FJ368" s="30"/>
      <c r="FK368" s="30"/>
      <c r="FL368" s="30"/>
      <c r="FM368" s="30"/>
      <c r="FN368" s="30"/>
      <c r="FO368" s="30"/>
      <c r="FP368" s="30"/>
      <c r="FQ368" s="30"/>
      <c r="FR368" s="30"/>
      <c r="FS368" s="30"/>
      <c r="FT368" s="30"/>
      <c r="FU368" s="30"/>
      <c r="FV368" s="30"/>
      <c r="FW368" s="30"/>
      <c r="FX368" s="30"/>
      <c r="FY368" s="30"/>
      <c r="FZ368" s="30"/>
    </row>
    <row r="369" spans="1:182" customFormat="1" ht="12" customHeight="1">
      <c r="A369" s="30"/>
      <c r="B369" s="30"/>
      <c r="C369" s="30"/>
      <c r="D369" s="30"/>
      <c r="E369" s="30"/>
      <c r="F369" s="30"/>
      <c r="G369" s="30"/>
      <c r="H369" s="31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4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/>
      <c r="EV369" s="30"/>
      <c r="EW369" s="30"/>
      <c r="EX369" s="30"/>
      <c r="EY369" s="30"/>
      <c r="EZ369" s="30"/>
      <c r="FA369" s="30"/>
      <c r="FB369" s="30"/>
      <c r="FC369" s="30"/>
      <c r="FD369" s="30"/>
      <c r="FE369" s="30"/>
      <c r="FF369" s="30"/>
      <c r="FG369" s="30"/>
      <c r="FH369" s="30"/>
      <c r="FI369" s="30"/>
      <c r="FJ369" s="30"/>
      <c r="FK369" s="30"/>
      <c r="FL369" s="30"/>
      <c r="FM369" s="30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</row>
    <row r="370" spans="1:182" customFormat="1" ht="12" customHeight="1">
      <c r="A370" s="30"/>
      <c r="B370" s="30"/>
      <c r="C370" s="30"/>
      <c r="D370" s="30"/>
      <c r="E370" s="30"/>
      <c r="F370" s="30"/>
      <c r="G370" s="30"/>
      <c r="H370" s="31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4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</row>
    <row r="371" spans="1:182" customFormat="1" ht="12" customHeight="1">
      <c r="A371" s="30"/>
      <c r="B371" s="30"/>
      <c r="C371" s="30"/>
      <c r="D371" s="30"/>
      <c r="E371" s="30"/>
      <c r="F371" s="30"/>
      <c r="G371" s="30"/>
      <c r="H371" s="31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4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/>
      <c r="EV371" s="30"/>
      <c r="EW371" s="30"/>
      <c r="EX371" s="30"/>
      <c r="EY371" s="30"/>
      <c r="EZ371" s="30"/>
      <c r="FA371" s="30"/>
      <c r="FB371" s="30"/>
      <c r="FC371" s="30"/>
      <c r="FD371" s="30"/>
      <c r="FE371" s="30"/>
      <c r="FF371" s="30"/>
      <c r="FG371" s="30"/>
      <c r="FH371" s="30"/>
      <c r="FI371" s="30"/>
      <c r="FJ371" s="30"/>
      <c r="FK371" s="30"/>
      <c r="FL371" s="30"/>
      <c r="FM371" s="30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</row>
    <row r="372" spans="1:182" customFormat="1" ht="12" customHeight="1">
      <c r="A372" s="30"/>
      <c r="B372" s="30"/>
      <c r="C372" s="30"/>
      <c r="D372" s="30"/>
      <c r="E372" s="30"/>
      <c r="F372" s="30"/>
      <c r="G372" s="30"/>
      <c r="H372" s="31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4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/>
      <c r="EW372" s="30"/>
      <c r="EX372" s="30"/>
      <c r="EY372" s="30"/>
      <c r="EZ372" s="30"/>
      <c r="FA372" s="30"/>
      <c r="FB372" s="30"/>
      <c r="FC372" s="30"/>
      <c r="FD372" s="30"/>
      <c r="FE372" s="30"/>
      <c r="FF372" s="30"/>
      <c r="FG372" s="30"/>
      <c r="FH372" s="30"/>
      <c r="FI372" s="30"/>
      <c r="FJ372" s="30"/>
      <c r="FK372" s="30"/>
      <c r="FL372" s="30"/>
      <c r="FM372" s="30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</row>
    <row r="373" spans="1:182" customFormat="1" ht="12" customHeight="1">
      <c r="A373" s="30"/>
      <c r="B373" s="30"/>
      <c r="C373" s="30"/>
      <c r="D373" s="30"/>
      <c r="E373" s="30"/>
      <c r="F373" s="30"/>
      <c r="G373" s="30"/>
      <c r="H373" s="31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4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/>
      <c r="EW373" s="30"/>
      <c r="EX373" s="30"/>
      <c r="EY373" s="30"/>
      <c r="EZ373" s="30"/>
      <c r="FA373" s="30"/>
      <c r="FB373" s="30"/>
      <c r="FC373" s="30"/>
      <c r="FD373" s="30"/>
      <c r="FE373" s="30"/>
      <c r="FF373" s="30"/>
      <c r="FG373" s="30"/>
      <c r="FH373" s="30"/>
      <c r="FI373" s="30"/>
      <c r="FJ373" s="30"/>
      <c r="FK373" s="30"/>
      <c r="FL373" s="30"/>
      <c r="FM373" s="30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</row>
    <row r="374" spans="1:182" customFormat="1" ht="12" customHeight="1">
      <c r="A374" s="30"/>
      <c r="B374" s="30"/>
      <c r="C374" s="30"/>
      <c r="D374" s="30"/>
      <c r="E374" s="30"/>
      <c r="F374" s="30"/>
      <c r="G374" s="30"/>
      <c r="H374" s="31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4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/>
      <c r="EV374" s="30"/>
      <c r="EW374" s="30"/>
      <c r="EX374" s="30"/>
      <c r="EY374" s="30"/>
      <c r="EZ374" s="30"/>
      <c r="FA374" s="30"/>
      <c r="FB374" s="30"/>
      <c r="FC374" s="30"/>
      <c r="FD374" s="30"/>
      <c r="FE374" s="30"/>
      <c r="FF374" s="30"/>
      <c r="FG374" s="30"/>
      <c r="FH374" s="30"/>
      <c r="FI374" s="30"/>
      <c r="FJ374" s="30"/>
      <c r="FK374" s="30"/>
      <c r="FL374" s="30"/>
      <c r="FM374" s="30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</row>
    <row r="375" spans="1:182" customFormat="1" ht="12" customHeight="1">
      <c r="A375" s="30"/>
      <c r="B375" s="30"/>
      <c r="C375" s="30"/>
      <c r="D375" s="30"/>
      <c r="E375" s="30"/>
      <c r="F375" s="30"/>
      <c r="G375" s="30"/>
      <c r="H375" s="31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4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  <c r="DT375" s="30"/>
      <c r="DU375" s="30"/>
      <c r="DV375" s="30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0"/>
      <c r="ER375" s="30"/>
      <c r="ES375" s="30"/>
      <c r="ET375" s="30"/>
      <c r="EU375" s="30"/>
      <c r="EV375" s="30"/>
      <c r="EW375" s="30"/>
      <c r="EX375" s="30"/>
      <c r="EY375" s="30"/>
      <c r="EZ375" s="30"/>
      <c r="FA375" s="30"/>
      <c r="FB375" s="30"/>
      <c r="FC375" s="30"/>
      <c r="FD375" s="30"/>
      <c r="FE375" s="30"/>
      <c r="FF375" s="30"/>
      <c r="FG375" s="30"/>
      <c r="FH375" s="30"/>
      <c r="FI375" s="30"/>
      <c r="FJ375" s="30"/>
      <c r="FK375" s="30"/>
      <c r="FL375" s="30"/>
      <c r="FM375" s="30"/>
      <c r="FN375" s="30"/>
      <c r="FO375" s="30"/>
      <c r="FP375" s="30"/>
      <c r="FQ375" s="30"/>
      <c r="FR375" s="30"/>
      <c r="FS375" s="30"/>
      <c r="FT375" s="30"/>
      <c r="FU375" s="30"/>
      <c r="FV375" s="30"/>
      <c r="FW375" s="30"/>
      <c r="FX375" s="30"/>
      <c r="FY375" s="30"/>
      <c r="FZ375" s="30"/>
    </row>
    <row r="376" spans="1:182" customFormat="1" ht="12" customHeight="1">
      <c r="A376" s="30"/>
      <c r="B376" s="30"/>
      <c r="C376" s="30"/>
      <c r="D376" s="30"/>
      <c r="E376" s="30"/>
      <c r="F376" s="30"/>
      <c r="G376" s="30"/>
      <c r="H376" s="31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4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/>
      <c r="EV376" s="30"/>
      <c r="EW376" s="30"/>
      <c r="EX376" s="30"/>
      <c r="EY376" s="30"/>
      <c r="EZ376" s="30"/>
      <c r="FA376" s="30"/>
      <c r="FB376" s="30"/>
      <c r="FC376" s="30"/>
      <c r="FD376" s="30"/>
      <c r="FE376" s="30"/>
      <c r="FF376" s="30"/>
      <c r="FG376" s="30"/>
      <c r="FH376" s="30"/>
      <c r="FI376" s="30"/>
      <c r="FJ376" s="30"/>
      <c r="FK376" s="30"/>
      <c r="FL376" s="30"/>
      <c r="FM376" s="30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</row>
    <row r="377" spans="1:182" customFormat="1" ht="12" customHeight="1">
      <c r="A377" s="30"/>
      <c r="B377" s="30"/>
      <c r="C377" s="30"/>
      <c r="D377" s="30"/>
      <c r="E377" s="30"/>
      <c r="F377" s="30"/>
      <c r="G377" s="30"/>
      <c r="H377" s="31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4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/>
      <c r="EW377" s="30"/>
      <c r="EX377" s="30"/>
      <c r="EY377" s="30"/>
      <c r="EZ377" s="30"/>
      <c r="FA377" s="30"/>
      <c r="FB377" s="30"/>
      <c r="FC377" s="30"/>
      <c r="FD377" s="30"/>
      <c r="FE377" s="30"/>
      <c r="FF377" s="30"/>
      <c r="FG377" s="30"/>
      <c r="FH377" s="30"/>
      <c r="FI377" s="30"/>
      <c r="FJ377" s="30"/>
      <c r="FK377" s="30"/>
      <c r="FL377" s="30"/>
      <c r="FM377" s="30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</row>
    <row r="378" spans="1:182" customFormat="1" ht="12" customHeight="1">
      <c r="A378" s="30"/>
      <c r="B378" s="30"/>
      <c r="C378" s="30"/>
      <c r="D378" s="30"/>
      <c r="E378" s="30"/>
      <c r="F378" s="30"/>
      <c r="G378" s="30"/>
      <c r="H378" s="31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4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</row>
    <row r="379" spans="1:182" customFormat="1" ht="12" customHeight="1">
      <c r="A379" s="30"/>
      <c r="B379" s="30"/>
      <c r="C379" s="30"/>
      <c r="D379" s="30"/>
      <c r="E379" s="30"/>
      <c r="F379" s="30"/>
      <c r="G379" s="30"/>
      <c r="H379" s="31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4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0"/>
      <c r="FD379" s="30"/>
      <c r="FE379" s="30"/>
      <c r="FF379" s="30"/>
      <c r="FG379" s="30"/>
      <c r="FH379" s="30"/>
      <c r="FI379" s="30"/>
      <c r="FJ379" s="30"/>
      <c r="FK379" s="30"/>
      <c r="FL379" s="30"/>
      <c r="FM379" s="30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</row>
    <row r="380" spans="1:182" customFormat="1" ht="12" customHeight="1">
      <c r="A380" s="30"/>
      <c r="B380" s="30"/>
      <c r="C380" s="30"/>
      <c r="D380" s="30"/>
      <c r="E380" s="30"/>
      <c r="F380" s="30"/>
      <c r="G380" s="30"/>
      <c r="H380" s="31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4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/>
      <c r="EW380" s="30"/>
      <c r="EX380" s="30"/>
      <c r="EY380" s="30"/>
      <c r="EZ380" s="30"/>
      <c r="FA380" s="30"/>
      <c r="FB380" s="30"/>
      <c r="FC380" s="30"/>
      <c r="FD380" s="30"/>
      <c r="FE380" s="30"/>
      <c r="FF380" s="30"/>
      <c r="FG380" s="30"/>
      <c r="FH380" s="30"/>
      <c r="FI380" s="30"/>
      <c r="FJ380" s="30"/>
      <c r="FK380" s="30"/>
      <c r="FL380" s="30"/>
      <c r="FM380" s="30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</row>
    <row r="381" spans="1:182" customFormat="1" ht="12" customHeight="1">
      <c r="A381" s="30"/>
      <c r="B381" s="30"/>
      <c r="C381" s="30"/>
      <c r="D381" s="30"/>
      <c r="E381" s="30"/>
      <c r="F381" s="30"/>
      <c r="G381" s="30"/>
      <c r="H381" s="31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4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/>
      <c r="EW381" s="30"/>
      <c r="EX381" s="30"/>
      <c r="EY381" s="30"/>
      <c r="EZ381" s="30"/>
      <c r="FA381" s="30"/>
      <c r="FB381" s="30"/>
      <c r="FC381" s="30"/>
      <c r="FD381" s="30"/>
      <c r="FE381" s="30"/>
      <c r="FF381" s="30"/>
      <c r="FG381" s="30"/>
      <c r="FH381" s="30"/>
      <c r="FI381" s="30"/>
      <c r="FJ381" s="30"/>
      <c r="FK381" s="30"/>
      <c r="FL381" s="30"/>
      <c r="FM381" s="30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</row>
    <row r="382" spans="1:182" customFormat="1" ht="12" customHeight="1">
      <c r="A382" s="30"/>
      <c r="B382" s="30"/>
      <c r="C382" s="30"/>
      <c r="D382" s="30"/>
      <c r="E382" s="30"/>
      <c r="F382" s="30"/>
      <c r="G382" s="30"/>
      <c r="H382" s="31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4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30"/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  <c r="DT382" s="30"/>
      <c r="DU382" s="30"/>
      <c r="DV382" s="30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  <c r="EL382" s="30"/>
      <c r="EM382" s="30"/>
      <c r="EN382" s="30"/>
      <c r="EO382" s="30"/>
      <c r="EP382" s="30"/>
      <c r="EQ382" s="30"/>
      <c r="ER382" s="30"/>
      <c r="ES382" s="30"/>
      <c r="ET382" s="30"/>
      <c r="EU382" s="30"/>
      <c r="EV382" s="30"/>
      <c r="EW382" s="30"/>
      <c r="EX382" s="30"/>
      <c r="EY382" s="30"/>
      <c r="EZ382" s="30"/>
      <c r="FA382" s="30"/>
      <c r="FB382" s="30"/>
      <c r="FC382" s="30"/>
      <c r="FD382" s="30"/>
      <c r="FE382" s="30"/>
      <c r="FF382" s="30"/>
      <c r="FG382" s="30"/>
      <c r="FH382" s="30"/>
      <c r="FI382" s="30"/>
      <c r="FJ382" s="30"/>
      <c r="FK382" s="30"/>
      <c r="FL382" s="30"/>
      <c r="FM382" s="30"/>
      <c r="FN382" s="30"/>
      <c r="FO382" s="30"/>
      <c r="FP382" s="30"/>
      <c r="FQ382" s="30"/>
      <c r="FR382" s="30"/>
      <c r="FS382" s="30"/>
      <c r="FT382" s="30"/>
      <c r="FU382" s="30"/>
      <c r="FV382" s="30"/>
      <c r="FW382" s="30"/>
      <c r="FX382" s="30"/>
      <c r="FY382" s="30"/>
      <c r="FZ382" s="30"/>
    </row>
    <row r="383" spans="1:182" customFormat="1" ht="12" customHeight="1">
      <c r="A383" s="30"/>
      <c r="B383" s="30"/>
      <c r="C383" s="30"/>
      <c r="D383" s="30"/>
      <c r="E383" s="30"/>
      <c r="F383" s="30"/>
      <c r="G383" s="30"/>
      <c r="H383" s="31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4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</row>
    <row r="384" spans="1:182" customFormat="1" ht="12" customHeight="1">
      <c r="A384" s="30"/>
      <c r="B384" s="30"/>
      <c r="C384" s="30"/>
      <c r="D384" s="30"/>
      <c r="E384" s="30"/>
      <c r="F384" s="30"/>
      <c r="G384" s="30"/>
      <c r="H384" s="31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4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</row>
    <row r="385" spans="1:182" customFormat="1" ht="12" customHeight="1">
      <c r="A385" s="30"/>
      <c r="B385" s="30"/>
      <c r="C385" s="30"/>
      <c r="D385" s="30"/>
      <c r="E385" s="30"/>
      <c r="F385" s="30"/>
      <c r="G385" s="30"/>
      <c r="H385" s="31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4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</row>
    <row r="386" spans="1:182" customFormat="1" ht="12" customHeight="1">
      <c r="A386" s="30"/>
      <c r="B386" s="30"/>
      <c r="C386" s="30"/>
      <c r="D386" s="30"/>
      <c r="E386" s="30"/>
      <c r="F386" s="30"/>
      <c r="G386" s="30"/>
      <c r="H386" s="31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4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</row>
    <row r="387" spans="1:182" customFormat="1" ht="12" customHeight="1">
      <c r="A387" s="30"/>
      <c r="B387" s="30"/>
      <c r="C387" s="30"/>
      <c r="D387" s="30"/>
      <c r="E387" s="30"/>
      <c r="F387" s="30"/>
      <c r="G387" s="30"/>
      <c r="H387" s="31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4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</row>
    <row r="388" spans="1:182" customFormat="1" ht="12" customHeight="1">
      <c r="A388" s="30"/>
      <c r="B388" s="30"/>
      <c r="C388" s="30"/>
      <c r="D388" s="30"/>
      <c r="E388" s="30"/>
      <c r="F388" s="30"/>
      <c r="G388" s="30"/>
      <c r="H388" s="31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4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</row>
    <row r="389" spans="1:182" customFormat="1" ht="12" customHeight="1">
      <c r="A389" s="30"/>
      <c r="B389" s="30"/>
      <c r="C389" s="30"/>
      <c r="D389" s="30"/>
      <c r="E389" s="30"/>
      <c r="F389" s="30"/>
      <c r="G389" s="30"/>
      <c r="H389" s="31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4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</row>
    <row r="390" spans="1:182" customFormat="1" ht="12" customHeight="1">
      <c r="A390" s="30"/>
      <c r="B390" s="30"/>
      <c r="C390" s="30"/>
      <c r="D390" s="30"/>
      <c r="E390" s="30"/>
      <c r="F390" s="30"/>
      <c r="G390" s="30"/>
      <c r="H390" s="31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4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</row>
    <row r="391" spans="1:182" customFormat="1" ht="12" customHeight="1">
      <c r="A391" s="30"/>
      <c r="B391" s="30"/>
      <c r="C391" s="30"/>
      <c r="D391" s="30"/>
      <c r="E391" s="30"/>
      <c r="F391" s="30"/>
      <c r="G391" s="30"/>
      <c r="H391" s="31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4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</row>
    <row r="392" spans="1:182" customFormat="1" ht="12" customHeight="1">
      <c r="A392" s="30"/>
      <c r="B392" s="30"/>
      <c r="C392" s="30"/>
      <c r="D392" s="30"/>
      <c r="E392" s="30"/>
      <c r="F392" s="30"/>
      <c r="G392" s="30"/>
      <c r="H392" s="31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4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</row>
    <row r="393" spans="1:182" customFormat="1" ht="12" customHeight="1">
      <c r="A393" s="30"/>
      <c r="B393" s="30"/>
      <c r="C393" s="30"/>
      <c r="D393" s="30"/>
      <c r="E393" s="30"/>
      <c r="F393" s="30"/>
      <c r="G393" s="30"/>
      <c r="H393" s="31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4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</row>
    <row r="394" spans="1:182" customFormat="1" ht="12" customHeight="1">
      <c r="A394" s="30"/>
      <c r="B394" s="30"/>
      <c r="C394" s="30"/>
      <c r="D394" s="30"/>
      <c r="E394" s="30"/>
      <c r="F394" s="30"/>
      <c r="G394" s="30"/>
      <c r="H394" s="31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4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</row>
    <row r="395" spans="1:182" customFormat="1" ht="12" customHeight="1">
      <c r="A395" s="30"/>
      <c r="B395" s="30"/>
      <c r="C395" s="30"/>
      <c r="D395" s="30"/>
      <c r="E395" s="30"/>
      <c r="F395" s="30"/>
      <c r="G395" s="30"/>
      <c r="H395" s="31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4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</row>
    <row r="396" spans="1:182" customFormat="1" ht="12" customHeight="1">
      <c r="A396" s="30"/>
      <c r="B396" s="30"/>
      <c r="C396" s="30"/>
      <c r="D396" s="30"/>
      <c r="E396" s="30"/>
      <c r="F396" s="30"/>
      <c r="G396" s="30"/>
      <c r="H396" s="31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4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</row>
    <row r="397" spans="1:182" customFormat="1" ht="12" customHeight="1">
      <c r="A397" s="30"/>
      <c r="B397" s="30"/>
      <c r="C397" s="30"/>
      <c r="D397" s="30"/>
      <c r="E397" s="30"/>
      <c r="F397" s="30"/>
      <c r="G397" s="30"/>
      <c r="H397" s="31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4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</row>
    <row r="398" spans="1:182" customFormat="1" ht="12" customHeight="1">
      <c r="A398" s="30"/>
      <c r="B398" s="30"/>
      <c r="C398" s="30"/>
      <c r="D398" s="30"/>
      <c r="E398" s="30"/>
      <c r="F398" s="30"/>
      <c r="G398" s="30"/>
      <c r="H398" s="31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4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</row>
    <row r="399" spans="1:182" customFormat="1" ht="12" customHeight="1">
      <c r="A399" s="30"/>
      <c r="B399" s="30"/>
      <c r="C399" s="30"/>
      <c r="D399" s="30"/>
      <c r="E399" s="30"/>
      <c r="F399" s="30"/>
      <c r="G399" s="30"/>
      <c r="H399" s="31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4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</row>
    <row r="400" spans="1:182" customFormat="1" ht="12" customHeight="1">
      <c r="A400" s="30"/>
      <c r="B400" s="30"/>
      <c r="C400" s="30"/>
      <c r="D400" s="30"/>
      <c r="E400" s="30"/>
      <c r="F400" s="30"/>
      <c r="G400" s="30"/>
      <c r="H400" s="31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4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</row>
    <row r="401" spans="1:182" customFormat="1" ht="12" customHeight="1">
      <c r="A401" s="30"/>
      <c r="B401" s="30"/>
      <c r="C401" s="30"/>
      <c r="D401" s="30"/>
      <c r="E401" s="30"/>
      <c r="F401" s="30"/>
      <c r="G401" s="30"/>
      <c r="H401" s="31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4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</row>
    <row r="402" spans="1:182" customFormat="1" ht="12" customHeight="1">
      <c r="A402" s="30"/>
      <c r="B402" s="30"/>
      <c r="C402" s="30"/>
      <c r="D402" s="30"/>
      <c r="E402" s="30"/>
      <c r="F402" s="30"/>
      <c r="G402" s="30"/>
      <c r="H402" s="31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4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</row>
    <row r="403" spans="1:182" customFormat="1" ht="12" customHeight="1">
      <c r="A403" s="30"/>
      <c r="B403" s="30"/>
      <c r="C403" s="30"/>
      <c r="D403" s="30"/>
      <c r="E403" s="30"/>
      <c r="F403" s="30"/>
      <c r="G403" s="30"/>
      <c r="H403" s="31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4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</row>
    <row r="404" spans="1:182" customFormat="1" ht="12" customHeight="1">
      <c r="A404" s="30"/>
      <c r="B404" s="30"/>
      <c r="C404" s="30"/>
      <c r="D404" s="30"/>
      <c r="E404" s="30"/>
      <c r="F404" s="30"/>
      <c r="G404" s="30"/>
      <c r="H404" s="31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4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</row>
    <row r="405" spans="1:182" customFormat="1" ht="12" customHeight="1">
      <c r="A405" s="30"/>
      <c r="B405" s="30"/>
      <c r="C405" s="30"/>
      <c r="D405" s="30"/>
      <c r="E405" s="30"/>
      <c r="F405" s="30"/>
      <c r="G405" s="30"/>
      <c r="H405" s="31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4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</row>
    <row r="406" spans="1:182" customFormat="1" ht="12" customHeight="1">
      <c r="A406" s="30"/>
      <c r="B406" s="30"/>
      <c r="C406" s="30"/>
      <c r="D406" s="30"/>
      <c r="E406" s="30"/>
      <c r="F406" s="30"/>
      <c r="G406" s="30"/>
      <c r="H406" s="31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4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</row>
    <row r="407" spans="1:182" customFormat="1" ht="12" customHeight="1">
      <c r="A407" s="30"/>
      <c r="B407" s="30"/>
      <c r="C407" s="30"/>
      <c r="D407" s="30"/>
      <c r="E407" s="30"/>
      <c r="F407" s="30"/>
      <c r="G407" s="30"/>
      <c r="H407" s="31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4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</row>
    <row r="408" spans="1:182" customFormat="1" ht="12" customHeight="1">
      <c r="A408" s="30"/>
      <c r="B408" s="30"/>
      <c r="C408" s="30"/>
      <c r="D408" s="30"/>
      <c r="E408" s="30"/>
      <c r="F408" s="30"/>
      <c r="G408" s="30"/>
      <c r="H408" s="31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4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</row>
    <row r="409" spans="1:182" customFormat="1" ht="12" customHeight="1">
      <c r="A409" s="30"/>
      <c r="B409" s="30"/>
      <c r="C409" s="30"/>
      <c r="D409" s="30"/>
      <c r="E409" s="30"/>
      <c r="F409" s="30"/>
      <c r="G409" s="30"/>
      <c r="H409" s="31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4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</row>
    <row r="410" spans="1:182" customFormat="1" ht="12" customHeight="1">
      <c r="A410" s="30"/>
      <c r="B410" s="30"/>
      <c r="C410" s="30"/>
      <c r="D410" s="30"/>
      <c r="E410" s="30"/>
      <c r="F410" s="30"/>
      <c r="G410" s="30"/>
      <c r="H410" s="31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4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</row>
    <row r="411" spans="1:182" customFormat="1" ht="12" customHeight="1">
      <c r="A411" s="30"/>
      <c r="B411" s="30"/>
      <c r="C411" s="30"/>
      <c r="D411" s="30"/>
      <c r="E411" s="30"/>
      <c r="F411" s="30"/>
      <c r="G411" s="30"/>
      <c r="H411" s="31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4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</row>
    <row r="412" spans="1:182" customFormat="1" ht="12" customHeight="1">
      <c r="A412" s="30"/>
      <c r="B412" s="30"/>
      <c r="C412" s="30"/>
      <c r="D412" s="30"/>
      <c r="E412" s="30"/>
      <c r="F412" s="30"/>
      <c r="G412" s="30"/>
      <c r="H412" s="31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4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</row>
    <row r="413" spans="1:182" customFormat="1" ht="12" customHeight="1">
      <c r="A413" s="30"/>
      <c r="B413" s="30"/>
      <c r="C413" s="30"/>
      <c r="D413" s="30"/>
      <c r="E413" s="30"/>
      <c r="F413" s="30"/>
      <c r="G413" s="30"/>
      <c r="H413" s="31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4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</row>
    <row r="414" spans="1:182" customFormat="1" ht="12" customHeight="1">
      <c r="A414" s="30"/>
      <c r="B414" s="30"/>
      <c r="C414" s="30"/>
      <c r="D414" s="30"/>
      <c r="E414" s="30"/>
      <c r="F414" s="30"/>
      <c r="G414" s="30"/>
      <c r="H414" s="31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4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</row>
    <row r="415" spans="1:182" customFormat="1" ht="12" customHeight="1">
      <c r="A415" s="30"/>
      <c r="B415" s="30"/>
      <c r="C415" s="30"/>
      <c r="D415" s="30"/>
      <c r="E415" s="30"/>
      <c r="F415" s="30"/>
      <c r="G415" s="30"/>
      <c r="H415" s="31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4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</row>
    <row r="416" spans="1:182" customFormat="1" ht="12" customHeight="1">
      <c r="A416" s="30"/>
      <c r="B416" s="30"/>
      <c r="C416" s="30"/>
      <c r="D416" s="30"/>
      <c r="E416" s="30"/>
      <c r="F416" s="30"/>
      <c r="G416" s="30"/>
      <c r="H416" s="31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4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</row>
    <row r="417" spans="1:182" customFormat="1" ht="12" customHeight="1">
      <c r="A417" s="30"/>
      <c r="B417" s="30"/>
      <c r="C417" s="30"/>
      <c r="D417" s="30"/>
      <c r="E417" s="30"/>
      <c r="F417" s="30"/>
      <c r="G417" s="30"/>
      <c r="H417" s="31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4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</row>
    <row r="418" spans="1:182" customFormat="1" ht="12" customHeight="1">
      <c r="A418" s="30"/>
      <c r="B418" s="30"/>
      <c r="C418" s="30"/>
      <c r="D418" s="30"/>
      <c r="E418" s="30"/>
      <c r="F418" s="30"/>
      <c r="G418" s="30"/>
      <c r="H418" s="31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4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</row>
    <row r="419" spans="1:182" customFormat="1" ht="12" customHeight="1">
      <c r="A419" s="30"/>
      <c r="B419" s="30"/>
      <c r="C419" s="30"/>
      <c r="D419" s="30"/>
      <c r="E419" s="30"/>
      <c r="F419" s="30"/>
      <c r="G419" s="30"/>
      <c r="H419" s="31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4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</row>
    <row r="420" spans="1:182" customFormat="1" ht="12" customHeight="1">
      <c r="A420" s="30"/>
      <c r="B420" s="30"/>
      <c r="C420" s="30"/>
      <c r="D420" s="30"/>
      <c r="E420" s="30"/>
      <c r="F420" s="30"/>
      <c r="G420" s="30"/>
      <c r="H420" s="31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4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</row>
    <row r="421" spans="1:182" customFormat="1" ht="12" customHeight="1">
      <c r="A421" s="30"/>
      <c r="B421" s="30"/>
      <c r="C421" s="30"/>
      <c r="D421" s="30"/>
      <c r="E421" s="30"/>
      <c r="F421" s="30"/>
      <c r="G421" s="30"/>
      <c r="H421" s="31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4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</row>
    <row r="422" spans="1:182" customFormat="1" ht="12" customHeight="1">
      <c r="A422" s="30"/>
      <c r="B422" s="30"/>
      <c r="C422" s="30"/>
      <c r="D422" s="30"/>
      <c r="E422" s="30"/>
      <c r="F422" s="30"/>
      <c r="G422" s="30"/>
      <c r="H422" s="31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4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</row>
    <row r="423" spans="1:182" customFormat="1" ht="12" customHeight="1">
      <c r="A423" s="30"/>
      <c r="B423" s="30"/>
      <c r="C423" s="30"/>
      <c r="D423" s="30"/>
      <c r="E423" s="30"/>
      <c r="F423" s="30"/>
      <c r="G423" s="30"/>
      <c r="H423" s="31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4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</row>
    <row r="424" spans="1:182" customFormat="1" ht="12" customHeight="1">
      <c r="A424" s="30"/>
      <c r="B424" s="30"/>
      <c r="C424" s="30"/>
      <c r="D424" s="30"/>
      <c r="E424" s="30"/>
      <c r="F424" s="30"/>
      <c r="G424" s="30"/>
      <c r="H424" s="31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4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/>
      <c r="EV424" s="30"/>
      <c r="EW424" s="30"/>
      <c r="EX424" s="30"/>
      <c r="EY424" s="30"/>
      <c r="EZ424" s="30"/>
      <c r="FA424" s="30"/>
      <c r="FB424" s="30"/>
      <c r="FC424" s="30"/>
      <c r="FD424" s="30"/>
      <c r="FE424" s="30"/>
      <c r="FF424" s="30"/>
      <c r="FG424" s="30"/>
      <c r="FH424" s="30"/>
      <c r="FI424" s="30"/>
      <c r="FJ424" s="30"/>
      <c r="FK424" s="30"/>
      <c r="FL424" s="30"/>
      <c r="FM424" s="30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</row>
    <row r="425" spans="1:182" customFormat="1" ht="12" customHeight="1">
      <c r="A425" s="30"/>
      <c r="B425" s="30"/>
      <c r="C425" s="30"/>
      <c r="D425" s="30"/>
      <c r="E425" s="30"/>
      <c r="F425" s="30"/>
      <c r="G425" s="30"/>
      <c r="H425" s="31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4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</row>
    <row r="426" spans="1:182" customFormat="1" ht="12" customHeight="1">
      <c r="A426" s="30"/>
      <c r="B426" s="30"/>
      <c r="C426" s="30"/>
      <c r="D426" s="30"/>
      <c r="E426" s="30"/>
      <c r="F426" s="30"/>
      <c r="G426" s="30"/>
      <c r="H426" s="31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4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</row>
    <row r="427" spans="1:182" customFormat="1" ht="12" customHeight="1">
      <c r="A427" s="30"/>
      <c r="B427" s="30"/>
      <c r="C427" s="30"/>
      <c r="D427" s="30"/>
      <c r="E427" s="30"/>
      <c r="F427" s="30"/>
      <c r="G427" s="30"/>
      <c r="H427" s="31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4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/>
      <c r="EV427" s="30"/>
      <c r="EW427" s="30"/>
      <c r="EX427" s="30"/>
      <c r="EY427" s="30"/>
      <c r="EZ427" s="30"/>
      <c r="FA427" s="30"/>
      <c r="FB427" s="30"/>
      <c r="FC427" s="30"/>
      <c r="FD427" s="30"/>
      <c r="FE427" s="30"/>
      <c r="FF427" s="30"/>
      <c r="FG427" s="30"/>
      <c r="FH427" s="30"/>
      <c r="FI427" s="30"/>
      <c r="FJ427" s="30"/>
      <c r="FK427" s="30"/>
      <c r="FL427" s="30"/>
      <c r="FM427" s="30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</row>
    <row r="428" spans="1:182" customFormat="1" ht="12" customHeight="1">
      <c r="A428" s="30"/>
      <c r="B428" s="30"/>
      <c r="C428" s="30"/>
      <c r="D428" s="30"/>
      <c r="E428" s="30"/>
      <c r="F428" s="30"/>
      <c r="G428" s="30"/>
      <c r="H428" s="31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4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</row>
    <row r="429" spans="1:182" customFormat="1" ht="12" customHeight="1">
      <c r="A429" s="30"/>
      <c r="B429" s="30"/>
      <c r="C429" s="30"/>
      <c r="D429" s="30"/>
      <c r="E429" s="30"/>
      <c r="F429" s="30"/>
      <c r="G429" s="30"/>
      <c r="H429" s="31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4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</row>
    <row r="430" spans="1:182" customFormat="1" ht="12" customHeight="1">
      <c r="A430" s="30"/>
      <c r="B430" s="30"/>
      <c r="C430" s="30"/>
      <c r="D430" s="30"/>
      <c r="E430" s="30"/>
      <c r="F430" s="30"/>
      <c r="G430" s="30"/>
      <c r="H430" s="31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4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</row>
    <row r="431" spans="1:182" customFormat="1" ht="12" customHeight="1">
      <c r="A431" s="30"/>
      <c r="B431" s="30"/>
      <c r="C431" s="30"/>
      <c r="D431" s="30"/>
      <c r="E431" s="30"/>
      <c r="F431" s="30"/>
      <c r="G431" s="30"/>
      <c r="H431" s="31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4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</row>
    <row r="432" spans="1:182" customFormat="1" ht="12" customHeight="1">
      <c r="A432" s="30"/>
      <c r="B432" s="30"/>
      <c r="C432" s="30"/>
      <c r="D432" s="30"/>
      <c r="E432" s="30"/>
      <c r="F432" s="30"/>
      <c r="G432" s="30"/>
      <c r="H432" s="31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4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</row>
    <row r="433" spans="1:182" customFormat="1" ht="12" customHeight="1">
      <c r="A433" s="30"/>
      <c r="B433" s="30"/>
      <c r="C433" s="30"/>
      <c r="D433" s="30"/>
      <c r="E433" s="30"/>
      <c r="F433" s="30"/>
      <c r="G433" s="30"/>
      <c r="H433" s="31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4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</row>
    <row r="434" spans="1:182" customFormat="1" ht="12" customHeight="1">
      <c r="A434" s="30"/>
      <c r="B434" s="30"/>
      <c r="C434" s="30"/>
      <c r="D434" s="30"/>
      <c r="E434" s="30"/>
      <c r="F434" s="30"/>
      <c r="G434" s="30"/>
      <c r="H434" s="31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4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</row>
    <row r="435" spans="1:182" customFormat="1" ht="12" customHeight="1">
      <c r="A435" s="30"/>
      <c r="B435" s="30"/>
      <c r="C435" s="30"/>
      <c r="D435" s="30"/>
      <c r="E435" s="30"/>
      <c r="F435" s="30"/>
      <c r="G435" s="30"/>
      <c r="H435" s="31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4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</row>
    <row r="436" spans="1:182" customFormat="1" ht="12" customHeight="1">
      <c r="A436" s="30"/>
      <c r="B436" s="30"/>
      <c r="C436" s="30"/>
      <c r="D436" s="30"/>
      <c r="E436" s="30"/>
      <c r="F436" s="30"/>
      <c r="G436" s="30"/>
      <c r="H436" s="31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4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</row>
    <row r="437" spans="1:182" customFormat="1" ht="12" customHeight="1">
      <c r="A437" s="30"/>
      <c r="B437" s="30"/>
      <c r="C437" s="30"/>
      <c r="D437" s="30"/>
      <c r="E437" s="30"/>
      <c r="F437" s="30"/>
      <c r="G437" s="30"/>
      <c r="H437" s="31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4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</row>
    <row r="438" spans="1:182" customFormat="1" ht="12" customHeight="1">
      <c r="A438" s="30"/>
      <c r="B438" s="30"/>
      <c r="C438" s="30"/>
      <c r="D438" s="30"/>
      <c r="E438" s="30"/>
      <c r="F438" s="30"/>
      <c r="G438" s="30"/>
      <c r="H438" s="31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4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</row>
    <row r="439" spans="1:182" customFormat="1" ht="12" customHeight="1">
      <c r="A439" s="30"/>
      <c r="B439" s="30"/>
      <c r="C439" s="30"/>
      <c r="D439" s="30"/>
      <c r="E439" s="30"/>
      <c r="F439" s="30"/>
      <c r="G439" s="30"/>
      <c r="H439" s="31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4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</row>
    <row r="440" spans="1:182" customFormat="1" ht="12" customHeight="1">
      <c r="A440" s="30"/>
      <c r="B440" s="30"/>
      <c r="C440" s="30"/>
      <c r="D440" s="30"/>
      <c r="E440" s="30"/>
      <c r="F440" s="30"/>
      <c r="G440" s="30"/>
      <c r="H440" s="31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4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</row>
    <row r="441" spans="1:182" customFormat="1" ht="12" customHeight="1">
      <c r="A441" s="30"/>
      <c r="B441" s="30"/>
      <c r="C441" s="30"/>
      <c r="D441" s="30"/>
      <c r="E441" s="30"/>
      <c r="F441" s="30"/>
      <c r="G441" s="30"/>
      <c r="H441" s="31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4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</row>
    <row r="442" spans="1:182" customFormat="1" ht="12" customHeight="1">
      <c r="A442" s="30"/>
      <c r="B442" s="30"/>
      <c r="C442" s="30"/>
      <c r="D442" s="30"/>
      <c r="E442" s="30"/>
      <c r="F442" s="30"/>
      <c r="G442" s="30"/>
      <c r="H442" s="31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4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</row>
    <row r="443" spans="1:182" customFormat="1" ht="12" customHeight="1">
      <c r="A443" s="30"/>
      <c r="B443" s="30"/>
      <c r="C443" s="30"/>
      <c r="D443" s="30"/>
      <c r="E443" s="30"/>
      <c r="F443" s="30"/>
      <c r="G443" s="30"/>
      <c r="H443" s="31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4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</row>
    <row r="444" spans="1:182" customFormat="1" ht="12" customHeight="1">
      <c r="A444" s="30"/>
      <c r="B444" s="30"/>
      <c r="C444" s="30"/>
      <c r="D444" s="30"/>
      <c r="E444" s="30"/>
      <c r="F444" s="30"/>
      <c r="G444" s="30"/>
      <c r="H444" s="31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4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</row>
    <row r="445" spans="1:182" customFormat="1" ht="12" customHeight="1">
      <c r="A445" s="30"/>
      <c r="B445" s="30"/>
      <c r="C445" s="30"/>
      <c r="D445" s="30"/>
      <c r="E445" s="30"/>
      <c r="F445" s="30"/>
      <c r="G445" s="30"/>
      <c r="H445" s="31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4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</row>
    <row r="446" spans="1:182" customFormat="1" ht="12" customHeight="1">
      <c r="A446" s="30"/>
      <c r="B446" s="30"/>
      <c r="C446" s="30"/>
      <c r="D446" s="30"/>
      <c r="E446" s="30"/>
      <c r="F446" s="30"/>
      <c r="G446" s="30"/>
      <c r="H446" s="31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4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</row>
    <row r="447" spans="1:182" customFormat="1" ht="12" customHeight="1">
      <c r="A447" s="30"/>
      <c r="B447" s="30"/>
      <c r="C447" s="30"/>
      <c r="D447" s="30"/>
      <c r="E447" s="30"/>
      <c r="F447" s="30"/>
      <c r="G447" s="30"/>
      <c r="H447" s="31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4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</row>
    <row r="448" spans="1:182" customFormat="1" ht="12" customHeight="1">
      <c r="A448" s="30"/>
      <c r="B448" s="30"/>
      <c r="C448" s="30"/>
      <c r="D448" s="30"/>
      <c r="E448" s="30"/>
      <c r="F448" s="30"/>
      <c r="G448" s="30"/>
      <c r="H448" s="31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4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</row>
    <row r="449" spans="1:182" customFormat="1" ht="12" customHeight="1">
      <c r="A449" s="30"/>
      <c r="B449" s="30"/>
      <c r="C449" s="30"/>
      <c r="D449" s="30"/>
      <c r="E449" s="30"/>
      <c r="F449" s="30"/>
      <c r="G449" s="30"/>
      <c r="H449" s="31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4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</row>
    <row r="450" spans="1:182" customFormat="1" ht="12" customHeight="1">
      <c r="A450" s="30"/>
      <c r="B450" s="30"/>
      <c r="C450" s="30"/>
      <c r="D450" s="30"/>
      <c r="E450" s="30"/>
      <c r="F450" s="30"/>
      <c r="G450" s="30"/>
      <c r="H450" s="31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4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</row>
    <row r="451" spans="1:182" customFormat="1" ht="12" customHeight="1">
      <c r="A451" s="30"/>
      <c r="B451" s="30"/>
      <c r="C451" s="30"/>
      <c r="D451" s="30"/>
      <c r="E451" s="30"/>
      <c r="F451" s="30"/>
      <c r="G451" s="30"/>
      <c r="H451" s="31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4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</row>
    <row r="452" spans="1:182" customFormat="1" ht="12" customHeight="1">
      <c r="A452" s="30"/>
      <c r="B452" s="30"/>
      <c r="C452" s="30"/>
      <c r="D452" s="30"/>
      <c r="E452" s="30"/>
      <c r="F452" s="30"/>
      <c r="G452" s="30"/>
      <c r="H452" s="31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4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</row>
    <row r="453" spans="1:182" customFormat="1" ht="12" customHeight="1">
      <c r="A453" s="30"/>
      <c r="B453" s="30"/>
      <c r="C453" s="30"/>
      <c r="D453" s="30"/>
      <c r="E453" s="30"/>
      <c r="F453" s="30"/>
      <c r="G453" s="30"/>
      <c r="H453" s="31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4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</row>
    <row r="454" spans="1:182" customFormat="1" ht="12" customHeight="1">
      <c r="A454" s="30"/>
      <c r="B454" s="30"/>
      <c r="C454" s="30"/>
      <c r="D454" s="30"/>
      <c r="E454" s="30"/>
      <c r="F454" s="30"/>
      <c r="G454" s="30"/>
      <c r="H454" s="31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4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</row>
    <row r="455" spans="1:182" customFormat="1" ht="12" customHeight="1">
      <c r="A455" s="30"/>
      <c r="B455" s="30"/>
      <c r="C455" s="30"/>
      <c r="D455" s="30"/>
      <c r="E455" s="30"/>
      <c r="F455" s="30"/>
      <c r="G455" s="30"/>
      <c r="H455" s="31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4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</row>
    <row r="456" spans="1:182" customFormat="1" ht="12" customHeight="1">
      <c r="A456" s="30"/>
      <c r="B456" s="30"/>
      <c r="C456" s="30"/>
      <c r="D456" s="30"/>
      <c r="E456" s="30"/>
      <c r="F456" s="30"/>
      <c r="G456" s="30"/>
      <c r="H456" s="31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4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</row>
    <row r="457" spans="1:182" customFormat="1" ht="12" customHeight="1">
      <c r="A457" s="30"/>
      <c r="B457" s="30"/>
      <c r="C457" s="30"/>
      <c r="D457" s="30"/>
      <c r="E457" s="30"/>
      <c r="F457" s="30"/>
      <c r="G457" s="30"/>
      <c r="H457" s="31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4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</row>
    <row r="458" spans="1:182" customFormat="1" ht="12" customHeight="1">
      <c r="A458" s="30"/>
      <c r="B458" s="30"/>
      <c r="C458" s="30"/>
      <c r="D458" s="30"/>
      <c r="E458" s="30"/>
      <c r="F458" s="30"/>
      <c r="G458" s="30"/>
      <c r="H458" s="31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4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</row>
    <row r="459" spans="1:182" customFormat="1" ht="12" customHeight="1">
      <c r="A459" s="30"/>
      <c r="B459" s="30"/>
      <c r="C459" s="30"/>
      <c r="D459" s="30"/>
      <c r="E459" s="30"/>
      <c r="F459" s="30"/>
      <c r="G459" s="30"/>
      <c r="H459" s="31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4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</row>
    <row r="460" spans="1:182" customFormat="1" ht="12" customHeight="1">
      <c r="A460" s="30"/>
      <c r="B460" s="30"/>
      <c r="C460" s="30"/>
      <c r="D460" s="30"/>
      <c r="E460" s="30"/>
      <c r="F460" s="30"/>
      <c r="G460" s="30"/>
      <c r="H460" s="31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4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</row>
    <row r="461" spans="1:182" customFormat="1" ht="12" customHeight="1">
      <c r="A461" s="30"/>
      <c r="B461" s="30"/>
      <c r="C461" s="30"/>
      <c r="D461" s="30"/>
      <c r="E461" s="30"/>
      <c r="F461" s="30"/>
      <c r="G461" s="30"/>
      <c r="H461" s="31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4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</row>
    <row r="462" spans="1:182" customFormat="1" ht="12" customHeight="1">
      <c r="A462" s="30"/>
      <c r="B462" s="30"/>
      <c r="C462" s="30"/>
      <c r="D462" s="30"/>
      <c r="E462" s="30"/>
      <c r="F462" s="30"/>
      <c r="G462" s="30"/>
      <c r="H462" s="31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4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</row>
    <row r="463" spans="1:182" customFormat="1" ht="12" customHeight="1">
      <c r="A463" s="30"/>
      <c r="B463" s="30"/>
      <c r="C463" s="30"/>
      <c r="D463" s="30"/>
      <c r="E463" s="30"/>
      <c r="F463" s="30"/>
      <c r="G463" s="30"/>
      <c r="H463" s="31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4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</row>
    <row r="464" spans="1:182" customFormat="1" ht="12" customHeight="1">
      <c r="A464" s="30"/>
      <c r="B464" s="30"/>
      <c r="C464" s="30"/>
      <c r="D464" s="30"/>
      <c r="E464" s="30"/>
      <c r="F464" s="30"/>
      <c r="G464" s="30"/>
      <c r="H464" s="31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4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</row>
    <row r="465" spans="1:182" customFormat="1" ht="12" customHeight="1">
      <c r="A465" s="30"/>
      <c r="B465" s="30"/>
      <c r="C465" s="30"/>
      <c r="D465" s="30"/>
      <c r="E465" s="30"/>
      <c r="F465" s="30"/>
      <c r="G465" s="30"/>
      <c r="H465" s="31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4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</row>
    <row r="466" spans="1:182" customFormat="1" ht="12" customHeight="1">
      <c r="A466" s="30"/>
      <c r="B466" s="30"/>
      <c r="C466" s="30"/>
      <c r="D466" s="30"/>
      <c r="E466" s="30"/>
      <c r="F466" s="30"/>
      <c r="G466" s="30"/>
      <c r="H466" s="31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4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</row>
    <row r="467" spans="1:182" customFormat="1" ht="12" customHeight="1">
      <c r="A467" s="30"/>
      <c r="B467" s="30"/>
      <c r="C467" s="30"/>
      <c r="D467" s="30"/>
      <c r="E467" s="30"/>
      <c r="F467" s="30"/>
      <c r="G467" s="30"/>
      <c r="H467" s="31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4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</row>
    <row r="468" spans="1:182" customFormat="1" ht="12" customHeight="1">
      <c r="A468" s="30"/>
      <c r="B468" s="30"/>
      <c r="C468" s="30"/>
      <c r="D468" s="30"/>
      <c r="E468" s="30"/>
      <c r="F468" s="30"/>
      <c r="G468" s="30"/>
      <c r="H468" s="31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4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</row>
    <row r="469" spans="1:182" customFormat="1" ht="12" customHeight="1">
      <c r="A469" s="30"/>
      <c r="B469" s="30"/>
      <c r="C469" s="30"/>
      <c r="D469" s="30"/>
      <c r="E469" s="30"/>
      <c r="F469" s="30"/>
      <c r="G469" s="30"/>
      <c r="H469" s="31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4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</row>
    <row r="470" spans="1:182" customFormat="1" ht="12" customHeight="1">
      <c r="A470" s="30"/>
      <c r="B470" s="30"/>
      <c r="C470" s="30"/>
      <c r="D470" s="30"/>
      <c r="E470" s="30"/>
      <c r="F470" s="30"/>
      <c r="G470" s="30"/>
      <c r="H470" s="31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4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</row>
    <row r="471" spans="1:182" customFormat="1" ht="12" customHeight="1">
      <c r="A471" s="30"/>
      <c r="B471" s="30"/>
      <c r="C471" s="30"/>
      <c r="D471" s="30"/>
      <c r="E471" s="30"/>
      <c r="F471" s="30"/>
      <c r="G471" s="30"/>
      <c r="H471" s="31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4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</row>
    <row r="472" spans="1:182" customFormat="1" ht="12" customHeight="1">
      <c r="A472" s="30"/>
      <c r="B472" s="30"/>
      <c r="C472" s="30"/>
      <c r="D472" s="30"/>
      <c r="E472" s="30"/>
      <c r="F472" s="30"/>
      <c r="G472" s="30"/>
      <c r="H472" s="31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4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</row>
    <row r="473" spans="1:182" customFormat="1" ht="12" customHeight="1">
      <c r="A473" s="30"/>
      <c r="B473" s="30"/>
      <c r="C473" s="30"/>
      <c r="D473" s="30"/>
      <c r="E473" s="30"/>
      <c r="F473" s="30"/>
      <c r="G473" s="30"/>
      <c r="H473" s="31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4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</row>
    <row r="474" spans="1:182" customFormat="1" ht="12" customHeight="1">
      <c r="A474" s="30"/>
      <c r="B474" s="30"/>
      <c r="C474" s="30"/>
      <c r="D474" s="30"/>
      <c r="E474" s="30"/>
      <c r="F474" s="30"/>
      <c r="G474" s="30"/>
      <c r="H474" s="31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4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</row>
    <row r="475" spans="1:182" customFormat="1" ht="12" customHeight="1">
      <c r="A475" s="30"/>
      <c r="B475" s="30"/>
      <c r="C475" s="30"/>
      <c r="D475" s="30"/>
      <c r="E475" s="30"/>
      <c r="F475" s="30"/>
      <c r="G475" s="30"/>
      <c r="H475" s="31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4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</row>
    <row r="476" spans="1:182" customFormat="1" ht="12" customHeight="1">
      <c r="A476" s="30"/>
      <c r="B476" s="30"/>
      <c r="C476" s="30"/>
      <c r="D476" s="30"/>
      <c r="E476" s="30"/>
      <c r="F476" s="30"/>
      <c r="G476" s="30"/>
      <c r="H476" s="31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4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</row>
    <row r="477" spans="1:182" customFormat="1" ht="12" customHeight="1">
      <c r="A477" s="30"/>
      <c r="B477" s="30"/>
      <c r="C477" s="30"/>
      <c r="D477" s="30"/>
      <c r="E477" s="30"/>
      <c r="F477" s="30"/>
      <c r="G477" s="30"/>
      <c r="H477" s="31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4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</row>
    <row r="478" spans="1:182" customFormat="1" ht="12" customHeight="1">
      <c r="A478" s="30"/>
      <c r="B478" s="30"/>
      <c r="C478" s="30"/>
      <c r="D478" s="30"/>
      <c r="E478" s="30"/>
      <c r="F478" s="30"/>
      <c r="G478" s="30"/>
      <c r="H478" s="31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4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</row>
    <row r="479" spans="1:182" customFormat="1" ht="12" customHeight="1">
      <c r="A479" s="30"/>
      <c r="B479" s="30"/>
      <c r="C479" s="30"/>
      <c r="D479" s="30"/>
      <c r="E479" s="30"/>
      <c r="F479" s="30"/>
      <c r="G479" s="30"/>
      <c r="H479" s="31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4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</row>
    <row r="480" spans="1:182" customFormat="1" ht="12" customHeight="1">
      <c r="A480" s="30"/>
      <c r="B480" s="30"/>
      <c r="C480" s="30"/>
      <c r="D480" s="30"/>
      <c r="E480" s="30"/>
      <c r="F480" s="30"/>
      <c r="G480" s="30"/>
      <c r="H480" s="31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4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</row>
    <row r="481" spans="1:182" customFormat="1" ht="12" customHeight="1">
      <c r="A481" s="30"/>
      <c r="B481" s="30"/>
      <c r="C481" s="30"/>
      <c r="D481" s="30"/>
      <c r="E481" s="30"/>
      <c r="F481" s="30"/>
      <c r="G481" s="30"/>
      <c r="H481" s="31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4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</row>
    <row r="482" spans="1:182" customFormat="1" ht="12" customHeight="1">
      <c r="A482" s="30"/>
      <c r="B482" s="30"/>
      <c r="C482" s="30"/>
      <c r="D482" s="30"/>
      <c r="E482" s="30"/>
      <c r="F482" s="30"/>
      <c r="G482" s="30"/>
      <c r="H482" s="31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4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</row>
    <row r="483" spans="1:182" customFormat="1" ht="12" customHeight="1">
      <c r="A483" s="30"/>
      <c r="B483" s="30"/>
      <c r="C483" s="30"/>
      <c r="D483" s="30"/>
      <c r="E483" s="30"/>
      <c r="F483" s="30"/>
      <c r="G483" s="30"/>
      <c r="H483" s="31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4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</row>
    <row r="484" spans="1:182" customFormat="1" ht="12" customHeight="1">
      <c r="A484" s="30"/>
      <c r="B484" s="30"/>
      <c r="C484" s="30"/>
      <c r="D484" s="30"/>
      <c r="E484" s="30"/>
      <c r="F484" s="30"/>
      <c r="G484" s="30"/>
      <c r="H484" s="31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4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</row>
    <row r="485" spans="1:182" customFormat="1" ht="12" customHeight="1">
      <c r="A485" s="30"/>
      <c r="B485" s="30"/>
      <c r="C485" s="30"/>
      <c r="D485" s="30"/>
      <c r="E485" s="30"/>
      <c r="F485" s="30"/>
      <c r="G485" s="30"/>
      <c r="H485" s="31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4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</row>
    <row r="486" spans="1:182" customFormat="1" ht="12" customHeight="1">
      <c r="A486" s="30"/>
      <c r="B486" s="30"/>
      <c r="C486" s="30"/>
      <c r="D486" s="30"/>
      <c r="E486" s="30"/>
      <c r="F486" s="30"/>
      <c r="G486" s="30"/>
      <c r="H486" s="31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4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</row>
    <row r="487" spans="1:182" customFormat="1" ht="12" customHeight="1">
      <c r="A487" s="30"/>
      <c r="B487" s="30"/>
      <c r="C487" s="30"/>
      <c r="D487" s="30"/>
      <c r="E487" s="30"/>
      <c r="F487" s="30"/>
      <c r="G487" s="30"/>
      <c r="H487" s="31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4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</row>
    <row r="488" spans="1:182" customFormat="1" ht="12" customHeight="1">
      <c r="A488" s="30"/>
      <c r="B488" s="30"/>
      <c r="C488" s="30"/>
      <c r="D488" s="30"/>
      <c r="E488" s="30"/>
      <c r="F488" s="30"/>
      <c r="G488" s="30"/>
      <c r="H488" s="31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4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</row>
    <row r="489" spans="1:182" customFormat="1" ht="12" customHeight="1">
      <c r="A489" s="30"/>
      <c r="B489" s="30"/>
      <c r="C489" s="30"/>
      <c r="D489" s="30"/>
      <c r="E489" s="30"/>
      <c r="F489" s="30"/>
      <c r="G489" s="30"/>
      <c r="H489" s="31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4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</row>
    <row r="490" spans="1:182" customFormat="1" ht="12" customHeight="1">
      <c r="A490" s="30"/>
      <c r="B490" s="30"/>
      <c r="C490" s="30"/>
      <c r="D490" s="30"/>
      <c r="E490" s="30"/>
      <c r="F490" s="30"/>
      <c r="G490" s="30"/>
      <c r="H490" s="31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4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</row>
    <row r="491" spans="1:182" customFormat="1" ht="12" customHeight="1">
      <c r="A491" s="30"/>
      <c r="B491" s="30"/>
      <c r="C491" s="30"/>
      <c r="D491" s="30"/>
      <c r="E491" s="30"/>
      <c r="F491" s="30"/>
      <c r="G491" s="30"/>
      <c r="H491" s="31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4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</row>
    <row r="492" spans="1:182" customFormat="1" ht="12" customHeight="1">
      <c r="A492" s="30"/>
      <c r="B492" s="30"/>
      <c r="C492" s="30"/>
      <c r="D492" s="30"/>
      <c r="E492" s="30"/>
      <c r="F492" s="30"/>
      <c r="G492" s="30"/>
      <c r="H492" s="31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4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</row>
    <row r="493" spans="1:182" customFormat="1" ht="12" customHeight="1">
      <c r="A493" s="30"/>
      <c r="B493" s="30"/>
      <c r="C493" s="30"/>
      <c r="D493" s="30"/>
      <c r="E493" s="30"/>
      <c r="F493" s="30"/>
      <c r="G493" s="30"/>
      <c r="H493" s="31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4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</row>
    <row r="494" spans="1:182" customFormat="1" ht="12" customHeight="1">
      <c r="A494" s="30"/>
      <c r="B494" s="30"/>
      <c r="C494" s="30"/>
      <c r="D494" s="30"/>
      <c r="E494" s="30"/>
      <c r="F494" s="30"/>
      <c r="G494" s="30"/>
      <c r="H494" s="31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4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</row>
    <row r="495" spans="1:182" customFormat="1" ht="12" customHeight="1">
      <c r="A495" s="30"/>
      <c r="B495" s="30"/>
      <c r="C495" s="30"/>
      <c r="D495" s="30"/>
      <c r="E495" s="30"/>
      <c r="F495" s="30"/>
      <c r="G495" s="30"/>
      <c r="H495" s="31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4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</row>
    <row r="496" spans="1:182" customFormat="1" ht="12" customHeight="1">
      <c r="A496" s="30"/>
      <c r="B496" s="30"/>
      <c r="C496" s="30"/>
      <c r="D496" s="30"/>
      <c r="E496" s="30"/>
      <c r="F496" s="30"/>
      <c r="G496" s="30"/>
      <c r="H496" s="31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4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</row>
    <row r="497" spans="1:182" customFormat="1" ht="12" customHeight="1">
      <c r="A497" s="30"/>
      <c r="B497" s="30"/>
      <c r="C497" s="30"/>
      <c r="D497" s="30"/>
      <c r="E497" s="30"/>
      <c r="F497" s="30"/>
      <c r="G497" s="30"/>
      <c r="H497" s="31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4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</row>
    <row r="498" spans="1:182" customFormat="1" ht="12" customHeight="1">
      <c r="A498" s="30"/>
      <c r="B498" s="30"/>
      <c r="C498" s="30"/>
      <c r="D498" s="30"/>
      <c r="E498" s="30"/>
      <c r="F498" s="30"/>
      <c r="G498" s="30"/>
      <c r="H498" s="31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4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</row>
    <row r="499" spans="1:182" customFormat="1" ht="12" customHeight="1">
      <c r="A499" s="30"/>
      <c r="B499" s="30"/>
      <c r="C499" s="30"/>
      <c r="D499" s="30"/>
      <c r="E499" s="30"/>
      <c r="F499" s="30"/>
      <c r="G499" s="30"/>
      <c r="H499" s="31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4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</row>
    <row r="500" spans="1:182" customFormat="1" ht="12" customHeight="1">
      <c r="A500" s="30"/>
      <c r="B500" s="30"/>
      <c r="C500" s="30"/>
      <c r="D500" s="30"/>
      <c r="E500" s="30"/>
      <c r="F500" s="30"/>
      <c r="G500" s="30"/>
      <c r="H500" s="31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4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</row>
    <row r="501" spans="1:182" customFormat="1" ht="12" customHeight="1">
      <c r="A501" s="30"/>
      <c r="B501" s="30"/>
      <c r="C501" s="30"/>
      <c r="D501" s="30"/>
      <c r="E501" s="30"/>
      <c r="F501" s="30"/>
      <c r="G501" s="30"/>
      <c r="H501" s="31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4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</row>
    <row r="502" spans="1:182" customFormat="1" ht="12" customHeight="1">
      <c r="A502" s="30"/>
      <c r="B502" s="30"/>
      <c r="C502" s="30"/>
      <c r="D502" s="30"/>
      <c r="E502" s="30"/>
      <c r="F502" s="30"/>
      <c r="G502" s="30"/>
      <c r="H502" s="31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4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</row>
    <row r="503" spans="1:182" customFormat="1" ht="12" customHeight="1">
      <c r="A503" s="30"/>
      <c r="B503" s="30"/>
      <c r="C503" s="30"/>
      <c r="D503" s="30"/>
      <c r="E503" s="30"/>
      <c r="F503" s="30"/>
      <c r="G503" s="30"/>
      <c r="H503" s="31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4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</row>
    <row r="504" spans="1:182" customFormat="1" ht="12" customHeight="1">
      <c r="A504" s="30"/>
      <c r="B504" s="30"/>
      <c r="C504" s="30"/>
      <c r="D504" s="30"/>
      <c r="E504" s="30"/>
      <c r="F504" s="30"/>
      <c r="G504" s="30"/>
      <c r="H504" s="31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4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</row>
    <row r="505" spans="1:182" customFormat="1" ht="12" customHeight="1">
      <c r="A505" s="30"/>
      <c r="B505" s="30"/>
      <c r="C505" s="30"/>
      <c r="D505" s="30"/>
      <c r="E505" s="30"/>
      <c r="F505" s="30"/>
      <c r="G505" s="30"/>
      <c r="H505" s="31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4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</row>
    <row r="506" spans="1:182" customFormat="1" ht="12" customHeight="1">
      <c r="A506" s="30"/>
      <c r="B506" s="30"/>
      <c r="C506" s="30"/>
      <c r="D506" s="30"/>
      <c r="E506" s="30"/>
      <c r="F506" s="30"/>
      <c r="G506" s="30"/>
      <c r="H506" s="31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4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</row>
    <row r="507" spans="1:182" customFormat="1" ht="12" customHeight="1">
      <c r="A507" s="30"/>
      <c r="B507" s="30"/>
      <c r="C507" s="30"/>
      <c r="D507" s="30"/>
      <c r="E507" s="30"/>
      <c r="F507" s="30"/>
      <c r="G507" s="30"/>
      <c r="H507" s="31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4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</row>
    <row r="508" spans="1:182" customFormat="1" ht="12" customHeight="1">
      <c r="A508" s="30"/>
      <c r="B508" s="30"/>
      <c r="C508" s="30"/>
      <c r="D508" s="30"/>
      <c r="E508" s="30"/>
      <c r="F508" s="30"/>
      <c r="G508" s="30"/>
      <c r="H508" s="31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4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</row>
    <row r="509" spans="1:182" customFormat="1" ht="12" customHeight="1">
      <c r="A509" s="30"/>
      <c r="B509" s="30"/>
      <c r="C509" s="30"/>
      <c r="D509" s="30"/>
      <c r="E509" s="30"/>
      <c r="F509" s="30"/>
      <c r="G509" s="30"/>
      <c r="H509" s="31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4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</row>
    <row r="510" spans="1:182" customFormat="1" ht="12" customHeight="1">
      <c r="A510" s="30"/>
      <c r="B510" s="30"/>
      <c r="C510" s="30"/>
      <c r="D510" s="30"/>
      <c r="E510" s="30"/>
      <c r="F510" s="30"/>
      <c r="G510" s="30"/>
      <c r="H510" s="31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4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</row>
    <row r="511" spans="1:182" customFormat="1" ht="12" customHeight="1">
      <c r="A511" s="30"/>
      <c r="B511" s="30"/>
      <c r="C511" s="30"/>
      <c r="D511" s="30"/>
      <c r="E511" s="30"/>
      <c r="F511" s="30"/>
      <c r="G511" s="30"/>
      <c r="H511" s="31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4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</row>
    <row r="512" spans="1:182" customFormat="1" ht="12" customHeight="1">
      <c r="A512" s="30"/>
      <c r="B512" s="30"/>
      <c r="C512" s="30"/>
      <c r="D512" s="30"/>
      <c r="E512" s="30"/>
      <c r="F512" s="30"/>
      <c r="G512" s="30"/>
      <c r="H512" s="31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4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</row>
    <row r="513" spans="1:182" customFormat="1" ht="12" customHeight="1">
      <c r="A513" s="30"/>
      <c r="B513" s="30"/>
      <c r="C513" s="30"/>
      <c r="D513" s="30"/>
      <c r="E513" s="30"/>
      <c r="F513" s="30"/>
      <c r="G513" s="30"/>
      <c r="H513" s="31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4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</row>
    <row r="514" spans="1:182" customFormat="1" ht="12" customHeight="1">
      <c r="A514" s="30"/>
      <c r="B514" s="30"/>
      <c r="C514" s="30"/>
      <c r="D514" s="30"/>
      <c r="E514" s="30"/>
      <c r="F514" s="30"/>
      <c r="G514" s="30"/>
      <c r="H514" s="31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4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</row>
    <row r="515" spans="1:182" customFormat="1" ht="12" customHeight="1">
      <c r="A515" s="30"/>
      <c r="B515" s="30"/>
      <c r="C515" s="30"/>
      <c r="D515" s="30"/>
      <c r="E515" s="30"/>
      <c r="F515" s="30"/>
      <c r="G515" s="30"/>
      <c r="H515" s="31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4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</row>
    <row r="516" spans="1:182" customFormat="1" ht="12" customHeight="1">
      <c r="A516" s="30"/>
      <c r="B516" s="30"/>
      <c r="C516" s="30"/>
      <c r="D516" s="30"/>
      <c r="E516" s="30"/>
      <c r="F516" s="30"/>
      <c r="G516" s="30"/>
      <c r="H516" s="31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4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</row>
    <row r="517" spans="1:182" customFormat="1" ht="12" customHeight="1">
      <c r="A517" s="30"/>
      <c r="B517" s="30"/>
      <c r="C517" s="30"/>
      <c r="D517" s="30"/>
      <c r="E517" s="30"/>
      <c r="F517" s="30"/>
      <c r="G517" s="30"/>
      <c r="H517" s="31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4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</row>
    <row r="518" spans="1:182" customFormat="1" ht="12" customHeight="1">
      <c r="A518" s="30"/>
      <c r="B518" s="30"/>
      <c r="C518" s="30"/>
      <c r="D518" s="30"/>
      <c r="E518" s="30"/>
      <c r="F518" s="30"/>
      <c r="G518" s="30"/>
      <c r="H518" s="31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4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</row>
    <row r="519" spans="1:182" customFormat="1" ht="12" customHeight="1">
      <c r="A519" s="30"/>
      <c r="B519" s="30"/>
      <c r="C519" s="30"/>
      <c r="D519" s="30"/>
      <c r="E519" s="30"/>
      <c r="F519" s="30"/>
      <c r="G519" s="30"/>
      <c r="H519" s="31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4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</row>
    <row r="520" spans="1:182" customFormat="1" ht="12" customHeight="1">
      <c r="A520" s="30"/>
      <c r="B520" s="30"/>
      <c r="C520" s="30"/>
      <c r="D520" s="30"/>
      <c r="E520" s="30"/>
      <c r="F520" s="30"/>
      <c r="G520" s="30"/>
      <c r="H520" s="31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4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</row>
    <row r="521" spans="1:182" customFormat="1" ht="12" customHeight="1">
      <c r="A521" s="30"/>
      <c r="B521" s="30"/>
      <c r="C521" s="30"/>
      <c r="D521" s="30"/>
      <c r="E521" s="30"/>
      <c r="F521" s="30"/>
      <c r="G521" s="30"/>
      <c r="H521" s="31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4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</row>
    <row r="522" spans="1:182" customFormat="1" ht="12" customHeight="1">
      <c r="A522" s="30"/>
      <c r="B522" s="30"/>
      <c r="C522" s="30"/>
      <c r="D522" s="30"/>
      <c r="E522" s="30"/>
      <c r="F522" s="30"/>
      <c r="G522" s="30"/>
      <c r="H522" s="31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4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</row>
    <row r="523" spans="1:182" customFormat="1" ht="12" customHeight="1">
      <c r="A523" s="30"/>
      <c r="B523" s="30"/>
      <c r="C523" s="30"/>
      <c r="D523" s="30"/>
      <c r="E523" s="30"/>
      <c r="F523" s="30"/>
      <c r="G523" s="30"/>
      <c r="H523" s="31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4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</row>
    <row r="524" spans="1:182" customFormat="1" ht="12" customHeight="1">
      <c r="A524" s="30"/>
      <c r="B524" s="30"/>
      <c r="C524" s="30"/>
      <c r="D524" s="30"/>
      <c r="E524" s="30"/>
      <c r="F524" s="30"/>
      <c r="G524" s="30"/>
      <c r="H524" s="31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4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</row>
    <row r="525" spans="1:182" customFormat="1" ht="12" customHeight="1">
      <c r="A525" s="30"/>
      <c r="B525" s="30"/>
      <c r="C525" s="30"/>
      <c r="D525" s="30"/>
      <c r="E525" s="30"/>
      <c r="F525" s="30"/>
      <c r="G525" s="30"/>
      <c r="H525" s="31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4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</row>
    <row r="526" spans="1:182" customFormat="1" ht="12" customHeight="1">
      <c r="A526" s="30"/>
      <c r="B526" s="30"/>
      <c r="C526" s="30"/>
      <c r="D526" s="30"/>
      <c r="E526" s="30"/>
      <c r="F526" s="30"/>
      <c r="G526" s="30"/>
      <c r="H526" s="31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4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</row>
    <row r="527" spans="1:182" customFormat="1" ht="12" customHeight="1">
      <c r="A527" s="30"/>
      <c r="B527" s="30"/>
      <c r="C527" s="30"/>
      <c r="D527" s="30"/>
      <c r="E527" s="30"/>
      <c r="F527" s="30"/>
      <c r="G527" s="30"/>
      <c r="H527" s="31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4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</row>
    <row r="528" spans="1:182" customFormat="1" ht="12" customHeight="1">
      <c r="A528" s="30"/>
      <c r="B528" s="30"/>
      <c r="C528" s="30"/>
      <c r="D528" s="30"/>
      <c r="E528" s="30"/>
      <c r="F528" s="30"/>
      <c r="G528" s="30"/>
      <c r="H528" s="31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4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</row>
    <row r="529" spans="1:182" customFormat="1" ht="12" customHeight="1">
      <c r="A529" s="30"/>
      <c r="B529" s="30"/>
      <c r="C529" s="30"/>
      <c r="D529" s="30"/>
      <c r="E529" s="30"/>
      <c r="F529" s="30"/>
      <c r="G529" s="30"/>
      <c r="H529" s="31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4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</row>
    <row r="530" spans="1:182" customFormat="1" ht="12" customHeight="1">
      <c r="A530" s="30"/>
      <c r="B530" s="30"/>
      <c r="C530" s="30"/>
      <c r="D530" s="30"/>
      <c r="E530" s="30"/>
      <c r="F530" s="30"/>
      <c r="G530" s="30"/>
      <c r="H530" s="31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4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</row>
    <row r="531" spans="1:182" customFormat="1" ht="12" customHeight="1">
      <c r="A531" s="30"/>
      <c r="B531" s="30"/>
      <c r="C531" s="30"/>
      <c r="D531" s="30"/>
      <c r="E531" s="30"/>
      <c r="F531" s="30"/>
      <c r="G531" s="30"/>
      <c r="H531" s="31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4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</row>
    <row r="532" spans="1:182" customFormat="1" ht="12" customHeight="1">
      <c r="A532" s="30"/>
      <c r="B532" s="30"/>
      <c r="C532" s="30"/>
      <c r="D532" s="30"/>
      <c r="E532" s="30"/>
      <c r="F532" s="30"/>
      <c r="G532" s="30"/>
      <c r="H532" s="31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4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</row>
    <row r="533" spans="1:182" customFormat="1" ht="12" customHeight="1">
      <c r="A533" s="30"/>
      <c r="B533" s="30"/>
      <c r="C533" s="30"/>
      <c r="D533" s="30"/>
      <c r="E533" s="30"/>
      <c r="F533" s="30"/>
      <c r="G533" s="30"/>
      <c r="H533" s="31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4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</row>
    <row r="534" spans="1:182" customFormat="1" ht="12" customHeight="1">
      <c r="A534" s="30"/>
      <c r="B534" s="30"/>
      <c r="C534" s="30"/>
      <c r="D534" s="30"/>
      <c r="E534" s="30"/>
      <c r="F534" s="30"/>
      <c r="G534" s="30"/>
      <c r="H534" s="31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4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</row>
    <row r="535" spans="1:182" customFormat="1" ht="12" customHeight="1">
      <c r="A535" s="30"/>
      <c r="B535" s="30"/>
      <c r="C535" s="30"/>
      <c r="D535" s="30"/>
      <c r="E535" s="30"/>
      <c r="F535" s="30"/>
      <c r="G535" s="30"/>
      <c r="H535" s="31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4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</row>
    <row r="536" spans="1:182" customFormat="1" ht="12" customHeight="1">
      <c r="A536" s="30"/>
      <c r="B536" s="30"/>
      <c r="C536" s="30"/>
      <c r="D536" s="30"/>
      <c r="E536" s="30"/>
      <c r="F536" s="30"/>
      <c r="G536" s="30"/>
      <c r="H536" s="31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4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</row>
    <row r="537" spans="1:182" customFormat="1" ht="12" customHeight="1">
      <c r="A537" s="30"/>
      <c r="B537" s="30"/>
      <c r="C537" s="30"/>
      <c r="D537" s="30"/>
      <c r="E537" s="30"/>
      <c r="F537" s="30"/>
      <c r="G537" s="30"/>
      <c r="H537" s="31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4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</row>
    <row r="538" spans="1:182" customFormat="1" ht="12" customHeight="1">
      <c r="A538" s="30"/>
      <c r="B538" s="30"/>
      <c r="C538" s="30"/>
      <c r="D538" s="30"/>
      <c r="E538" s="30"/>
      <c r="F538" s="30"/>
      <c r="G538" s="30"/>
      <c r="H538" s="31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4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</row>
    <row r="539" spans="1:182" customFormat="1" ht="12" customHeight="1">
      <c r="A539" s="30"/>
      <c r="B539" s="30"/>
      <c r="C539" s="30"/>
      <c r="D539" s="30"/>
      <c r="E539" s="30"/>
      <c r="F539" s="30"/>
      <c r="G539" s="30"/>
      <c r="H539" s="31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4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</row>
    <row r="540" spans="1:182" customFormat="1" ht="12" customHeight="1">
      <c r="A540" s="30"/>
      <c r="B540" s="30"/>
      <c r="C540" s="30"/>
      <c r="D540" s="30"/>
      <c r="E540" s="30"/>
      <c r="F540" s="30"/>
      <c r="G540" s="30"/>
      <c r="H540" s="31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4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</row>
    <row r="541" spans="1:182" customFormat="1" ht="12" customHeight="1">
      <c r="A541" s="30"/>
      <c r="B541" s="30"/>
      <c r="C541" s="30"/>
      <c r="D541" s="30"/>
      <c r="E541" s="30"/>
      <c r="F541" s="30"/>
      <c r="G541" s="30"/>
      <c r="H541" s="31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4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</row>
    <row r="542" spans="1:182" customFormat="1" ht="12" customHeight="1">
      <c r="A542" s="30"/>
      <c r="B542" s="30"/>
      <c r="C542" s="30"/>
      <c r="D542" s="30"/>
      <c r="E542" s="30"/>
      <c r="F542" s="30"/>
      <c r="G542" s="30"/>
      <c r="H542" s="31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4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</row>
    <row r="543" spans="1:182" customFormat="1" ht="12" customHeight="1">
      <c r="A543" s="30"/>
      <c r="B543" s="30"/>
      <c r="C543" s="30"/>
      <c r="D543" s="30"/>
      <c r="E543" s="30"/>
      <c r="F543" s="30"/>
      <c r="G543" s="30"/>
      <c r="H543" s="31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4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</row>
    <row r="544" spans="1:182" customFormat="1" ht="12" customHeight="1">
      <c r="A544" s="30"/>
      <c r="B544" s="30"/>
      <c r="C544" s="30"/>
      <c r="D544" s="30"/>
      <c r="E544" s="30"/>
      <c r="F544" s="30"/>
      <c r="G544" s="30"/>
      <c r="H544" s="31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4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</row>
    <row r="545" spans="1:182" customFormat="1" ht="12" customHeight="1">
      <c r="A545" s="30"/>
      <c r="B545" s="30"/>
      <c r="C545" s="30"/>
      <c r="D545" s="30"/>
      <c r="E545" s="30"/>
      <c r="F545" s="30"/>
      <c r="G545" s="30"/>
      <c r="H545" s="31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4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</row>
    <row r="546" spans="1:182" customFormat="1" ht="12" customHeight="1">
      <c r="A546" s="30"/>
      <c r="B546" s="30"/>
      <c r="C546" s="30"/>
      <c r="D546" s="30"/>
      <c r="E546" s="30"/>
      <c r="F546" s="30"/>
      <c r="G546" s="30"/>
      <c r="H546" s="31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4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</row>
    <row r="547" spans="1:182" customFormat="1" ht="12" customHeight="1">
      <c r="A547" s="30"/>
      <c r="B547" s="30"/>
      <c r="C547" s="30"/>
      <c r="D547" s="30"/>
      <c r="E547" s="30"/>
      <c r="F547" s="30"/>
      <c r="G547" s="30"/>
      <c r="H547" s="31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4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</row>
    <row r="548" spans="1:182" customFormat="1" ht="12" customHeight="1">
      <c r="A548" s="30"/>
      <c r="B548" s="30"/>
      <c r="C548" s="30"/>
      <c r="D548" s="30"/>
      <c r="E548" s="30"/>
      <c r="F548" s="30"/>
      <c r="G548" s="30"/>
      <c r="H548" s="31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4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</row>
    <row r="549" spans="1:182" customFormat="1" ht="12" customHeight="1">
      <c r="A549" s="30"/>
      <c r="B549" s="30"/>
      <c r="C549" s="30"/>
      <c r="D549" s="30"/>
      <c r="E549" s="30"/>
      <c r="F549" s="30"/>
      <c r="G549" s="30"/>
      <c r="H549" s="31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4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</row>
    <row r="550" spans="1:182" customFormat="1" ht="12" customHeight="1">
      <c r="A550" s="30"/>
      <c r="B550" s="30"/>
      <c r="C550" s="30"/>
      <c r="D550" s="30"/>
      <c r="E550" s="30"/>
      <c r="F550" s="30"/>
      <c r="G550" s="30"/>
      <c r="H550" s="31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4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</row>
    <row r="551" spans="1:182" customFormat="1" ht="12" customHeight="1">
      <c r="A551" s="30"/>
      <c r="B551" s="30"/>
      <c r="C551" s="30"/>
      <c r="D551" s="30"/>
      <c r="E551" s="30"/>
      <c r="F551" s="30"/>
      <c r="G551" s="30"/>
      <c r="H551" s="31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4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</row>
    <row r="552" spans="1:182" customFormat="1" ht="12" customHeight="1">
      <c r="A552" s="30"/>
      <c r="B552" s="30"/>
      <c r="C552" s="30"/>
      <c r="D552" s="30"/>
      <c r="E552" s="30"/>
      <c r="F552" s="30"/>
      <c r="G552" s="30"/>
      <c r="H552" s="31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4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</row>
    <row r="553" spans="1:182" customFormat="1" ht="12" customHeight="1">
      <c r="A553" s="30"/>
      <c r="B553" s="30"/>
      <c r="C553" s="30"/>
      <c r="D553" s="30"/>
      <c r="E553" s="30"/>
      <c r="F553" s="30"/>
      <c r="G553" s="30"/>
      <c r="H553" s="31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4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</row>
    <row r="554" spans="1:182" customFormat="1" ht="12" customHeight="1">
      <c r="A554" s="30"/>
      <c r="B554" s="30"/>
      <c r="C554" s="30"/>
      <c r="D554" s="30"/>
      <c r="E554" s="30"/>
      <c r="F554" s="30"/>
      <c r="G554" s="30"/>
      <c r="H554" s="31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4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</row>
    <row r="555" spans="1:182" customFormat="1" ht="12" customHeight="1">
      <c r="A555" s="30"/>
      <c r="B555" s="30"/>
      <c r="C555" s="30"/>
      <c r="D555" s="30"/>
      <c r="E555" s="30"/>
      <c r="F555" s="30"/>
      <c r="G555" s="30"/>
      <c r="H555" s="31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4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</row>
    <row r="556" spans="1:182" customFormat="1" ht="12" customHeight="1">
      <c r="A556" s="30"/>
      <c r="B556" s="30"/>
      <c r="C556" s="30"/>
      <c r="D556" s="30"/>
      <c r="E556" s="30"/>
      <c r="F556" s="30"/>
      <c r="G556" s="30"/>
      <c r="H556" s="31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4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</row>
    <row r="557" spans="1:182" customFormat="1" ht="12" customHeight="1">
      <c r="A557" s="30"/>
      <c r="B557" s="30"/>
      <c r="C557" s="30"/>
      <c r="D557" s="30"/>
      <c r="E557" s="30"/>
      <c r="F557" s="30"/>
      <c r="G557" s="30"/>
      <c r="H557" s="31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4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</row>
    <row r="558" spans="1:182" customFormat="1" ht="12" customHeight="1">
      <c r="A558" s="30"/>
      <c r="B558" s="30"/>
      <c r="C558" s="30"/>
      <c r="D558" s="30"/>
      <c r="E558" s="30"/>
      <c r="F558" s="30"/>
      <c r="G558" s="30"/>
      <c r="H558" s="31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4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</row>
    <row r="559" spans="1:182" customFormat="1" ht="12" customHeight="1">
      <c r="A559" s="30"/>
      <c r="B559" s="30"/>
      <c r="C559" s="30"/>
      <c r="D559" s="30"/>
      <c r="E559" s="30"/>
      <c r="F559" s="30"/>
      <c r="G559" s="30"/>
      <c r="H559" s="31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4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</row>
    <row r="560" spans="1:182" customFormat="1" ht="12" customHeight="1">
      <c r="A560" s="30"/>
      <c r="B560" s="30"/>
      <c r="C560" s="30"/>
      <c r="D560" s="30"/>
      <c r="E560" s="30"/>
      <c r="F560" s="30"/>
      <c r="G560" s="30"/>
      <c r="H560" s="31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4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</row>
    <row r="561" spans="1:182" customFormat="1" ht="12" customHeight="1">
      <c r="A561" s="30"/>
      <c r="B561" s="30"/>
      <c r="C561" s="30"/>
      <c r="D561" s="30"/>
      <c r="E561" s="30"/>
      <c r="F561" s="30"/>
      <c r="G561" s="30"/>
      <c r="H561" s="31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4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</row>
    <row r="562" spans="1:182" customFormat="1" ht="12" customHeight="1">
      <c r="A562" s="30"/>
      <c r="B562" s="30"/>
      <c r="C562" s="30"/>
      <c r="D562" s="30"/>
      <c r="E562" s="30"/>
      <c r="F562" s="30"/>
      <c r="G562" s="30"/>
      <c r="H562" s="31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4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</row>
    <row r="563" spans="1:182" customFormat="1" ht="12" customHeight="1">
      <c r="A563" s="30"/>
      <c r="B563" s="30"/>
      <c r="C563" s="30"/>
      <c r="D563" s="30"/>
      <c r="E563" s="30"/>
      <c r="F563" s="30"/>
      <c r="G563" s="30"/>
      <c r="H563" s="31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4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</row>
    <row r="564" spans="1:182" customFormat="1" ht="12" customHeight="1">
      <c r="A564" s="30"/>
      <c r="B564" s="30"/>
      <c r="C564" s="30"/>
      <c r="D564" s="30"/>
      <c r="E564" s="30"/>
      <c r="F564" s="30"/>
      <c r="G564" s="30"/>
      <c r="H564" s="31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4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</row>
    <row r="565" spans="1:182" customFormat="1" ht="12" customHeight="1">
      <c r="A565" s="30"/>
      <c r="B565" s="30"/>
      <c r="C565" s="30"/>
      <c r="D565" s="30"/>
      <c r="E565" s="30"/>
      <c r="F565" s="30"/>
      <c r="G565" s="30"/>
      <c r="H565" s="31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4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</row>
    <row r="566" spans="1:182" customFormat="1" ht="12" customHeight="1">
      <c r="A566" s="30"/>
      <c r="B566" s="30"/>
      <c r="C566" s="30"/>
      <c r="D566" s="30"/>
      <c r="E566" s="30"/>
      <c r="F566" s="30"/>
      <c r="G566" s="30"/>
      <c r="H566" s="31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4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</row>
    <row r="567" spans="1:182" customFormat="1" ht="12" customHeight="1">
      <c r="A567" s="30"/>
      <c r="B567" s="30"/>
      <c r="C567" s="30"/>
      <c r="D567" s="30"/>
      <c r="E567" s="30"/>
      <c r="F567" s="30"/>
      <c r="G567" s="30"/>
      <c r="H567" s="31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4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</row>
    <row r="568" spans="1:182" customFormat="1" ht="12" customHeight="1">
      <c r="A568" s="30"/>
      <c r="B568" s="30"/>
      <c r="C568" s="30"/>
      <c r="D568" s="30"/>
      <c r="E568" s="30"/>
      <c r="F568" s="30"/>
      <c r="G568" s="30"/>
      <c r="H568" s="31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4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</row>
    <row r="569" spans="1:182" customFormat="1" ht="12" customHeight="1">
      <c r="A569" s="30"/>
      <c r="B569" s="30"/>
      <c r="C569" s="30"/>
      <c r="D569" s="30"/>
      <c r="E569" s="30"/>
      <c r="F569" s="30"/>
      <c r="G569" s="30"/>
      <c r="H569" s="31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4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</row>
    <row r="570" spans="1:182" customFormat="1" ht="12" customHeight="1">
      <c r="A570" s="30"/>
      <c r="B570" s="30"/>
      <c r="C570" s="30"/>
      <c r="D570" s="30"/>
      <c r="E570" s="30"/>
      <c r="F570" s="30"/>
      <c r="G570" s="30"/>
      <c r="H570" s="31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4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</row>
    <row r="571" spans="1:182" customFormat="1" ht="12" customHeight="1">
      <c r="A571" s="30"/>
      <c r="B571" s="30"/>
      <c r="C571" s="30"/>
      <c r="D571" s="30"/>
      <c r="E571" s="30"/>
      <c r="F571" s="30"/>
      <c r="G571" s="30"/>
      <c r="H571" s="31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4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</row>
    <row r="572" spans="1:182" customFormat="1" ht="12" customHeight="1">
      <c r="A572" s="30"/>
      <c r="B572" s="30"/>
      <c r="C572" s="30"/>
      <c r="D572" s="30"/>
      <c r="E572" s="30"/>
      <c r="F572" s="30"/>
      <c r="G572" s="30"/>
      <c r="H572" s="31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4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</row>
    <row r="573" spans="1:182" customFormat="1" ht="12" customHeight="1">
      <c r="A573" s="30"/>
      <c r="B573" s="30"/>
      <c r="C573" s="30"/>
      <c r="D573" s="30"/>
      <c r="E573" s="30"/>
      <c r="F573" s="30"/>
      <c r="G573" s="30"/>
      <c r="H573" s="31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4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</row>
    <row r="574" spans="1:182" customFormat="1" ht="12" customHeight="1">
      <c r="A574" s="30"/>
      <c r="B574" s="30"/>
      <c r="C574" s="30"/>
      <c r="D574" s="30"/>
      <c r="E574" s="30"/>
      <c r="F574" s="30"/>
      <c r="G574" s="30"/>
      <c r="H574" s="31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4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</row>
    <row r="575" spans="1:182" customFormat="1" ht="12" customHeight="1">
      <c r="A575" s="30"/>
      <c r="B575" s="30"/>
      <c r="C575" s="30"/>
      <c r="D575" s="30"/>
      <c r="E575" s="30"/>
      <c r="F575" s="30"/>
      <c r="G575" s="30"/>
      <c r="H575" s="31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4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</row>
    <row r="576" spans="1:182" customFormat="1" ht="12" customHeight="1">
      <c r="A576" s="30"/>
      <c r="B576" s="30"/>
      <c r="C576" s="30"/>
      <c r="D576" s="30"/>
      <c r="E576" s="30"/>
      <c r="F576" s="30"/>
      <c r="G576" s="30"/>
      <c r="H576" s="31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4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</row>
    <row r="577" spans="1:182" customFormat="1" ht="12" customHeight="1">
      <c r="A577" s="30"/>
      <c r="B577" s="30"/>
      <c r="C577" s="30"/>
      <c r="D577" s="30"/>
      <c r="E577" s="30"/>
      <c r="F577" s="30"/>
      <c r="G577" s="30"/>
      <c r="H577" s="31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4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</row>
    <row r="578" spans="1:182" customFormat="1" ht="12" customHeight="1">
      <c r="A578" s="30"/>
      <c r="B578" s="30"/>
      <c r="C578" s="30"/>
      <c r="D578" s="30"/>
      <c r="E578" s="30"/>
      <c r="F578" s="30"/>
      <c r="G578" s="30"/>
      <c r="H578" s="31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4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</row>
    <row r="579" spans="1:182" customFormat="1" ht="12" customHeight="1">
      <c r="A579" s="30"/>
      <c r="B579" s="30"/>
      <c r="C579" s="30"/>
      <c r="D579" s="30"/>
      <c r="E579" s="30"/>
      <c r="F579" s="30"/>
      <c r="G579" s="30"/>
      <c r="H579" s="31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4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</row>
    <row r="580" spans="1:182" customFormat="1" ht="12" customHeight="1">
      <c r="A580" s="30"/>
      <c r="B580" s="30"/>
      <c r="C580" s="30"/>
      <c r="D580" s="30"/>
      <c r="E580" s="30"/>
      <c r="F580" s="30"/>
      <c r="G580" s="30"/>
      <c r="H580" s="31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4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</row>
    <row r="581" spans="1:182" customFormat="1" ht="12" customHeight="1">
      <c r="A581" s="30"/>
      <c r="B581" s="30"/>
      <c r="C581" s="30"/>
      <c r="D581" s="30"/>
      <c r="E581" s="30"/>
      <c r="F581" s="30"/>
      <c r="G581" s="30"/>
      <c r="H581" s="31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4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</row>
    <row r="582" spans="1:182" customFormat="1" ht="12" customHeight="1">
      <c r="A582" s="30"/>
      <c r="B582" s="30"/>
      <c r="C582" s="30"/>
      <c r="D582" s="30"/>
      <c r="E582" s="30"/>
      <c r="F582" s="30"/>
      <c r="G582" s="30"/>
      <c r="H582" s="31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4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</row>
    <row r="583" spans="1:182" customFormat="1" ht="12" customHeight="1">
      <c r="A583" s="30"/>
      <c r="B583" s="30"/>
      <c r="C583" s="30"/>
      <c r="D583" s="30"/>
      <c r="E583" s="30"/>
      <c r="F583" s="30"/>
      <c r="G583" s="30"/>
      <c r="H583" s="31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4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</row>
    <row r="584" spans="1:182" customFormat="1" ht="12" customHeight="1">
      <c r="A584" s="30"/>
      <c r="B584" s="30"/>
      <c r="C584" s="30"/>
      <c r="D584" s="30"/>
      <c r="E584" s="30"/>
      <c r="F584" s="30"/>
      <c r="G584" s="30"/>
      <c r="H584" s="31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4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</row>
    <row r="585" spans="1:182" customFormat="1" ht="12" customHeight="1">
      <c r="A585" s="30"/>
      <c r="B585" s="30"/>
      <c r="C585" s="30"/>
      <c r="D585" s="30"/>
      <c r="E585" s="30"/>
      <c r="F585" s="30"/>
      <c r="G585" s="30"/>
      <c r="H585" s="31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4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</row>
    <row r="586" spans="1:182" customFormat="1" ht="12" customHeight="1">
      <c r="A586" s="30"/>
      <c r="B586" s="30"/>
      <c r="C586" s="30"/>
      <c r="D586" s="30"/>
      <c r="E586" s="30"/>
      <c r="F586" s="30"/>
      <c r="G586" s="30"/>
      <c r="H586" s="31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4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</row>
    <row r="587" spans="1:182" customFormat="1" ht="12" customHeight="1">
      <c r="A587" s="30"/>
      <c r="B587" s="30"/>
      <c r="C587" s="30"/>
      <c r="D587" s="30"/>
      <c r="E587" s="30"/>
      <c r="F587" s="30"/>
      <c r="G587" s="30"/>
      <c r="H587" s="31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4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</row>
    <row r="588" spans="1:182" customFormat="1" ht="12" customHeight="1">
      <c r="A588" s="30"/>
      <c r="B588" s="30"/>
      <c r="C588" s="30"/>
      <c r="D588" s="30"/>
      <c r="E588" s="30"/>
      <c r="F588" s="30"/>
      <c r="G588" s="30"/>
      <c r="H588" s="31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4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</row>
    <row r="589" spans="1:182" customFormat="1" ht="12" customHeight="1">
      <c r="A589" s="30"/>
      <c r="B589" s="30"/>
      <c r="C589" s="30"/>
      <c r="D589" s="30"/>
      <c r="E589" s="30"/>
      <c r="F589" s="30"/>
      <c r="G589" s="30"/>
      <c r="H589" s="31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4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</row>
    <row r="590" spans="1:182" customFormat="1" ht="12" customHeight="1">
      <c r="A590" s="30"/>
      <c r="B590" s="30"/>
      <c r="C590" s="30"/>
      <c r="D590" s="30"/>
      <c r="E590" s="30"/>
      <c r="F590" s="30"/>
      <c r="G590" s="30"/>
      <c r="H590" s="31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4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</row>
    <row r="591" spans="1:182" customFormat="1" ht="12" customHeight="1">
      <c r="A591" s="30"/>
      <c r="B591" s="30"/>
      <c r="C591" s="30"/>
      <c r="D591" s="30"/>
      <c r="E591" s="30"/>
      <c r="F591" s="30"/>
      <c r="G591" s="30"/>
      <c r="H591" s="31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4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</row>
    <row r="592" spans="1:182" customFormat="1" ht="12" customHeight="1">
      <c r="A592" s="30"/>
      <c r="B592" s="30"/>
      <c r="C592" s="30"/>
      <c r="D592" s="30"/>
      <c r="E592" s="30"/>
      <c r="F592" s="30"/>
      <c r="G592" s="30"/>
      <c r="H592" s="31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4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</row>
    <row r="593" spans="1:182" customFormat="1" ht="12" customHeight="1">
      <c r="A593" s="30"/>
      <c r="B593" s="30"/>
      <c r="C593" s="30"/>
      <c r="D593" s="30"/>
      <c r="E593" s="30"/>
      <c r="F593" s="30"/>
      <c r="G593" s="30"/>
      <c r="H593" s="31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4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</row>
    <row r="594" spans="1:182" customFormat="1" ht="12" customHeight="1">
      <c r="A594" s="30"/>
      <c r="B594" s="30"/>
      <c r="C594" s="30"/>
      <c r="D594" s="30"/>
      <c r="E594" s="30"/>
      <c r="F594" s="30"/>
      <c r="G594" s="30"/>
      <c r="H594" s="31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4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</row>
    <row r="595" spans="1:182" customFormat="1" ht="12" customHeight="1">
      <c r="A595" s="30"/>
      <c r="B595" s="30"/>
      <c r="C595" s="30"/>
      <c r="D595" s="30"/>
      <c r="E595" s="30"/>
      <c r="F595" s="30"/>
      <c r="G595" s="30"/>
      <c r="H595" s="31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4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</row>
    <row r="596" spans="1:182" customFormat="1" ht="12" customHeight="1">
      <c r="A596" s="30"/>
      <c r="B596" s="30"/>
      <c r="C596" s="30"/>
      <c r="D596" s="30"/>
      <c r="E596" s="30"/>
      <c r="F596" s="30"/>
      <c r="G596" s="30"/>
      <c r="H596" s="31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4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</row>
    <row r="597" spans="1:182" customFormat="1" ht="12" customHeight="1">
      <c r="A597" s="30"/>
      <c r="B597" s="30"/>
      <c r="C597" s="30"/>
      <c r="D597" s="30"/>
      <c r="E597" s="30"/>
      <c r="F597" s="30"/>
      <c r="G597" s="30"/>
      <c r="H597" s="31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4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</row>
    <row r="598" spans="1:182" customFormat="1" ht="12" customHeight="1">
      <c r="A598" s="30"/>
      <c r="B598" s="30"/>
      <c r="C598" s="30"/>
      <c r="D598" s="30"/>
      <c r="E598" s="30"/>
      <c r="F598" s="30"/>
      <c r="G598" s="30"/>
      <c r="H598" s="31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4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</row>
    <row r="599" spans="1:182" customFormat="1" ht="12" customHeight="1">
      <c r="A599" s="30"/>
      <c r="B599" s="30"/>
      <c r="C599" s="30"/>
      <c r="D599" s="30"/>
      <c r="E599" s="30"/>
      <c r="F599" s="30"/>
      <c r="G599" s="30"/>
      <c r="H599" s="31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4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</row>
    <row r="600" spans="1:182" customFormat="1" ht="12" customHeight="1">
      <c r="A600" s="30"/>
      <c r="B600" s="30"/>
      <c r="C600" s="30"/>
      <c r="D600" s="30"/>
      <c r="E600" s="30"/>
      <c r="F600" s="30"/>
      <c r="G600" s="30"/>
      <c r="H600" s="31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4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</row>
    <row r="601" spans="1:182" customFormat="1" ht="12" customHeight="1">
      <c r="A601" s="30"/>
      <c r="B601" s="30"/>
      <c r="C601" s="30"/>
      <c r="D601" s="30"/>
      <c r="E601" s="30"/>
      <c r="F601" s="30"/>
      <c r="G601" s="30"/>
      <c r="H601" s="31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4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</row>
    <row r="602" spans="1:182" customFormat="1" ht="12" customHeight="1">
      <c r="A602" s="30"/>
      <c r="B602" s="30"/>
      <c r="C602" s="30"/>
      <c r="D602" s="30"/>
      <c r="E602" s="30"/>
      <c r="F602" s="30"/>
      <c r="G602" s="30"/>
      <c r="H602" s="31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4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</row>
    <row r="603" spans="1:182" customFormat="1" ht="12" customHeight="1">
      <c r="A603" s="30"/>
      <c r="B603" s="30"/>
      <c r="C603" s="30"/>
      <c r="D603" s="30"/>
      <c r="E603" s="30"/>
      <c r="F603" s="30"/>
      <c r="G603" s="30"/>
      <c r="H603" s="31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4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</row>
    <row r="604" spans="1:182" customFormat="1" ht="12" customHeight="1">
      <c r="A604" s="30"/>
      <c r="B604" s="30"/>
      <c r="C604" s="30"/>
      <c r="D604" s="30"/>
      <c r="E604" s="30"/>
      <c r="F604" s="30"/>
      <c r="G604" s="30"/>
      <c r="H604" s="31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4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</row>
    <row r="605" spans="1:182" customFormat="1" ht="12" customHeight="1">
      <c r="A605" s="30"/>
      <c r="B605" s="30"/>
      <c r="C605" s="30"/>
      <c r="D605" s="30"/>
      <c r="E605" s="30"/>
      <c r="F605" s="30"/>
      <c r="G605" s="30"/>
      <c r="H605" s="31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4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</row>
    <row r="606" spans="1:182" customFormat="1" ht="12" customHeight="1">
      <c r="A606" s="30"/>
      <c r="B606" s="30"/>
      <c r="C606" s="30"/>
      <c r="D606" s="30"/>
      <c r="E606" s="30"/>
      <c r="F606" s="30"/>
      <c r="G606" s="30"/>
      <c r="H606" s="31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4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</row>
    <row r="607" spans="1:182" customFormat="1" ht="12" customHeight="1">
      <c r="A607" s="30"/>
      <c r="B607" s="30"/>
      <c r="C607" s="30"/>
      <c r="D607" s="30"/>
      <c r="E607" s="30"/>
      <c r="F607" s="30"/>
      <c r="G607" s="30"/>
      <c r="H607" s="31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4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</row>
    <row r="608" spans="1:182" customFormat="1" ht="12" customHeight="1">
      <c r="A608" s="30"/>
      <c r="B608" s="30"/>
      <c r="C608" s="30"/>
      <c r="D608" s="30"/>
      <c r="E608" s="30"/>
      <c r="F608" s="30"/>
      <c r="G608" s="30"/>
      <c r="H608" s="31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4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</row>
    <row r="609" spans="1:182" customFormat="1" ht="12" customHeight="1">
      <c r="A609" s="30"/>
      <c r="B609" s="30"/>
      <c r="C609" s="30"/>
      <c r="D609" s="30"/>
      <c r="E609" s="30"/>
      <c r="F609" s="30"/>
      <c r="G609" s="30"/>
      <c r="H609" s="31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4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</row>
    <row r="610" spans="1:182" customFormat="1" ht="12" customHeight="1">
      <c r="A610" s="30"/>
      <c r="B610" s="30"/>
      <c r="C610" s="30"/>
      <c r="D610" s="30"/>
      <c r="E610" s="30"/>
      <c r="F610" s="30"/>
      <c r="G610" s="30"/>
      <c r="H610" s="31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4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</row>
    <row r="611" spans="1:182" customFormat="1" ht="12" customHeight="1">
      <c r="A611" s="30"/>
      <c r="B611" s="30"/>
      <c r="C611" s="30"/>
      <c r="D611" s="30"/>
      <c r="E611" s="30"/>
      <c r="F611" s="30"/>
      <c r="G611" s="30"/>
      <c r="H611" s="31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4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</row>
    <row r="612" spans="1:182" customFormat="1" ht="12" customHeight="1">
      <c r="A612" s="30"/>
      <c r="B612" s="30"/>
      <c r="C612" s="30"/>
      <c r="D612" s="30"/>
      <c r="E612" s="30"/>
      <c r="F612" s="30"/>
      <c r="G612" s="30"/>
      <c r="H612" s="31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4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</row>
    <row r="613" spans="1:182" customFormat="1" ht="12" customHeight="1">
      <c r="A613" s="30"/>
      <c r="B613" s="30"/>
      <c r="C613" s="30"/>
      <c r="D613" s="30"/>
      <c r="E613" s="30"/>
      <c r="F613" s="30"/>
      <c r="G613" s="30"/>
      <c r="H613" s="31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4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</row>
    <row r="614" spans="1:182" customFormat="1" ht="12" customHeight="1">
      <c r="A614" s="30"/>
      <c r="B614" s="30"/>
      <c r="C614" s="30"/>
      <c r="D614" s="30"/>
      <c r="E614" s="30"/>
      <c r="F614" s="30"/>
      <c r="G614" s="30"/>
      <c r="H614" s="31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4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</row>
    <row r="615" spans="1:182" customFormat="1" ht="12" customHeight="1">
      <c r="A615" s="30"/>
      <c r="B615" s="30"/>
      <c r="C615" s="30"/>
      <c r="D615" s="30"/>
      <c r="E615" s="30"/>
      <c r="F615" s="30"/>
      <c r="G615" s="30"/>
      <c r="H615" s="31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4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</row>
    <row r="616" spans="1:182" customFormat="1" ht="12" customHeight="1">
      <c r="A616" s="30"/>
      <c r="B616" s="30"/>
      <c r="C616" s="30"/>
      <c r="D616" s="30"/>
      <c r="E616" s="30"/>
      <c r="F616" s="30"/>
      <c r="G616" s="30"/>
      <c r="H616" s="31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4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</row>
    <row r="617" spans="1:182" customFormat="1" ht="12" customHeight="1">
      <c r="A617" s="30"/>
      <c r="B617" s="30"/>
      <c r="C617" s="30"/>
      <c r="D617" s="30"/>
      <c r="E617" s="30"/>
      <c r="F617" s="30"/>
      <c r="G617" s="30"/>
      <c r="H617" s="31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4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</row>
    <row r="618" spans="1:182" customFormat="1" ht="12" customHeight="1">
      <c r="A618" s="30"/>
      <c r="B618" s="30"/>
      <c r="C618" s="30"/>
      <c r="D618" s="30"/>
      <c r="E618" s="30"/>
      <c r="F618" s="30"/>
      <c r="G618" s="30"/>
      <c r="H618" s="31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4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</row>
    <row r="619" spans="1:182" customFormat="1" ht="12" customHeight="1">
      <c r="A619" s="30"/>
      <c r="B619" s="30"/>
      <c r="C619" s="30"/>
      <c r="D619" s="30"/>
      <c r="E619" s="30"/>
      <c r="F619" s="30"/>
      <c r="G619" s="30"/>
      <c r="H619" s="31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4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</row>
    <row r="620" spans="1:182" customFormat="1" ht="12" customHeight="1">
      <c r="A620" s="30"/>
      <c r="B620" s="30"/>
      <c r="C620" s="30"/>
      <c r="D620" s="30"/>
      <c r="E620" s="30"/>
      <c r="F620" s="30"/>
      <c r="G620" s="30"/>
      <c r="H620" s="31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4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</row>
    <row r="621" spans="1:182" customFormat="1" ht="12" customHeight="1">
      <c r="A621" s="30"/>
      <c r="B621" s="30"/>
      <c r="C621" s="30"/>
      <c r="D621" s="30"/>
      <c r="E621" s="30"/>
      <c r="F621" s="30"/>
      <c r="G621" s="30"/>
      <c r="H621" s="31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4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</row>
    <row r="622" spans="1:182" customFormat="1" ht="12" customHeight="1">
      <c r="A622" s="30"/>
      <c r="B622" s="30"/>
      <c r="C622" s="30"/>
      <c r="D622" s="30"/>
      <c r="E622" s="30"/>
      <c r="F622" s="30"/>
      <c r="G622" s="30"/>
      <c r="H622" s="31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4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</row>
    <row r="623" spans="1:182" customFormat="1" ht="12" customHeight="1">
      <c r="A623" s="30"/>
      <c r="B623" s="30"/>
      <c r="C623" s="30"/>
      <c r="D623" s="30"/>
      <c r="E623" s="30"/>
      <c r="F623" s="30"/>
      <c r="G623" s="30"/>
      <c r="H623" s="31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4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</row>
    <row r="624" spans="1:182" customFormat="1" ht="12" customHeight="1">
      <c r="A624" s="30"/>
      <c r="B624" s="30"/>
      <c r="C624" s="30"/>
      <c r="D624" s="30"/>
      <c r="E624" s="30"/>
      <c r="F624" s="30"/>
      <c r="G624" s="30"/>
      <c r="H624" s="31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4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</row>
    <row r="625" spans="1:182" customFormat="1" ht="12" customHeight="1">
      <c r="A625" s="30"/>
      <c r="B625" s="30"/>
      <c r="C625" s="30"/>
      <c r="D625" s="30"/>
      <c r="E625" s="30"/>
      <c r="F625" s="30"/>
      <c r="G625" s="30"/>
      <c r="H625" s="31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4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</row>
    <row r="626" spans="1:182" customFormat="1" ht="12" customHeight="1">
      <c r="A626" s="30"/>
      <c r="B626" s="30"/>
      <c r="C626" s="30"/>
      <c r="D626" s="30"/>
      <c r="E626" s="30"/>
      <c r="F626" s="30"/>
      <c r="G626" s="30"/>
      <c r="H626" s="31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4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</row>
    <row r="627" spans="1:182" customFormat="1" ht="12" customHeight="1">
      <c r="A627" s="30"/>
      <c r="B627" s="30"/>
      <c r="C627" s="30"/>
      <c r="D627" s="30"/>
      <c r="E627" s="30"/>
      <c r="F627" s="30"/>
      <c r="G627" s="30"/>
      <c r="H627" s="31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4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</row>
    <row r="628" spans="1:182" customFormat="1" ht="12" customHeight="1">
      <c r="A628" s="30"/>
      <c r="B628" s="30"/>
      <c r="C628" s="30"/>
      <c r="D628" s="30"/>
      <c r="E628" s="30"/>
      <c r="F628" s="30"/>
      <c r="G628" s="30"/>
      <c r="H628" s="31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4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</row>
    <row r="629" spans="1:182" customFormat="1" ht="12" customHeight="1">
      <c r="A629" s="30"/>
      <c r="B629" s="30"/>
      <c r="C629" s="30"/>
      <c r="D629" s="30"/>
      <c r="E629" s="30"/>
      <c r="F629" s="30"/>
      <c r="G629" s="30"/>
      <c r="H629" s="31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4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</row>
    <row r="630" spans="1:182" customFormat="1" ht="12" customHeight="1">
      <c r="A630" s="30"/>
      <c r="B630" s="30"/>
      <c r="C630" s="30"/>
      <c r="D630" s="30"/>
      <c r="E630" s="30"/>
      <c r="F630" s="30"/>
      <c r="G630" s="30"/>
      <c r="H630" s="31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4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</row>
    <row r="631" spans="1:182" customFormat="1" ht="12" customHeight="1">
      <c r="A631" s="30"/>
      <c r="B631" s="30"/>
      <c r="C631" s="30"/>
      <c r="D631" s="30"/>
      <c r="E631" s="30"/>
      <c r="F631" s="30"/>
      <c r="G631" s="30"/>
      <c r="H631" s="31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4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</row>
    <row r="632" spans="1:182" customFormat="1" ht="12" customHeight="1">
      <c r="A632" s="30"/>
      <c r="B632" s="30"/>
      <c r="C632" s="30"/>
      <c r="D632" s="30"/>
      <c r="E632" s="30"/>
      <c r="F632" s="30"/>
      <c r="G632" s="30"/>
      <c r="H632" s="31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4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</row>
    <row r="633" spans="1:182" customFormat="1" ht="12" customHeight="1">
      <c r="A633" s="30"/>
      <c r="B633" s="30"/>
      <c r="C633" s="30"/>
      <c r="D633" s="30"/>
      <c r="E633" s="30"/>
      <c r="F633" s="30"/>
      <c r="G633" s="30"/>
      <c r="H633" s="31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4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</row>
    <row r="634" spans="1:182" customFormat="1" ht="12" customHeight="1">
      <c r="A634" s="30"/>
      <c r="B634" s="30"/>
      <c r="C634" s="30"/>
      <c r="D634" s="30"/>
      <c r="E634" s="30"/>
      <c r="F634" s="30"/>
      <c r="G634" s="30"/>
      <c r="H634" s="31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4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</row>
    <row r="635" spans="1:182" customFormat="1" ht="12" customHeight="1">
      <c r="A635" s="30"/>
      <c r="B635" s="30"/>
      <c r="C635" s="30"/>
      <c r="D635" s="30"/>
      <c r="E635" s="30"/>
      <c r="F635" s="30"/>
      <c r="G635" s="30"/>
      <c r="H635" s="31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4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</row>
    <row r="636" spans="1:182" customFormat="1" ht="12" customHeight="1">
      <c r="A636" s="30"/>
      <c r="B636" s="30"/>
      <c r="C636" s="30"/>
      <c r="D636" s="30"/>
      <c r="E636" s="30"/>
      <c r="F636" s="30"/>
      <c r="G636" s="30"/>
      <c r="H636" s="31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4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</row>
    <row r="637" spans="1:182" customFormat="1" ht="12" customHeight="1">
      <c r="A637" s="30"/>
      <c r="B637" s="30"/>
      <c r="C637" s="30"/>
      <c r="D637" s="30"/>
      <c r="E637" s="30"/>
      <c r="F637" s="30"/>
      <c r="G637" s="30"/>
      <c r="H637" s="31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4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</row>
    <row r="638" spans="1:182" customFormat="1" ht="12" customHeight="1">
      <c r="A638" s="30"/>
      <c r="B638" s="30"/>
      <c r="C638" s="30"/>
      <c r="D638" s="30"/>
      <c r="E638" s="30"/>
      <c r="F638" s="30"/>
      <c r="G638" s="30"/>
      <c r="H638" s="31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4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</row>
    <row r="639" spans="1:182" customFormat="1" ht="12" customHeight="1">
      <c r="A639" s="30"/>
      <c r="B639" s="30"/>
      <c r="C639" s="30"/>
      <c r="D639" s="30"/>
      <c r="E639" s="30"/>
      <c r="F639" s="30"/>
      <c r="G639" s="30"/>
      <c r="H639" s="31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4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</row>
    <row r="640" spans="1:182" customFormat="1" ht="12" customHeight="1">
      <c r="A640" s="30"/>
      <c r="B640" s="30"/>
      <c r="C640" s="30"/>
      <c r="D640" s="30"/>
      <c r="E640" s="30"/>
      <c r="F640" s="30"/>
      <c r="G640" s="30"/>
      <c r="H640" s="31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4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</row>
    <row r="641" spans="1:182" customFormat="1" ht="12" customHeight="1">
      <c r="A641" s="30"/>
      <c r="B641" s="30"/>
      <c r="C641" s="30"/>
      <c r="D641" s="30"/>
      <c r="E641" s="30"/>
      <c r="F641" s="30"/>
      <c r="G641" s="30"/>
      <c r="H641" s="31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4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</row>
    <row r="642" spans="1:182" customFormat="1" ht="12" customHeight="1">
      <c r="A642" s="30"/>
      <c r="B642" s="30"/>
      <c r="C642" s="30"/>
      <c r="D642" s="30"/>
      <c r="E642" s="30"/>
      <c r="F642" s="30"/>
      <c r="G642" s="30"/>
      <c r="H642" s="31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4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</row>
    <row r="643" spans="1:182" customFormat="1" ht="12" customHeight="1">
      <c r="A643" s="30"/>
      <c r="B643" s="30"/>
      <c r="C643" s="30"/>
      <c r="D643" s="30"/>
      <c r="E643" s="30"/>
      <c r="F643" s="30"/>
      <c r="G643" s="30"/>
      <c r="H643" s="31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4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</row>
    <row r="644" spans="1:182" customFormat="1" ht="12" customHeight="1">
      <c r="A644" s="30"/>
      <c r="B644" s="30"/>
      <c r="C644" s="30"/>
      <c r="D644" s="30"/>
      <c r="E644" s="30"/>
      <c r="F644" s="30"/>
      <c r="G644" s="30"/>
      <c r="H644" s="31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4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</row>
    <row r="645" spans="1:182" customFormat="1" ht="12" customHeight="1">
      <c r="A645" s="30"/>
      <c r="B645" s="30"/>
      <c r="C645" s="30"/>
      <c r="D645" s="30"/>
      <c r="E645" s="30"/>
      <c r="F645" s="30"/>
      <c r="G645" s="30"/>
      <c r="H645" s="31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4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</row>
    <row r="646" spans="1:182" customFormat="1" ht="12" customHeight="1">
      <c r="A646" s="30"/>
      <c r="B646" s="30"/>
      <c r="C646" s="30"/>
      <c r="D646" s="30"/>
      <c r="E646" s="30"/>
      <c r="F646" s="30"/>
      <c r="G646" s="30"/>
      <c r="H646" s="31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4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</row>
    <row r="647" spans="1:182" customFormat="1" ht="12" customHeight="1">
      <c r="A647" s="30"/>
      <c r="B647" s="30"/>
      <c r="C647" s="30"/>
      <c r="D647" s="30"/>
      <c r="E647" s="30"/>
      <c r="F647" s="30"/>
      <c r="G647" s="30"/>
      <c r="H647" s="31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4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</row>
    <row r="648" spans="1:182" customFormat="1" ht="12" customHeight="1">
      <c r="A648" s="30"/>
      <c r="B648" s="30"/>
      <c r="C648" s="30"/>
      <c r="D648" s="30"/>
      <c r="E648" s="30"/>
      <c r="F648" s="30"/>
      <c r="G648" s="30"/>
      <c r="H648" s="31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4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</row>
    <row r="649" spans="1:182" customFormat="1" ht="12" customHeight="1">
      <c r="A649" s="30"/>
      <c r="B649" s="30"/>
      <c r="C649" s="30"/>
      <c r="D649" s="30"/>
      <c r="E649" s="30"/>
      <c r="F649" s="30"/>
      <c r="G649" s="30"/>
      <c r="H649" s="31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4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</row>
    <row r="650" spans="1:182" customFormat="1" ht="12" customHeight="1">
      <c r="A650" s="30"/>
      <c r="B650" s="30"/>
      <c r="C650" s="30"/>
      <c r="D650" s="30"/>
      <c r="E650" s="30"/>
      <c r="F650" s="30"/>
      <c r="G650" s="30"/>
      <c r="H650" s="31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4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</row>
    <row r="651" spans="1:182" customFormat="1" ht="12" customHeight="1">
      <c r="A651" s="30"/>
      <c r="B651" s="30"/>
      <c r="C651" s="30"/>
      <c r="D651" s="30"/>
      <c r="E651" s="30"/>
      <c r="F651" s="30"/>
      <c r="G651" s="30"/>
      <c r="H651" s="31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4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</row>
    <row r="652" spans="1:182" customFormat="1" ht="12" customHeight="1">
      <c r="A652" s="30"/>
      <c r="B652" s="30"/>
      <c r="C652" s="30"/>
      <c r="D652" s="30"/>
      <c r="E652" s="30"/>
      <c r="F652" s="30"/>
      <c r="G652" s="30"/>
      <c r="H652" s="31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4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</row>
    <row r="653" spans="1:182" customFormat="1" ht="12" customHeight="1">
      <c r="A653" s="30"/>
      <c r="B653" s="30"/>
      <c r="C653" s="30"/>
      <c r="D653" s="30"/>
      <c r="E653" s="30"/>
      <c r="F653" s="30"/>
      <c r="G653" s="30"/>
      <c r="H653" s="31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4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</row>
    <row r="654" spans="1:182" customFormat="1" ht="12" customHeight="1">
      <c r="A654" s="30"/>
      <c r="B654" s="30"/>
      <c r="C654" s="30"/>
      <c r="D654" s="30"/>
      <c r="E654" s="30"/>
      <c r="F654" s="30"/>
      <c r="G654" s="30"/>
      <c r="H654" s="31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4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</row>
    <row r="655" spans="1:182" customFormat="1" ht="12" customHeight="1">
      <c r="A655" s="30"/>
      <c r="B655" s="30"/>
      <c r="C655" s="30"/>
      <c r="D655" s="30"/>
      <c r="E655" s="30"/>
      <c r="F655" s="30"/>
      <c r="G655" s="30"/>
      <c r="H655" s="31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4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</row>
    <row r="656" spans="1:182" customFormat="1" ht="12" customHeight="1">
      <c r="A656" s="30"/>
      <c r="B656" s="30"/>
      <c r="C656" s="30"/>
      <c r="D656" s="30"/>
      <c r="E656" s="30"/>
      <c r="F656" s="30"/>
      <c r="G656" s="30"/>
      <c r="H656" s="31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4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</row>
    <row r="657" spans="1:182" customFormat="1" ht="12" customHeight="1">
      <c r="A657" s="30"/>
      <c r="B657" s="30"/>
      <c r="C657" s="30"/>
      <c r="D657" s="30"/>
      <c r="E657" s="30"/>
      <c r="F657" s="30"/>
      <c r="G657" s="30"/>
      <c r="H657" s="31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4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</row>
    <row r="658" spans="1:182" customFormat="1" ht="12" customHeight="1">
      <c r="A658" s="30"/>
      <c r="B658" s="30"/>
      <c r="C658" s="30"/>
      <c r="D658" s="30"/>
      <c r="E658" s="30"/>
      <c r="F658" s="30"/>
      <c r="G658" s="30"/>
      <c r="H658" s="31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4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</row>
    <row r="659" spans="1:182" customFormat="1" ht="12" customHeight="1">
      <c r="A659" s="30"/>
      <c r="B659" s="30"/>
      <c r="C659" s="30"/>
      <c r="D659" s="30"/>
      <c r="E659" s="30"/>
      <c r="F659" s="30"/>
      <c r="G659" s="30"/>
      <c r="H659" s="31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4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</row>
    <row r="660" spans="1:182" customFormat="1" ht="12" customHeight="1">
      <c r="A660" s="30"/>
      <c r="B660" s="30"/>
      <c r="C660" s="30"/>
      <c r="D660" s="30"/>
      <c r="E660" s="30"/>
      <c r="F660" s="30"/>
      <c r="G660" s="30"/>
      <c r="H660" s="31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4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</row>
    <row r="661" spans="1:182" customFormat="1" ht="12" customHeight="1">
      <c r="A661" s="30"/>
      <c r="B661" s="30"/>
      <c r="C661" s="30"/>
      <c r="D661" s="30"/>
      <c r="E661" s="30"/>
      <c r="F661" s="30"/>
      <c r="G661" s="30"/>
      <c r="H661" s="31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4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</row>
    <row r="662" spans="1:182" customFormat="1" ht="12" customHeight="1">
      <c r="A662" s="30"/>
      <c r="B662" s="30"/>
      <c r="C662" s="30"/>
      <c r="D662" s="30"/>
      <c r="E662" s="30"/>
      <c r="F662" s="30"/>
      <c r="G662" s="30"/>
      <c r="H662" s="31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4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</row>
    <row r="663" spans="1:182" customFormat="1" ht="12" customHeight="1">
      <c r="A663" s="30"/>
      <c r="B663" s="30"/>
      <c r="C663" s="30"/>
      <c r="D663" s="30"/>
      <c r="E663" s="30"/>
      <c r="F663" s="30"/>
      <c r="G663" s="30"/>
      <c r="H663" s="31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4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</row>
    <row r="664" spans="1:182" customFormat="1" ht="12" customHeight="1">
      <c r="A664" s="30"/>
      <c r="B664" s="30"/>
      <c r="C664" s="30"/>
      <c r="D664" s="30"/>
      <c r="E664" s="30"/>
      <c r="F664" s="30"/>
      <c r="G664" s="30"/>
      <c r="H664" s="31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4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</row>
    <row r="665" spans="1:182" customFormat="1" ht="12" customHeight="1">
      <c r="A665" s="30"/>
      <c r="B665" s="30"/>
      <c r="C665" s="30"/>
      <c r="D665" s="30"/>
      <c r="E665" s="30"/>
      <c r="F665" s="30"/>
      <c r="G665" s="30"/>
      <c r="H665" s="31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4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</row>
    <row r="666" spans="1:182" customFormat="1" ht="12" customHeight="1">
      <c r="A666" s="30"/>
      <c r="B666" s="30"/>
      <c r="C666" s="30"/>
      <c r="D666" s="30"/>
      <c r="E666" s="30"/>
      <c r="F666" s="30"/>
      <c r="G666" s="30"/>
      <c r="H666" s="31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4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</row>
    <row r="667" spans="1:182" customFormat="1" ht="12" customHeight="1">
      <c r="A667" s="30"/>
      <c r="B667" s="30"/>
      <c r="C667" s="30"/>
      <c r="D667" s="30"/>
      <c r="E667" s="30"/>
      <c r="F667" s="30"/>
      <c r="G667" s="30"/>
      <c r="H667" s="31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4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</row>
    <row r="668" spans="1:182" customFormat="1" ht="12" customHeight="1">
      <c r="A668" s="30"/>
      <c r="B668" s="30"/>
      <c r="C668" s="30"/>
      <c r="D668" s="30"/>
      <c r="E668" s="30"/>
      <c r="F668" s="30"/>
      <c r="G668" s="30"/>
      <c r="H668" s="31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4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</row>
    <row r="669" spans="1:182" customFormat="1" ht="12" customHeight="1">
      <c r="A669" s="30"/>
      <c r="B669" s="30"/>
      <c r="C669" s="30"/>
      <c r="D669" s="30"/>
      <c r="E669" s="30"/>
      <c r="F669" s="30"/>
      <c r="G669" s="30"/>
      <c r="H669" s="31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4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</row>
    <row r="670" spans="1:182" customFormat="1" ht="12" customHeight="1">
      <c r="A670" s="30"/>
      <c r="B670" s="30"/>
      <c r="C670" s="30"/>
      <c r="D670" s="30"/>
      <c r="E670" s="30"/>
      <c r="F670" s="30"/>
      <c r="G670" s="30"/>
      <c r="H670" s="31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4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</row>
    <row r="671" spans="1:182" customFormat="1" ht="12" customHeight="1">
      <c r="A671" s="30"/>
      <c r="B671" s="30"/>
      <c r="C671" s="30"/>
      <c r="D671" s="30"/>
      <c r="E671" s="30"/>
      <c r="F671" s="30"/>
      <c r="G671" s="30"/>
      <c r="H671" s="31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4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</row>
    <row r="672" spans="1:182" customFormat="1" ht="12" customHeight="1">
      <c r="A672" s="30"/>
      <c r="B672" s="30"/>
      <c r="C672" s="30"/>
      <c r="D672" s="30"/>
      <c r="E672" s="30"/>
      <c r="F672" s="30"/>
      <c r="G672" s="30"/>
      <c r="H672" s="31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4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</row>
    <row r="673" spans="1:182" customFormat="1" ht="12" customHeight="1">
      <c r="A673" s="30"/>
      <c r="B673" s="30"/>
      <c r="C673" s="30"/>
      <c r="D673" s="30"/>
      <c r="E673" s="30"/>
      <c r="F673" s="30"/>
      <c r="G673" s="30"/>
      <c r="H673" s="31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4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</row>
    <row r="674" spans="1:182" customFormat="1" ht="12" customHeight="1">
      <c r="A674" s="30"/>
      <c r="B674" s="30"/>
      <c r="C674" s="30"/>
      <c r="D674" s="30"/>
      <c r="E674" s="30"/>
      <c r="F674" s="30"/>
      <c r="G674" s="30"/>
      <c r="H674" s="31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4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</row>
    <row r="675" spans="1:182" customFormat="1" ht="12" customHeight="1">
      <c r="A675" s="30"/>
      <c r="B675" s="30"/>
      <c r="C675" s="30"/>
      <c r="D675" s="30"/>
      <c r="E675" s="30"/>
      <c r="F675" s="30"/>
      <c r="G675" s="30"/>
      <c r="H675" s="31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4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</row>
    <row r="676" spans="1:182" customFormat="1" ht="12" customHeight="1">
      <c r="A676" s="30"/>
      <c r="B676" s="30"/>
      <c r="C676" s="30"/>
      <c r="D676" s="30"/>
      <c r="E676" s="30"/>
      <c r="F676" s="30"/>
      <c r="G676" s="30"/>
      <c r="H676" s="31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4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</row>
    <row r="677" spans="1:182" customFormat="1" ht="12" customHeight="1">
      <c r="A677" s="30"/>
      <c r="B677" s="30"/>
      <c r="C677" s="30"/>
      <c r="D677" s="30"/>
      <c r="E677" s="30"/>
      <c r="F677" s="30"/>
      <c r="G677" s="30"/>
      <c r="H677" s="31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4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</row>
    <row r="678" spans="1:182" customFormat="1" ht="12" customHeight="1">
      <c r="A678" s="30"/>
      <c r="B678" s="30"/>
      <c r="C678" s="30"/>
      <c r="D678" s="30"/>
      <c r="E678" s="30"/>
      <c r="F678" s="30"/>
      <c r="G678" s="30"/>
      <c r="H678" s="31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4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</row>
    <row r="679" spans="1:182" customFormat="1" ht="12" customHeight="1">
      <c r="A679" s="30"/>
      <c r="B679" s="30"/>
      <c r="C679" s="30"/>
      <c r="D679" s="30"/>
      <c r="E679" s="30"/>
      <c r="F679" s="30"/>
      <c r="G679" s="30"/>
      <c r="H679" s="31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4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</row>
    <row r="680" spans="1:182" customFormat="1" ht="12" customHeight="1">
      <c r="A680" s="30"/>
      <c r="B680" s="30"/>
      <c r="C680" s="30"/>
      <c r="D680" s="30"/>
      <c r="E680" s="30"/>
      <c r="F680" s="30"/>
      <c r="G680" s="30"/>
      <c r="H680" s="31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4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</row>
    <row r="681" spans="1:182" customFormat="1" ht="12" customHeight="1">
      <c r="A681" s="30"/>
      <c r="B681" s="30"/>
      <c r="C681" s="30"/>
      <c r="D681" s="30"/>
      <c r="E681" s="30"/>
      <c r="F681" s="30"/>
      <c r="G681" s="30"/>
      <c r="H681" s="31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4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</row>
    <row r="682" spans="1:182" customFormat="1" ht="12" customHeight="1">
      <c r="A682" s="30"/>
      <c r="B682" s="30"/>
      <c r="C682" s="30"/>
      <c r="D682" s="30"/>
      <c r="E682" s="30"/>
      <c r="F682" s="30"/>
      <c r="G682" s="30"/>
      <c r="H682" s="31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4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</row>
    <row r="683" spans="1:182" customFormat="1" ht="12" customHeight="1">
      <c r="A683" s="30"/>
      <c r="B683" s="30"/>
      <c r="C683" s="30"/>
      <c r="D683" s="30"/>
      <c r="E683" s="30"/>
      <c r="F683" s="30"/>
      <c r="G683" s="30"/>
      <c r="H683" s="31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4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</row>
    <row r="684" spans="1:182" customFormat="1" ht="12" customHeight="1">
      <c r="A684" s="30"/>
      <c r="B684" s="30"/>
      <c r="C684" s="30"/>
      <c r="D684" s="30"/>
      <c r="E684" s="30"/>
      <c r="F684" s="30"/>
      <c r="G684" s="30"/>
      <c r="H684" s="31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4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</row>
    <row r="685" spans="1:182" customFormat="1" ht="12" customHeight="1">
      <c r="A685" s="30"/>
      <c r="B685" s="30"/>
      <c r="C685" s="30"/>
      <c r="D685" s="30"/>
      <c r="E685" s="30"/>
      <c r="F685" s="30"/>
      <c r="G685" s="30"/>
      <c r="H685" s="31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4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</row>
    <row r="686" spans="1:182" customFormat="1" ht="12" customHeight="1">
      <c r="A686" s="30"/>
      <c r="B686" s="30"/>
      <c r="C686" s="30"/>
      <c r="D686" s="30"/>
      <c r="E686" s="30"/>
      <c r="F686" s="30"/>
      <c r="G686" s="30"/>
      <c r="H686" s="31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4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</row>
    <row r="687" spans="1:182" customFormat="1" ht="12" customHeight="1">
      <c r="A687" s="30"/>
      <c r="B687" s="30"/>
      <c r="C687" s="30"/>
      <c r="D687" s="30"/>
      <c r="E687" s="30"/>
      <c r="F687" s="30"/>
      <c r="G687" s="30"/>
      <c r="H687" s="31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4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</row>
    <row r="688" spans="1:182" customFormat="1" ht="12" customHeight="1">
      <c r="A688" s="30"/>
      <c r="B688" s="30"/>
      <c r="C688" s="30"/>
      <c r="D688" s="30"/>
      <c r="E688" s="30"/>
      <c r="F688" s="30"/>
      <c r="G688" s="30"/>
      <c r="H688" s="31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4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</row>
    <row r="689" spans="1:182" customFormat="1" ht="12" customHeight="1">
      <c r="A689" s="30"/>
      <c r="B689" s="30"/>
      <c r="C689" s="30"/>
      <c r="D689" s="30"/>
      <c r="E689" s="30"/>
      <c r="F689" s="30"/>
      <c r="G689" s="30"/>
      <c r="H689" s="31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4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</row>
    <row r="690" spans="1:182" customFormat="1" ht="12" customHeight="1">
      <c r="A690" s="30"/>
      <c r="B690" s="30"/>
      <c r="C690" s="30"/>
      <c r="D690" s="30"/>
      <c r="E690" s="30"/>
      <c r="F690" s="30"/>
      <c r="G690" s="30"/>
      <c r="H690" s="31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4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</row>
    <row r="691" spans="1:182" customFormat="1" ht="12" customHeight="1">
      <c r="A691" s="30"/>
      <c r="B691" s="30"/>
      <c r="C691" s="30"/>
      <c r="D691" s="30"/>
      <c r="E691" s="30"/>
      <c r="F691" s="30"/>
      <c r="G691" s="30"/>
      <c r="H691" s="31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4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</row>
    <row r="692" spans="1:182" customFormat="1" ht="12" customHeight="1">
      <c r="A692" s="30"/>
      <c r="B692" s="30"/>
      <c r="C692" s="30"/>
      <c r="D692" s="30"/>
      <c r="E692" s="30"/>
      <c r="F692" s="30"/>
      <c r="G692" s="30"/>
      <c r="H692" s="31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4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</row>
    <row r="693" spans="1:182" customFormat="1" ht="12" customHeight="1">
      <c r="A693" s="30"/>
      <c r="B693" s="30"/>
      <c r="C693" s="30"/>
      <c r="D693" s="30"/>
      <c r="E693" s="30"/>
      <c r="F693" s="30"/>
      <c r="G693" s="30"/>
      <c r="H693" s="31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4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</row>
    <row r="694" spans="1:182" customFormat="1" ht="12" customHeight="1">
      <c r="A694" s="30"/>
      <c r="B694" s="30"/>
      <c r="C694" s="30"/>
      <c r="D694" s="30"/>
      <c r="E694" s="30"/>
      <c r="F694" s="30"/>
      <c r="G694" s="30"/>
      <c r="H694" s="31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4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</row>
    <row r="695" spans="1:182" customFormat="1" ht="12" customHeight="1">
      <c r="A695" s="30"/>
      <c r="B695" s="30"/>
      <c r="C695" s="30"/>
      <c r="D695" s="30"/>
      <c r="E695" s="30"/>
      <c r="F695" s="30"/>
      <c r="G695" s="30"/>
      <c r="H695" s="31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4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</row>
    <row r="696" spans="1:182" customFormat="1" ht="12" customHeight="1">
      <c r="A696" s="30"/>
      <c r="B696" s="30"/>
      <c r="C696" s="30"/>
      <c r="D696" s="30"/>
      <c r="E696" s="30"/>
      <c r="F696" s="30"/>
      <c r="G696" s="30"/>
      <c r="H696" s="31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4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</row>
    <row r="697" spans="1:182" customFormat="1" ht="12" customHeight="1">
      <c r="A697" s="30"/>
      <c r="B697" s="30"/>
      <c r="C697" s="30"/>
      <c r="D697" s="30"/>
      <c r="E697" s="30"/>
      <c r="F697" s="30"/>
      <c r="G697" s="30"/>
      <c r="H697" s="31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4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</row>
    <row r="698" spans="1:182" customFormat="1" ht="12" customHeight="1">
      <c r="A698" s="30"/>
      <c r="B698" s="30"/>
      <c r="C698" s="30"/>
      <c r="D698" s="30"/>
      <c r="E698" s="30"/>
      <c r="F698" s="30"/>
      <c r="G698" s="30"/>
      <c r="H698" s="31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4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</row>
    <row r="699" spans="1:182" customFormat="1" ht="12" customHeight="1">
      <c r="A699" s="30"/>
      <c r="B699" s="30"/>
      <c r="C699" s="30"/>
      <c r="D699" s="30"/>
      <c r="E699" s="30"/>
      <c r="F699" s="30"/>
      <c r="G699" s="30"/>
      <c r="H699" s="31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4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</row>
    <row r="700" spans="1:182" customFormat="1" ht="12" customHeight="1">
      <c r="A700" s="30"/>
      <c r="B700" s="30"/>
      <c r="C700" s="30"/>
      <c r="D700" s="30"/>
      <c r="E700" s="30"/>
      <c r="F700" s="30"/>
      <c r="G700" s="30"/>
      <c r="H700" s="31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4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</row>
    <row r="701" spans="1:182" customFormat="1" ht="12" customHeight="1">
      <c r="A701" s="30"/>
      <c r="B701" s="30"/>
      <c r="C701" s="30"/>
      <c r="D701" s="30"/>
      <c r="E701" s="30"/>
      <c r="F701" s="30"/>
      <c r="G701" s="30"/>
      <c r="H701" s="31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4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</row>
    <row r="702" spans="1:182" customFormat="1" ht="12" customHeight="1">
      <c r="A702" s="30"/>
      <c r="B702" s="30"/>
      <c r="C702" s="30"/>
      <c r="D702" s="30"/>
      <c r="E702" s="30"/>
      <c r="F702" s="30"/>
      <c r="G702" s="30"/>
      <c r="H702" s="31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4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</row>
    <row r="703" spans="1:182" customFormat="1" ht="12" customHeight="1">
      <c r="A703" s="30"/>
      <c r="B703" s="30"/>
      <c r="C703" s="30"/>
      <c r="D703" s="30"/>
      <c r="E703" s="30"/>
      <c r="F703" s="30"/>
      <c r="G703" s="30"/>
      <c r="H703" s="31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4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</row>
    <row r="704" spans="1:182" customFormat="1" ht="12" customHeight="1">
      <c r="A704" s="30"/>
      <c r="B704" s="30"/>
      <c r="C704" s="30"/>
      <c r="D704" s="30"/>
      <c r="E704" s="30"/>
      <c r="F704" s="30"/>
      <c r="G704" s="30"/>
      <c r="H704" s="31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4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</row>
    <row r="705" spans="1:182" customFormat="1" ht="12" customHeight="1">
      <c r="A705" s="30"/>
      <c r="B705" s="30"/>
      <c r="C705" s="30"/>
      <c r="D705" s="30"/>
      <c r="E705" s="30"/>
      <c r="F705" s="30"/>
      <c r="G705" s="30"/>
      <c r="H705" s="31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4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</row>
    <row r="706" spans="1:182" customFormat="1" ht="12" customHeight="1">
      <c r="A706" s="30"/>
      <c r="B706" s="30"/>
      <c r="C706" s="30"/>
      <c r="D706" s="30"/>
      <c r="E706" s="30"/>
      <c r="F706" s="30"/>
      <c r="G706" s="30"/>
      <c r="H706" s="31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4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</row>
    <row r="707" spans="1:182" customFormat="1" ht="12" customHeight="1">
      <c r="A707" s="30"/>
      <c r="B707" s="30"/>
      <c r="C707" s="30"/>
      <c r="D707" s="30"/>
      <c r="E707" s="30"/>
      <c r="F707" s="30"/>
      <c r="G707" s="30"/>
      <c r="H707" s="31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4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</row>
    <row r="708" spans="1:182" customFormat="1" ht="12" customHeight="1">
      <c r="A708" s="30"/>
      <c r="B708" s="30"/>
      <c r="C708" s="30"/>
      <c r="D708" s="30"/>
      <c r="E708" s="30"/>
      <c r="F708" s="30"/>
      <c r="G708" s="30"/>
      <c r="H708" s="31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4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</row>
    <row r="709" spans="1:182" customFormat="1" ht="12" customHeight="1">
      <c r="A709" s="30"/>
      <c r="B709" s="30"/>
      <c r="C709" s="30"/>
      <c r="D709" s="30"/>
      <c r="E709" s="30"/>
      <c r="F709" s="30"/>
      <c r="G709" s="30"/>
      <c r="H709" s="31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4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</row>
    <row r="710" spans="1:182" customFormat="1" ht="12" customHeight="1">
      <c r="A710" s="30"/>
      <c r="B710" s="30"/>
      <c r="C710" s="30"/>
      <c r="D710" s="30"/>
      <c r="E710" s="30"/>
      <c r="F710" s="30"/>
      <c r="G710" s="30"/>
      <c r="H710" s="31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4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</row>
    <row r="711" spans="1:182" customFormat="1" ht="12" customHeight="1">
      <c r="A711" s="30"/>
      <c r="B711" s="30"/>
      <c r="C711" s="30"/>
      <c r="D711" s="30"/>
      <c r="E711" s="30"/>
      <c r="F711" s="30"/>
      <c r="G711" s="30"/>
      <c r="H711" s="31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4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</row>
    <row r="712" spans="1:182" customFormat="1" ht="12" customHeight="1">
      <c r="A712" s="30"/>
      <c r="B712" s="30"/>
      <c r="C712" s="30"/>
      <c r="D712" s="30"/>
      <c r="E712" s="30"/>
      <c r="F712" s="30"/>
      <c r="G712" s="30"/>
      <c r="H712" s="31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4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</row>
    <row r="713" spans="1:182" customFormat="1" ht="12" customHeight="1">
      <c r="A713" s="30"/>
      <c r="B713" s="30"/>
      <c r="C713" s="30"/>
      <c r="D713" s="30"/>
      <c r="E713" s="30"/>
      <c r="F713" s="30"/>
      <c r="G713" s="30"/>
      <c r="H713" s="31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4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</row>
    <row r="714" spans="1:182" customFormat="1" ht="12" customHeight="1">
      <c r="A714" s="30"/>
      <c r="B714" s="30"/>
      <c r="C714" s="30"/>
      <c r="D714" s="30"/>
      <c r="E714" s="30"/>
      <c r="F714" s="30"/>
      <c r="G714" s="30"/>
      <c r="H714" s="31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4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</row>
    <row r="715" spans="1:182" customFormat="1" ht="12" customHeight="1">
      <c r="A715" s="30"/>
      <c r="B715" s="30"/>
      <c r="C715" s="30"/>
      <c r="D715" s="30"/>
      <c r="E715" s="30"/>
      <c r="F715" s="30"/>
      <c r="G715" s="30"/>
      <c r="H715" s="31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4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</row>
    <row r="716" spans="1:182" customFormat="1" ht="12" customHeight="1">
      <c r="A716" s="30"/>
      <c r="B716" s="30"/>
      <c r="C716" s="30"/>
      <c r="D716" s="30"/>
      <c r="E716" s="30"/>
      <c r="F716" s="30"/>
      <c r="G716" s="30"/>
      <c r="H716" s="31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4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</row>
    <row r="717" spans="1:182" customFormat="1" ht="12" customHeight="1">
      <c r="A717" s="30"/>
      <c r="B717" s="30"/>
      <c r="C717" s="30"/>
      <c r="D717" s="30"/>
      <c r="E717" s="30"/>
      <c r="F717" s="30"/>
      <c r="G717" s="30"/>
      <c r="H717" s="31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4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</row>
    <row r="718" spans="1:182" customFormat="1" ht="12" customHeight="1">
      <c r="A718" s="30"/>
      <c r="B718" s="30"/>
      <c r="C718" s="30"/>
      <c r="D718" s="30"/>
      <c r="E718" s="30"/>
      <c r="F718" s="30"/>
      <c r="G718" s="30"/>
      <c r="H718" s="31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4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</row>
    <row r="719" spans="1:182" customFormat="1" ht="12" customHeight="1">
      <c r="A719" s="30"/>
      <c r="B719" s="30"/>
      <c r="C719" s="30"/>
      <c r="D719" s="30"/>
      <c r="E719" s="30"/>
      <c r="F719" s="30"/>
      <c r="G719" s="30"/>
      <c r="H719" s="31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4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</row>
    <row r="720" spans="1:182" customFormat="1" ht="12" customHeight="1">
      <c r="A720" s="30"/>
      <c r="B720" s="30"/>
      <c r="C720" s="30"/>
      <c r="D720" s="30"/>
      <c r="E720" s="30"/>
      <c r="F720" s="30"/>
      <c r="G720" s="30"/>
      <c r="H720" s="31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4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</row>
    <row r="721" spans="1:182" customFormat="1" ht="12" customHeight="1">
      <c r="A721" s="30"/>
      <c r="B721" s="30"/>
      <c r="C721" s="30"/>
      <c r="D721" s="30"/>
      <c r="E721" s="30"/>
      <c r="F721" s="30"/>
      <c r="G721" s="30"/>
      <c r="H721" s="31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4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</row>
    <row r="722" spans="1:182" customFormat="1" ht="12" customHeight="1">
      <c r="A722" s="30"/>
      <c r="B722" s="30"/>
      <c r="C722" s="30"/>
      <c r="D722" s="30"/>
      <c r="E722" s="30"/>
      <c r="F722" s="30"/>
      <c r="G722" s="30"/>
      <c r="H722" s="31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4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</row>
    <row r="723" spans="1:182" customFormat="1" ht="12" customHeight="1">
      <c r="A723" s="30"/>
      <c r="B723" s="30"/>
      <c r="C723" s="30"/>
      <c r="D723" s="30"/>
      <c r="E723" s="30"/>
      <c r="F723" s="30"/>
      <c r="G723" s="30"/>
      <c r="H723" s="31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4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</row>
    <row r="724" spans="1:182" customFormat="1" ht="12" customHeight="1">
      <c r="A724" s="30"/>
      <c r="B724" s="30"/>
      <c r="C724" s="30"/>
      <c r="D724" s="30"/>
      <c r="E724" s="30"/>
      <c r="F724" s="30"/>
      <c r="G724" s="30"/>
      <c r="H724" s="31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4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</row>
    <row r="725" spans="1:182" customFormat="1" ht="12" customHeight="1">
      <c r="A725" s="30"/>
      <c r="B725" s="30"/>
      <c r="C725" s="30"/>
      <c r="D725" s="30"/>
      <c r="E725" s="30"/>
      <c r="F725" s="30"/>
      <c r="G725" s="30"/>
      <c r="H725" s="31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4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</row>
    <row r="726" spans="1:182" customFormat="1" ht="12" customHeight="1">
      <c r="A726" s="30"/>
      <c r="B726" s="30"/>
      <c r="C726" s="30"/>
      <c r="D726" s="30"/>
      <c r="E726" s="30"/>
      <c r="F726" s="30"/>
      <c r="G726" s="30"/>
      <c r="H726" s="31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4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</row>
    <row r="727" spans="1:182" customFormat="1" ht="12" customHeight="1">
      <c r="A727" s="30"/>
      <c r="B727" s="30"/>
      <c r="C727" s="30"/>
      <c r="D727" s="30"/>
      <c r="E727" s="30"/>
      <c r="F727" s="30"/>
      <c r="G727" s="30"/>
      <c r="H727" s="31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4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</row>
    <row r="728" spans="1:182" customFormat="1" ht="12" customHeight="1">
      <c r="A728" s="30"/>
      <c r="B728" s="30"/>
      <c r="C728" s="30"/>
      <c r="D728" s="30"/>
      <c r="E728" s="30"/>
      <c r="F728" s="30"/>
      <c r="G728" s="30"/>
      <c r="H728" s="31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4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</row>
    <row r="729" spans="1:182" customFormat="1" ht="12" customHeight="1">
      <c r="A729" s="30"/>
      <c r="B729" s="30"/>
      <c r="C729" s="30"/>
      <c r="D729" s="30"/>
      <c r="E729" s="30"/>
      <c r="F729" s="30"/>
      <c r="G729" s="30"/>
      <c r="H729" s="31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4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</row>
    <row r="730" spans="1:182" customFormat="1" ht="12" customHeight="1">
      <c r="A730" s="30"/>
      <c r="B730" s="30"/>
      <c r="C730" s="30"/>
      <c r="D730" s="30"/>
      <c r="E730" s="30"/>
      <c r="F730" s="30"/>
      <c r="G730" s="30"/>
      <c r="H730" s="31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4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</row>
    <row r="731" spans="1:182" customFormat="1" ht="12" customHeight="1">
      <c r="A731" s="30"/>
      <c r="B731" s="30"/>
      <c r="C731" s="30"/>
      <c r="D731" s="30"/>
      <c r="E731" s="30"/>
      <c r="F731" s="30"/>
      <c r="G731" s="30"/>
      <c r="H731" s="31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4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</row>
    <row r="732" spans="1:182" customFormat="1" ht="12" customHeight="1">
      <c r="A732" s="30"/>
      <c r="B732" s="30"/>
      <c r="C732" s="30"/>
      <c r="D732" s="30"/>
      <c r="E732" s="30"/>
      <c r="F732" s="30"/>
      <c r="G732" s="30"/>
      <c r="H732" s="31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4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</row>
    <row r="733" spans="1:182" customFormat="1" ht="12" customHeight="1">
      <c r="A733" s="30"/>
      <c r="B733" s="30"/>
      <c r="C733" s="30"/>
      <c r="D733" s="30"/>
      <c r="E733" s="30"/>
      <c r="F733" s="30"/>
      <c r="G733" s="30"/>
      <c r="H733" s="31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4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</row>
    <row r="734" spans="1:182" customFormat="1" ht="12" customHeight="1">
      <c r="A734" s="30"/>
      <c r="B734" s="30"/>
      <c r="C734" s="30"/>
      <c r="D734" s="30"/>
      <c r="E734" s="30"/>
      <c r="F734" s="30"/>
      <c r="G734" s="30"/>
      <c r="H734" s="31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4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</row>
    <row r="735" spans="1:182" customFormat="1" ht="12" customHeight="1">
      <c r="A735" s="30"/>
      <c r="B735" s="30"/>
      <c r="C735" s="30"/>
      <c r="D735" s="30"/>
      <c r="E735" s="30"/>
      <c r="F735" s="30"/>
      <c r="G735" s="30"/>
      <c r="H735" s="31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4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</row>
    <row r="736" spans="1:182" customFormat="1" ht="12" customHeight="1">
      <c r="A736" s="30"/>
      <c r="B736" s="30"/>
      <c r="C736" s="30"/>
      <c r="D736" s="30"/>
      <c r="E736" s="30"/>
      <c r="F736" s="30"/>
      <c r="G736" s="30"/>
      <c r="H736" s="31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4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</row>
    <row r="737" spans="1:182" customFormat="1" ht="12" customHeight="1">
      <c r="A737" s="30"/>
      <c r="B737" s="30"/>
      <c r="C737" s="30"/>
      <c r="D737" s="30"/>
      <c r="E737" s="30"/>
      <c r="F737" s="30"/>
      <c r="G737" s="30"/>
      <c r="H737" s="31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4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</row>
    <row r="738" spans="1:182" customFormat="1" ht="12" customHeight="1">
      <c r="A738" s="30"/>
      <c r="B738" s="30"/>
      <c r="C738" s="30"/>
      <c r="D738" s="30"/>
      <c r="E738" s="30"/>
      <c r="F738" s="30"/>
      <c r="G738" s="30"/>
      <c r="H738" s="31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4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</row>
    <row r="739" spans="1:182" customFormat="1" ht="12" customHeight="1">
      <c r="A739" s="30"/>
      <c r="B739" s="30"/>
      <c r="C739" s="30"/>
      <c r="D739" s="30"/>
      <c r="E739" s="30"/>
      <c r="F739" s="30"/>
      <c r="G739" s="30"/>
      <c r="H739" s="31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4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</row>
    <row r="740" spans="1:182" customFormat="1" ht="12" customHeight="1">
      <c r="A740" s="30"/>
      <c r="B740" s="30"/>
      <c r="C740" s="30"/>
      <c r="D740" s="30"/>
      <c r="E740" s="30"/>
      <c r="F740" s="30"/>
      <c r="G740" s="30"/>
      <c r="H740" s="31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4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</row>
    <row r="741" spans="1:182" customFormat="1" ht="12" customHeight="1">
      <c r="A741" s="30"/>
      <c r="B741" s="30"/>
      <c r="C741" s="30"/>
      <c r="D741" s="30"/>
      <c r="E741" s="30"/>
      <c r="F741" s="30"/>
      <c r="G741" s="30"/>
      <c r="H741" s="31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4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</row>
    <row r="742" spans="1:182" customFormat="1" ht="12" customHeight="1">
      <c r="A742" s="30"/>
      <c r="B742" s="30"/>
      <c r="C742" s="30"/>
      <c r="D742" s="30"/>
      <c r="E742" s="30"/>
      <c r="F742" s="30"/>
      <c r="G742" s="30"/>
      <c r="H742" s="31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4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</row>
    <row r="743" spans="1:182" customFormat="1" ht="12" customHeight="1">
      <c r="A743" s="30"/>
      <c r="B743" s="30"/>
      <c r="C743" s="30"/>
      <c r="D743" s="30"/>
      <c r="E743" s="30"/>
      <c r="F743" s="30"/>
      <c r="G743" s="30"/>
      <c r="H743" s="31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4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</row>
    <row r="744" spans="1:182" customFormat="1" ht="12" customHeight="1">
      <c r="A744" s="30"/>
      <c r="B744" s="30"/>
      <c r="C744" s="30"/>
      <c r="D744" s="30"/>
      <c r="E744" s="30"/>
      <c r="F744" s="30"/>
      <c r="G744" s="30"/>
      <c r="H744" s="31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4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</row>
    <row r="745" spans="1:182" customFormat="1" ht="12" customHeight="1">
      <c r="A745" s="30"/>
      <c r="B745" s="30"/>
      <c r="C745" s="30"/>
      <c r="D745" s="30"/>
      <c r="E745" s="30"/>
      <c r="F745" s="30"/>
      <c r="G745" s="30"/>
      <c r="H745" s="31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4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</row>
    <row r="746" spans="1:182" customFormat="1" ht="12" customHeight="1">
      <c r="A746" s="30"/>
      <c r="B746" s="30"/>
      <c r="C746" s="30"/>
      <c r="D746" s="30"/>
      <c r="E746" s="30"/>
      <c r="F746" s="30"/>
      <c r="G746" s="30"/>
      <c r="H746" s="31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4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</row>
    <row r="747" spans="1:182" customFormat="1" ht="12" customHeight="1">
      <c r="A747" s="30"/>
      <c r="B747" s="30"/>
      <c r="C747" s="30"/>
      <c r="D747" s="30"/>
      <c r="E747" s="30"/>
      <c r="F747" s="30"/>
      <c r="G747" s="30"/>
      <c r="H747" s="31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4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</row>
    <row r="748" spans="1:182" customFormat="1" ht="12" customHeight="1">
      <c r="A748" s="30"/>
      <c r="B748" s="30"/>
      <c r="C748" s="30"/>
      <c r="D748" s="30"/>
      <c r="E748" s="30"/>
      <c r="F748" s="30"/>
      <c r="G748" s="30"/>
      <c r="H748" s="31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4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</row>
    <row r="749" spans="1:182" customFormat="1" ht="12" customHeight="1">
      <c r="A749" s="30"/>
      <c r="B749" s="30"/>
      <c r="C749" s="30"/>
      <c r="D749" s="30"/>
      <c r="E749" s="30"/>
      <c r="F749" s="30"/>
      <c r="G749" s="30"/>
      <c r="H749" s="31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4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</row>
    <row r="750" spans="1:182" customFormat="1" ht="12" customHeight="1">
      <c r="A750" s="30"/>
      <c r="B750" s="30"/>
      <c r="C750" s="30"/>
      <c r="D750" s="30"/>
      <c r="E750" s="30"/>
      <c r="F750" s="30"/>
      <c r="G750" s="30"/>
      <c r="H750" s="31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4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</row>
    <row r="751" spans="1:182" customFormat="1" ht="12" customHeight="1">
      <c r="A751" s="30"/>
      <c r="B751" s="30"/>
      <c r="C751" s="30"/>
      <c r="D751" s="30"/>
      <c r="E751" s="30"/>
      <c r="F751" s="30"/>
      <c r="G751" s="30"/>
      <c r="H751" s="31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4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</row>
    <row r="752" spans="1:182" customFormat="1" ht="12" customHeight="1">
      <c r="A752" s="30"/>
      <c r="B752" s="30"/>
      <c r="C752" s="30"/>
      <c r="D752" s="30"/>
      <c r="E752" s="30"/>
      <c r="F752" s="30"/>
      <c r="G752" s="30"/>
      <c r="H752" s="31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4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</row>
    <row r="753" spans="1:182" customFormat="1" ht="12" customHeight="1">
      <c r="A753" s="30"/>
      <c r="B753" s="30"/>
      <c r="C753" s="30"/>
      <c r="D753" s="30"/>
      <c r="E753" s="30"/>
      <c r="F753" s="30"/>
      <c r="G753" s="30"/>
      <c r="H753" s="31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4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</row>
    <row r="754" spans="1:182" customFormat="1" ht="12" customHeight="1">
      <c r="A754" s="30"/>
      <c r="B754" s="30"/>
      <c r="C754" s="30"/>
      <c r="D754" s="30"/>
      <c r="E754" s="30"/>
      <c r="F754" s="30"/>
      <c r="G754" s="30"/>
      <c r="H754" s="31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4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</row>
    <row r="755" spans="1:182" customFormat="1" ht="12" customHeight="1">
      <c r="A755" s="30"/>
      <c r="B755" s="30"/>
      <c r="C755" s="30"/>
      <c r="D755" s="30"/>
      <c r="E755" s="30"/>
      <c r="F755" s="30"/>
      <c r="G755" s="30"/>
      <c r="H755" s="31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4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</row>
    <row r="756" spans="1:182" customFormat="1" ht="12" customHeight="1">
      <c r="A756" s="30"/>
      <c r="B756" s="30"/>
      <c r="C756" s="30"/>
      <c r="D756" s="30"/>
      <c r="E756" s="30"/>
      <c r="F756" s="30"/>
      <c r="G756" s="30"/>
      <c r="H756" s="31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4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</row>
    <row r="757" spans="1:182" customFormat="1" ht="12" customHeight="1">
      <c r="A757" s="30"/>
      <c r="B757" s="30"/>
      <c r="C757" s="30"/>
      <c r="D757" s="30"/>
      <c r="E757" s="30"/>
      <c r="F757" s="30"/>
      <c r="G757" s="30"/>
      <c r="H757" s="31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4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</row>
    <row r="758" spans="1:182" customFormat="1" ht="12" customHeight="1">
      <c r="A758" s="30"/>
      <c r="B758" s="30"/>
      <c r="C758" s="30"/>
      <c r="D758" s="30"/>
      <c r="E758" s="30"/>
      <c r="F758" s="30"/>
      <c r="G758" s="30"/>
      <c r="H758" s="31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4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</row>
    <row r="759" spans="1:182" customFormat="1" ht="12" customHeight="1">
      <c r="A759" s="30"/>
      <c r="B759" s="30"/>
      <c r="C759" s="30"/>
      <c r="D759" s="30"/>
      <c r="E759" s="30"/>
      <c r="F759" s="30"/>
      <c r="G759" s="30"/>
      <c r="H759" s="31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4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</row>
    <row r="760" spans="1:182" customFormat="1" ht="12" customHeight="1">
      <c r="A760" s="30"/>
      <c r="B760" s="30"/>
      <c r="C760" s="30"/>
      <c r="D760" s="30"/>
      <c r="E760" s="30"/>
      <c r="F760" s="30"/>
      <c r="G760" s="30"/>
      <c r="H760" s="31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4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</row>
    <row r="761" spans="1:182" customFormat="1" ht="12" customHeight="1">
      <c r="A761" s="30"/>
      <c r="B761" s="30"/>
      <c r="C761" s="30"/>
      <c r="D761" s="30"/>
      <c r="E761" s="30"/>
      <c r="F761" s="30"/>
      <c r="G761" s="30"/>
      <c r="H761" s="31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4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</row>
    <row r="762" spans="1:182" customFormat="1" ht="12" customHeight="1">
      <c r="A762" s="30"/>
      <c r="B762" s="30"/>
      <c r="C762" s="30"/>
      <c r="D762" s="30"/>
      <c r="E762" s="30"/>
      <c r="F762" s="30"/>
      <c r="G762" s="30"/>
      <c r="H762" s="31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4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</row>
    <row r="763" spans="1:182" customFormat="1" ht="12" customHeight="1">
      <c r="A763" s="30"/>
      <c r="B763" s="30"/>
      <c r="C763" s="30"/>
      <c r="D763" s="30"/>
      <c r="E763" s="30"/>
      <c r="F763" s="30"/>
      <c r="G763" s="30"/>
      <c r="H763" s="31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4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</row>
    <row r="764" spans="1:182" customFormat="1" ht="12" customHeight="1">
      <c r="A764" s="30"/>
      <c r="B764" s="30"/>
      <c r="C764" s="30"/>
      <c r="D764" s="30"/>
      <c r="E764" s="30"/>
      <c r="F764" s="30"/>
      <c r="G764" s="30"/>
      <c r="H764" s="31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4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</row>
    <row r="765" spans="1:182" customFormat="1" ht="12" customHeight="1">
      <c r="A765" s="30"/>
      <c r="B765" s="30"/>
      <c r="C765" s="30"/>
      <c r="D765" s="30"/>
      <c r="E765" s="30"/>
      <c r="F765" s="30"/>
      <c r="G765" s="30"/>
      <c r="H765" s="31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4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</row>
    <row r="766" spans="1:182" customFormat="1" ht="12" customHeight="1">
      <c r="A766" s="30"/>
      <c r="B766" s="30"/>
      <c r="C766" s="30"/>
      <c r="D766" s="30"/>
      <c r="E766" s="30"/>
      <c r="F766" s="30"/>
      <c r="G766" s="30"/>
      <c r="H766" s="31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4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</row>
    <row r="767" spans="1:182" customFormat="1" ht="12" customHeight="1">
      <c r="A767" s="30"/>
      <c r="B767" s="30"/>
      <c r="C767" s="30"/>
      <c r="D767" s="30"/>
      <c r="E767" s="30"/>
      <c r="F767" s="30"/>
      <c r="G767" s="30"/>
      <c r="H767" s="31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4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</row>
    <row r="768" spans="1:182" customFormat="1" ht="12" customHeight="1">
      <c r="A768" s="30"/>
      <c r="B768" s="30"/>
      <c r="C768" s="30"/>
      <c r="D768" s="30"/>
      <c r="E768" s="30"/>
      <c r="F768" s="30"/>
      <c r="G768" s="30"/>
      <c r="H768" s="31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4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</row>
    <row r="769" spans="1:182" customFormat="1" ht="12" customHeight="1">
      <c r="A769" s="30"/>
      <c r="B769" s="30"/>
      <c r="C769" s="30"/>
      <c r="D769" s="30"/>
      <c r="E769" s="30"/>
      <c r="F769" s="30"/>
      <c r="G769" s="30"/>
      <c r="H769" s="31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4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</row>
    <row r="770" spans="1:182" customFormat="1" ht="12" customHeight="1">
      <c r="A770" s="30"/>
      <c r="B770" s="30"/>
      <c r="C770" s="30"/>
      <c r="D770" s="30"/>
      <c r="E770" s="30"/>
      <c r="F770" s="30"/>
      <c r="G770" s="30"/>
      <c r="H770" s="31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4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</row>
    <row r="771" spans="1:182" customFormat="1" ht="12" customHeight="1">
      <c r="A771" s="30"/>
      <c r="B771" s="30"/>
      <c r="C771" s="30"/>
      <c r="D771" s="30"/>
      <c r="E771" s="30"/>
      <c r="F771" s="30"/>
      <c r="G771" s="30"/>
      <c r="H771" s="31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4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</row>
    <row r="772" spans="1:182" customFormat="1" ht="12" customHeight="1">
      <c r="A772" s="30"/>
      <c r="B772" s="30"/>
      <c r="C772" s="30"/>
      <c r="D772" s="30"/>
      <c r="E772" s="30"/>
      <c r="F772" s="30"/>
      <c r="G772" s="30"/>
      <c r="H772" s="31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4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</row>
    <row r="773" spans="1:182" customFormat="1" ht="12" customHeight="1">
      <c r="A773" s="30"/>
      <c r="B773" s="30"/>
      <c r="C773" s="30"/>
      <c r="D773" s="30"/>
      <c r="E773" s="30"/>
      <c r="F773" s="30"/>
      <c r="G773" s="30"/>
      <c r="H773" s="31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4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</row>
    <row r="774" spans="1:182" customFormat="1" ht="12" customHeight="1">
      <c r="A774" s="30"/>
      <c r="B774" s="30"/>
      <c r="C774" s="30"/>
      <c r="D774" s="30"/>
      <c r="E774" s="30"/>
      <c r="F774" s="30"/>
      <c r="G774" s="30"/>
      <c r="H774" s="31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4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</row>
    <row r="775" spans="1:182" customFormat="1" ht="12" customHeight="1">
      <c r="A775" s="30"/>
      <c r="B775" s="30"/>
      <c r="C775" s="30"/>
      <c r="D775" s="30"/>
      <c r="E775" s="30"/>
      <c r="F775" s="30"/>
      <c r="G775" s="30"/>
      <c r="H775" s="31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4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</row>
    <row r="776" spans="1:182" customFormat="1" ht="12" customHeight="1">
      <c r="A776" s="30"/>
      <c r="B776" s="30"/>
      <c r="C776" s="30"/>
      <c r="D776" s="30"/>
      <c r="E776" s="30"/>
      <c r="F776" s="30"/>
      <c r="G776" s="30"/>
      <c r="H776" s="31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4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</row>
    <row r="777" spans="1:182" customFormat="1" ht="12" customHeight="1">
      <c r="A777" s="30"/>
      <c r="B777" s="30"/>
      <c r="C777" s="30"/>
      <c r="D777" s="30"/>
      <c r="E777" s="30"/>
      <c r="F777" s="30"/>
      <c r="G777" s="30"/>
      <c r="H777" s="31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4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</row>
    <row r="778" spans="1:182" customFormat="1" ht="12" customHeight="1">
      <c r="A778" s="30"/>
      <c r="B778" s="30"/>
      <c r="C778" s="30"/>
      <c r="D778" s="30"/>
      <c r="E778" s="30"/>
      <c r="F778" s="30"/>
      <c r="G778" s="30"/>
      <c r="H778" s="31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4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</row>
    <row r="779" spans="1:182" customFormat="1" ht="12" customHeight="1">
      <c r="A779" s="30"/>
      <c r="B779" s="30"/>
      <c r="C779" s="30"/>
      <c r="D779" s="30"/>
      <c r="E779" s="30"/>
      <c r="F779" s="30"/>
      <c r="G779" s="30"/>
      <c r="H779" s="31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4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</row>
    <row r="780" spans="1:182" customFormat="1" ht="12" customHeight="1">
      <c r="A780" s="30"/>
      <c r="B780" s="30"/>
      <c r="C780" s="30"/>
      <c r="D780" s="30"/>
      <c r="E780" s="30"/>
      <c r="F780" s="30"/>
      <c r="G780" s="30"/>
      <c r="H780" s="31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4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</row>
    <row r="781" spans="1:182" customFormat="1" ht="12" customHeight="1">
      <c r="A781" s="30"/>
      <c r="B781" s="30"/>
      <c r="C781" s="30"/>
      <c r="D781" s="30"/>
      <c r="E781" s="30"/>
      <c r="F781" s="30"/>
      <c r="G781" s="30"/>
      <c r="H781" s="31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4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</row>
    <row r="782" spans="1:182" customFormat="1" ht="12" customHeight="1">
      <c r="A782" s="30"/>
      <c r="B782" s="30"/>
      <c r="C782" s="30"/>
      <c r="D782" s="30"/>
      <c r="E782" s="30"/>
      <c r="F782" s="30"/>
      <c r="G782" s="30"/>
      <c r="H782" s="31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4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</row>
    <row r="783" spans="1:182" customFormat="1" ht="12" customHeight="1">
      <c r="A783" s="30"/>
      <c r="B783" s="30"/>
      <c r="C783" s="30"/>
      <c r="D783" s="30"/>
      <c r="E783" s="30"/>
      <c r="F783" s="30"/>
      <c r="G783" s="30"/>
      <c r="H783" s="31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4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</row>
    <row r="784" spans="1:182" customFormat="1" ht="12" customHeight="1">
      <c r="A784" s="30"/>
      <c r="B784" s="30"/>
      <c r="C784" s="30"/>
      <c r="D784" s="30"/>
      <c r="E784" s="30"/>
      <c r="F784" s="30"/>
      <c r="G784" s="30"/>
      <c r="H784" s="31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4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</row>
    <row r="785" spans="1:182" customFormat="1" ht="12" customHeight="1">
      <c r="A785" s="30"/>
      <c r="B785" s="30"/>
      <c r="C785" s="30"/>
      <c r="D785" s="30"/>
      <c r="E785" s="30"/>
      <c r="F785" s="30"/>
      <c r="G785" s="30"/>
      <c r="H785" s="31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4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</row>
    <row r="786" spans="1:182" customFormat="1" ht="12" customHeight="1">
      <c r="A786" s="30"/>
      <c r="B786" s="30"/>
      <c r="C786" s="30"/>
      <c r="D786" s="30"/>
      <c r="E786" s="30"/>
      <c r="F786" s="30"/>
      <c r="G786" s="30"/>
      <c r="H786" s="31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4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</row>
    <row r="787" spans="1:182" customFormat="1" ht="12" customHeight="1">
      <c r="A787" s="30"/>
      <c r="B787" s="30"/>
      <c r="C787" s="30"/>
      <c r="D787" s="30"/>
      <c r="E787" s="30"/>
      <c r="F787" s="30"/>
      <c r="G787" s="30"/>
      <c r="H787" s="31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4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</row>
    <row r="788" spans="1:182" customFormat="1" ht="12" customHeight="1">
      <c r="A788" s="30"/>
      <c r="B788" s="30"/>
      <c r="C788" s="30"/>
      <c r="D788" s="30"/>
      <c r="E788" s="30"/>
      <c r="F788" s="30"/>
      <c r="G788" s="30"/>
      <c r="H788" s="31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4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</row>
    <row r="789" spans="1:182" customFormat="1" ht="12" customHeight="1">
      <c r="A789" s="30"/>
      <c r="B789" s="30"/>
      <c r="C789" s="30"/>
      <c r="D789" s="30"/>
      <c r="E789" s="30"/>
      <c r="F789" s="30"/>
      <c r="G789" s="30"/>
      <c r="H789" s="31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4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</row>
    <row r="790" spans="1:182" customFormat="1" ht="12" customHeight="1">
      <c r="A790" s="30"/>
      <c r="B790" s="30"/>
      <c r="C790" s="30"/>
      <c r="D790" s="30"/>
      <c r="E790" s="30"/>
      <c r="F790" s="30"/>
      <c r="G790" s="30"/>
      <c r="H790" s="31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4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</row>
    <row r="791" spans="1:182" customFormat="1" ht="12" customHeight="1">
      <c r="A791" s="30"/>
      <c r="B791" s="30"/>
      <c r="C791" s="30"/>
      <c r="D791" s="30"/>
      <c r="E791" s="30"/>
      <c r="F791" s="30"/>
      <c r="G791" s="30"/>
      <c r="H791" s="31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4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</row>
    <row r="792" spans="1:182" customFormat="1" ht="12" customHeight="1">
      <c r="A792" s="30"/>
      <c r="B792" s="30"/>
      <c r="C792" s="30"/>
      <c r="D792" s="30"/>
      <c r="E792" s="30"/>
      <c r="F792" s="30"/>
      <c r="G792" s="30"/>
      <c r="H792" s="31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4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</row>
    <row r="793" spans="1:182" customFormat="1" ht="12" customHeight="1">
      <c r="A793" s="30"/>
      <c r="B793" s="30"/>
      <c r="C793" s="30"/>
      <c r="D793" s="30"/>
      <c r="E793" s="30"/>
      <c r="F793" s="30"/>
      <c r="G793" s="30"/>
      <c r="H793" s="31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4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</row>
    <row r="794" spans="1:182" customFormat="1" ht="12" customHeight="1">
      <c r="A794" s="30"/>
      <c r="B794" s="30"/>
      <c r="C794" s="30"/>
      <c r="D794" s="30"/>
      <c r="E794" s="30"/>
      <c r="F794" s="30"/>
      <c r="G794" s="30"/>
      <c r="H794" s="31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4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</row>
    <row r="795" spans="1:182" customFormat="1" ht="12" customHeight="1">
      <c r="A795" s="30"/>
      <c r="B795" s="30"/>
      <c r="C795" s="30"/>
      <c r="D795" s="30"/>
      <c r="E795" s="30"/>
      <c r="F795" s="30"/>
      <c r="G795" s="30"/>
      <c r="H795" s="31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4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</row>
    <row r="796" spans="1:182" customFormat="1" ht="12" customHeight="1">
      <c r="A796" s="30"/>
      <c r="B796" s="30"/>
      <c r="C796" s="30"/>
      <c r="D796" s="30"/>
      <c r="E796" s="30"/>
      <c r="F796" s="30"/>
      <c r="G796" s="30"/>
      <c r="H796" s="31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4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</row>
    <row r="797" spans="1:182" customFormat="1" ht="12" customHeight="1">
      <c r="A797" s="30"/>
      <c r="B797" s="30"/>
      <c r="C797" s="30"/>
      <c r="D797" s="30"/>
      <c r="E797" s="30"/>
      <c r="F797" s="30"/>
      <c r="G797" s="30"/>
      <c r="H797" s="31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4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</row>
    <row r="798" spans="1:182" customFormat="1" ht="12" customHeight="1">
      <c r="A798" s="30"/>
      <c r="B798" s="30"/>
      <c r="C798" s="30"/>
      <c r="D798" s="30"/>
      <c r="E798" s="30"/>
      <c r="F798" s="30"/>
      <c r="G798" s="30"/>
      <c r="H798" s="31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4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</row>
    <row r="799" spans="1:182" customFormat="1" ht="12" customHeight="1">
      <c r="A799" s="30"/>
      <c r="B799" s="30"/>
      <c r="C799" s="30"/>
      <c r="D799" s="30"/>
      <c r="E799" s="30"/>
      <c r="F799" s="30"/>
      <c r="G799" s="30"/>
      <c r="H799" s="31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4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</row>
    <row r="800" spans="1:182" customFormat="1" ht="12" customHeight="1">
      <c r="A800" s="30"/>
      <c r="B800" s="30"/>
      <c r="C800" s="30"/>
      <c r="D800" s="30"/>
      <c r="E800" s="30"/>
      <c r="F800" s="30"/>
      <c r="G800" s="30"/>
      <c r="H800" s="31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4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</row>
    <row r="801" spans="1:182" customFormat="1" ht="12" customHeight="1">
      <c r="A801" s="30"/>
      <c r="B801" s="30"/>
      <c r="C801" s="30"/>
      <c r="D801" s="30"/>
      <c r="E801" s="30"/>
      <c r="F801" s="30"/>
      <c r="G801" s="30"/>
      <c r="H801" s="31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4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</row>
    <row r="802" spans="1:182" customFormat="1" ht="12" customHeight="1">
      <c r="A802" s="30"/>
      <c r="B802" s="30"/>
      <c r="C802" s="30"/>
      <c r="D802" s="30"/>
      <c r="E802" s="30"/>
      <c r="F802" s="30"/>
      <c r="G802" s="30"/>
      <c r="H802" s="31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4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</row>
    <row r="803" spans="1:182" customFormat="1" ht="12" customHeight="1">
      <c r="A803" s="30"/>
      <c r="B803" s="30"/>
      <c r="C803" s="30"/>
      <c r="D803" s="30"/>
      <c r="E803" s="30"/>
      <c r="F803" s="30"/>
      <c r="G803" s="30"/>
      <c r="H803" s="31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4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</row>
    <row r="804" spans="1:182" customFormat="1" ht="12" customHeight="1">
      <c r="A804" s="30"/>
      <c r="B804" s="30"/>
      <c r="C804" s="30"/>
      <c r="D804" s="30"/>
      <c r="E804" s="30"/>
      <c r="F804" s="30"/>
      <c r="G804" s="30"/>
      <c r="H804" s="31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4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</row>
    <row r="805" spans="1:182" customFormat="1" ht="12" customHeight="1">
      <c r="A805" s="30"/>
      <c r="B805" s="30"/>
      <c r="C805" s="30"/>
      <c r="D805" s="30"/>
      <c r="E805" s="30"/>
      <c r="F805" s="30"/>
      <c r="G805" s="30"/>
      <c r="H805" s="31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4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</row>
    <row r="806" spans="1:182" customFormat="1" ht="12" customHeight="1">
      <c r="A806" s="30"/>
      <c r="B806" s="30"/>
      <c r="C806" s="30"/>
      <c r="D806" s="30"/>
      <c r="E806" s="30"/>
      <c r="F806" s="30"/>
      <c r="G806" s="30"/>
      <c r="H806" s="31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4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</row>
    <row r="807" spans="1:182" customFormat="1" ht="12" customHeight="1">
      <c r="A807" s="30"/>
      <c r="B807" s="30"/>
      <c r="C807" s="30"/>
      <c r="D807" s="30"/>
      <c r="E807" s="30"/>
      <c r="F807" s="30"/>
      <c r="G807" s="30"/>
      <c r="H807" s="31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4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</row>
    <row r="808" spans="1:182" customFormat="1" ht="12" customHeight="1">
      <c r="A808" s="30"/>
      <c r="B808" s="30"/>
      <c r="C808" s="30"/>
      <c r="D808" s="30"/>
      <c r="E808" s="30"/>
      <c r="F808" s="30"/>
      <c r="G808" s="30"/>
      <c r="H808" s="31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4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</row>
    <row r="809" spans="1:182" customFormat="1" ht="12" customHeight="1">
      <c r="A809" s="30"/>
      <c r="B809" s="30"/>
      <c r="C809" s="30"/>
      <c r="D809" s="30"/>
      <c r="E809" s="30"/>
      <c r="F809" s="30"/>
      <c r="G809" s="30"/>
      <c r="H809" s="31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4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</row>
    <row r="810" spans="1:182" customFormat="1" ht="12" customHeight="1">
      <c r="A810" s="30"/>
      <c r="B810" s="30"/>
      <c r="C810" s="30"/>
      <c r="D810" s="30"/>
      <c r="E810" s="30"/>
      <c r="F810" s="30"/>
      <c r="G810" s="30"/>
      <c r="H810" s="31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4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</row>
    <row r="811" spans="1:182" customFormat="1" ht="12" customHeight="1">
      <c r="A811" s="30"/>
      <c r="B811" s="30"/>
      <c r="C811" s="30"/>
      <c r="D811" s="30"/>
      <c r="E811" s="30"/>
      <c r="F811" s="30"/>
      <c r="G811" s="30"/>
      <c r="H811" s="31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4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</row>
    <row r="812" spans="1:182" customFormat="1" ht="12" customHeight="1">
      <c r="A812" s="30"/>
      <c r="B812" s="30"/>
      <c r="C812" s="30"/>
      <c r="D812" s="30"/>
      <c r="E812" s="30"/>
      <c r="F812" s="30"/>
      <c r="G812" s="30"/>
      <c r="H812" s="31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4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</row>
    <row r="813" spans="1:182" customFormat="1" ht="12" customHeight="1">
      <c r="A813" s="30"/>
      <c r="B813" s="30"/>
      <c r="C813" s="30"/>
      <c r="D813" s="30"/>
      <c r="E813" s="30"/>
      <c r="F813" s="30"/>
      <c r="G813" s="30"/>
      <c r="H813" s="31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4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</row>
    <row r="814" spans="1:182" customFormat="1" ht="12" customHeight="1">
      <c r="A814" s="30"/>
      <c r="B814" s="30"/>
      <c r="C814" s="30"/>
      <c r="D814" s="30"/>
      <c r="E814" s="30"/>
      <c r="F814" s="30"/>
      <c r="G814" s="30"/>
      <c r="H814" s="31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4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</row>
    <row r="815" spans="1:182" customFormat="1" ht="12" customHeight="1">
      <c r="A815" s="30"/>
      <c r="B815" s="30"/>
      <c r="C815" s="30"/>
      <c r="D815" s="30"/>
      <c r="E815" s="30"/>
      <c r="F815" s="30"/>
      <c r="G815" s="30"/>
      <c r="H815" s="31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4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</row>
    <row r="816" spans="1:182" customFormat="1" ht="12" customHeight="1">
      <c r="A816" s="30"/>
      <c r="B816" s="30"/>
      <c r="C816" s="30"/>
      <c r="D816" s="30"/>
      <c r="E816" s="30"/>
      <c r="F816" s="30"/>
      <c r="G816" s="30"/>
      <c r="H816" s="31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4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</row>
    <row r="817" spans="1:182" customFormat="1" ht="12" customHeight="1">
      <c r="A817" s="30"/>
      <c r="B817" s="30"/>
      <c r="C817" s="30"/>
      <c r="D817" s="30"/>
      <c r="E817" s="30"/>
      <c r="F817" s="30"/>
      <c r="G817" s="30"/>
      <c r="H817" s="31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4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</row>
    <row r="818" spans="1:182" customFormat="1" ht="12" customHeight="1">
      <c r="A818" s="30"/>
      <c r="B818" s="30"/>
      <c r="C818" s="30"/>
      <c r="D818" s="30"/>
      <c r="E818" s="30"/>
      <c r="F818" s="30"/>
      <c r="G818" s="30"/>
      <c r="H818" s="31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4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</row>
    <row r="819" spans="1:182" customFormat="1" ht="12" customHeight="1">
      <c r="A819" s="30"/>
      <c r="B819" s="30"/>
      <c r="C819" s="30"/>
      <c r="D819" s="30"/>
      <c r="E819" s="30"/>
      <c r="F819" s="30"/>
      <c r="G819" s="30"/>
      <c r="H819" s="31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4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</row>
    <row r="820" spans="1:182" customFormat="1" ht="12" customHeight="1">
      <c r="A820" s="30"/>
      <c r="B820" s="30"/>
      <c r="C820" s="30"/>
      <c r="D820" s="30"/>
      <c r="E820" s="30"/>
      <c r="F820" s="30"/>
      <c r="G820" s="30"/>
      <c r="H820" s="31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4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</row>
    <row r="821" spans="1:182" customFormat="1" ht="12" customHeight="1">
      <c r="A821" s="30"/>
      <c r="B821" s="30"/>
      <c r="C821" s="30"/>
      <c r="D821" s="30"/>
      <c r="E821" s="30"/>
      <c r="F821" s="30"/>
      <c r="G821" s="30"/>
      <c r="H821" s="31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4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</row>
    <row r="822" spans="1:182" customFormat="1" ht="12" customHeight="1">
      <c r="A822" s="30"/>
      <c r="B822" s="30"/>
      <c r="C822" s="30"/>
      <c r="D822" s="30"/>
      <c r="E822" s="30"/>
      <c r="F822" s="30"/>
      <c r="G822" s="30"/>
      <c r="H822" s="31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4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</row>
    <row r="823" spans="1:182" customFormat="1" ht="12" customHeight="1">
      <c r="A823" s="30"/>
      <c r="B823" s="30"/>
      <c r="C823" s="30"/>
      <c r="D823" s="30"/>
      <c r="E823" s="30"/>
      <c r="F823" s="30"/>
      <c r="G823" s="30"/>
      <c r="H823" s="31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4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</row>
    <row r="824" spans="1:182" customFormat="1" ht="12" customHeight="1">
      <c r="A824" s="30"/>
      <c r="B824" s="30"/>
      <c r="C824" s="30"/>
      <c r="D824" s="30"/>
      <c r="E824" s="30"/>
      <c r="F824" s="30"/>
      <c r="G824" s="30"/>
      <c r="H824" s="31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4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</row>
    <row r="825" spans="1:182" customFormat="1" ht="12" customHeight="1">
      <c r="A825" s="30"/>
      <c r="B825" s="30"/>
      <c r="C825" s="30"/>
      <c r="D825" s="30"/>
      <c r="E825" s="30"/>
      <c r="F825" s="30"/>
      <c r="G825" s="30"/>
      <c r="H825" s="31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4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</row>
    <row r="826" spans="1:182" customFormat="1" ht="12" customHeight="1">
      <c r="A826" s="30"/>
      <c r="B826" s="30"/>
      <c r="C826" s="30"/>
      <c r="D826" s="30"/>
      <c r="E826" s="30"/>
      <c r="F826" s="30"/>
      <c r="G826" s="30"/>
      <c r="H826" s="31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4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</row>
    <row r="827" spans="1:182" customFormat="1" ht="12" customHeight="1">
      <c r="A827" s="30"/>
      <c r="B827" s="30"/>
      <c r="C827" s="30"/>
      <c r="D827" s="30"/>
      <c r="E827" s="30"/>
      <c r="F827" s="30"/>
      <c r="G827" s="30"/>
      <c r="H827" s="31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4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</row>
    <row r="828" spans="1:182" customFormat="1" ht="12" customHeight="1">
      <c r="A828" s="30"/>
      <c r="B828" s="30"/>
      <c r="C828" s="30"/>
      <c r="D828" s="30"/>
      <c r="E828" s="30"/>
      <c r="F828" s="30"/>
      <c r="G828" s="30"/>
      <c r="H828" s="31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4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</row>
    <row r="829" spans="1:182" customFormat="1" ht="12" customHeight="1">
      <c r="A829" s="30"/>
      <c r="B829" s="30"/>
      <c r="C829" s="30"/>
      <c r="D829" s="30"/>
      <c r="E829" s="30"/>
      <c r="F829" s="30"/>
      <c r="G829" s="30"/>
      <c r="H829" s="31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4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</row>
    <row r="830" spans="1:182" customFormat="1" ht="12" customHeight="1">
      <c r="A830" s="30"/>
      <c r="B830" s="30"/>
      <c r="C830" s="30"/>
      <c r="D830" s="30"/>
      <c r="E830" s="30"/>
      <c r="F830" s="30"/>
      <c r="G830" s="30"/>
      <c r="H830" s="31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4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</row>
    <row r="831" spans="1:182" customFormat="1" ht="12" customHeight="1">
      <c r="A831" s="30"/>
      <c r="B831" s="30"/>
      <c r="C831" s="30"/>
      <c r="D831" s="30"/>
      <c r="E831" s="30"/>
      <c r="F831" s="30"/>
      <c r="G831" s="30"/>
      <c r="H831" s="31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4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</row>
    <row r="832" spans="1:182" customFormat="1" ht="12" customHeight="1">
      <c r="A832" s="30"/>
      <c r="B832" s="30"/>
      <c r="C832" s="30"/>
      <c r="D832" s="30"/>
      <c r="E832" s="30"/>
      <c r="F832" s="30"/>
      <c r="G832" s="30"/>
      <c r="H832" s="31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4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</row>
    <row r="833" spans="1:182" customFormat="1" ht="12" customHeight="1">
      <c r="A833" s="30"/>
      <c r="B833" s="30"/>
      <c r="C833" s="30"/>
      <c r="D833" s="30"/>
      <c r="E833" s="30"/>
      <c r="F833" s="30"/>
      <c r="G833" s="30"/>
      <c r="H833" s="31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4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</row>
    <row r="834" spans="1:182" customFormat="1" ht="12" customHeight="1">
      <c r="A834" s="30"/>
      <c r="B834" s="30"/>
      <c r="C834" s="30"/>
      <c r="D834" s="30"/>
      <c r="E834" s="30"/>
      <c r="F834" s="30"/>
      <c r="G834" s="30"/>
      <c r="H834" s="31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4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</row>
    <row r="835" spans="1:182" customFormat="1" ht="12" customHeight="1">
      <c r="A835" s="30"/>
      <c r="B835" s="30"/>
      <c r="C835" s="30"/>
      <c r="D835" s="30"/>
      <c r="E835" s="30"/>
      <c r="F835" s="30"/>
      <c r="G835" s="30"/>
      <c r="H835" s="31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4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</row>
    <row r="836" spans="1:182" customFormat="1" ht="12" customHeight="1">
      <c r="A836" s="30"/>
      <c r="B836" s="30"/>
      <c r="C836" s="30"/>
      <c r="D836" s="30"/>
      <c r="E836" s="30"/>
      <c r="F836" s="30"/>
      <c r="G836" s="30"/>
      <c r="H836" s="31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4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</row>
    <row r="837" spans="1:182" customFormat="1" ht="12" customHeight="1">
      <c r="A837" s="30"/>
      <c r="B837" s="30"/>
      <c r="C837" s="30"/>
      <c r="D837" s="30"/>
      <c r="E837" s="30"/>
      <c r="F837" s="30"/>
      <c r="G837" s="30"/>
      <c r="H837" s="31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4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</row>
    <row r="838" spans="1:182" customFormat="1" ht="12" customHeight="1">
      <c r="A838" s="30"/>
      <c r="B838" s="30"/>
      <c r="C838" s="30"/>
      <c r="D838" s="30"/>
      <c r="E838" s="30"/>
      <c r="F838" s="30"/>
      <c r="G838" s="30"/>
      <c r="H838" s="31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4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</row>
    <row r="839" spans="1:182" customFormat="1" ht="12" customHeight="1">
      <c r="A839" s="30"/>
      <c r="B839" s="30"/>
      <c r="C839" s="30"/>
      <c r="D839" s="30"/>
      <c r="E839" s="30"/>
      <c r="F839" s="30"/>
      <c r="G839" s="30"/>
      <c r="H839" s="31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4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</row>
    <row r="840" spans="1:182" customFormat="1" ht="12" customHeight="1">
      <c r="A840" s="30"/>
      <c r="B840" s="30"/>
      <c r="C840" s="30"/>
      <c r="D840" s="30"/>
      <c r="E840" s="30"/>
      <c r="F840" s="30"/>
      <c r="G840" s="30"/>
      <c r="H840" s="31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4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</row>
    <row r="841" spans="1:182" customFormat="1" ht="12" customHeight="1">
      <c r="A841" s="30"/>
      <c r="B841" s="30"/>
      <c r="C841" s="30"/>
      <c r="D841" s="30"/>
      <c r="E841" s="30"/>
      <c r="F841" s="30"/>
      <c r="G841" s="30"/>
      <c r="H841" s="31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4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</row>
    <row r="842" spans="1:182" customFormat="1" ht="12" customHeight="1">
      <c r="A842" s="30"/>
      <c r="B842" s="30"/>
      <c r="C842" s="30"/>
      <c r="D842" s="30"/>
      <c r="E842" s="30"/>
      <c r="F842" s="30"/>
      <c r="G842" s="30"/>
      <c r="H842" s="31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4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</row>
    <row r="843" spans="1:182" customFormat="1" ht="12" customHeight="1">
      <c r="A843" s="30"/>
      <c r="B843" s="30"/>
      <c r="C843" s="30"/>
      <c r="D843" s="30"/>
      <c r="E843" s="30"/>
      <c r="F843" s="30"/>
      <c r="G843" s="30"/>
      <c r="H843" s="31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4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</row>
    <row r="844" spans="1:182" customFormat="1" ht="12" customHeight="1">
      <c r="A844" s="30"/>
      <c r="B844" s="30"/>
      <c r="C844" s="30"/>
      <c r="D844" s="30"/>
      <c r="E844" s="30"/>
      <c r="F844" s="30"/>
      <c r="G844" s="30"/>
      <c r="H844" s="31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4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</row>
    <row r="845" spans="1:182" customFormat="1" ht="12" customHeight="1">
      <c r="A845" s="30"/>
      <c r="B845" s="30"/>
      <c r="C845" s="30"/>
      <c r="D845" s="30"/>
      <c r="E845" s="30"/>
      <c r="F845" s="30"/>
      <c r="G845" s="30"/>
      <c r="H845" s="31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4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</row>
    <row r="846" spans="1:182" customFormat="1" ht="12" customHeight="1">
      <c r="A846" s="30"/>
      <c r="B846" s="30"/>
      <c r="C846" s="30"/>
      <c r="D846" s="30"/>
      <c r="E846" s="30"/>
      <c r="F846" s="30"/>
      <c r="G846" s="30"/>
      <c r="H846" s="31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4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</row>
    <row r="847" spans="1:182" customFormat="1" ht="12" customHeight="1">
      <c r="A847" s="30"/>
      <c r="B847" s="30"/>
      <c r="C847" s="30"/>
      <c r="D847" s="30"/>
      <c r="E847" s="30"/>
      <c r="F847" s="30"/>
      <c r="G847" s="30"/>
      <c r="H847" s="31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4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</row>
    <row r="848" spans="1:182" customFormat="1" ht="12" customHeight="1">
      <c r="A848" s="30"/>
      <c r="B848" s="30"/>
      <c r="C848" s="30"/>
      <c r="D848" s="30"/>
      <c r="E848" s="30"/>
      <c r="F848" s="30"/>
      <c r="G848" s="30"/>
      <c r="H848" s="31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4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</row>
    <row r="849" spans="1:182" customFormat="1" ht="12" customHeight="1">
      <c r="A849" s="30"/>
      <c r="B849" s="30"/>
      <c r="C849" s="30"/>
      <c r="D849" s="30"/>
      <c r="E849" s="30"/>
      <c r="F849" s="30"/>
      <c r="G849" s="30"/>
      <c r="H849" s="31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4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</row>
    <row r="850" spans="1:182" customFormat="1" ht="12" customHeight="1">
      <c r="A850" s="30"/>
      <c r="B850" s="30"/>
      <c r="C850" s="30"/>
      <c r="D850" s="30"/>
      <c r="E850" s="30"/>
      <c r="F850" s="30"/>
      <c r="G850" s="30"/>
      <c r="H850" s="31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4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</row>
    <row r="851" spans="1:182" customFormat="1" ht="12" customHeight="1">
      <c r="A851" s="30"/>
      <c r="B851" s="30"/>
      <c r="C851" s="30"/>
      <c r="D851" s="30"/>
      <c r="E851" s="30"/>
      <c r="F851" s="30"/>
      <c r="G851" s="30"/>
      <c r="H851" s="31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4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</row>
    <row r="852" spans="1:182" customFormat="1" ht="12" customHeight="1">
      <c r="A852" s="30"/>
      <c r="B852" s="30"/>
      <c r="C852" s="30"/>
      <c r="D852" s="30"/>
      <c r="E852" s="30"/>
      <c r="F852" s="30"/>
      <c r="G852" s="30"/>
      <c r="H852" s="31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4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</row>
    <row r="853" spans="1:182" customFormat="1" ht="12" customHeight="1">
      <c r="A853" s="30"/>
      <c r="B853" s="30"/>
      <c r="C853" s="30"/>
      <c r="D853" s="30"/>
      <c r="E853" s="30"/>
      <c r="F853" s="30"/>
      <c r="G853" s="30"/>
      <c r="H853" s="31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4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</row>
    <row r="854" spans="1:182" customFormat="1" ht="12" customHeight="1">
      <c r="A854" s="30"/>
      <c r="B854" s="30"/>
      <c r="C854" s="30"/>
      <c r="D854" s="30"/>
      <c r="E854" s="30"/>
      <c r="F854" s="30"/>
      <c r="G854" s="30"/>
      <c r="H854" s="31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4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</row>
    <row r="855" spans="1:182" customFormat="1" ht="12" customHeight="1">
      <c r="A855" s="30"/>
      <c r="B855" s="30"/>
      <c r="C855" s="30"/>
      <c r="D855" s="30"/>
      <c r="E855" s="30"/>
      <c r="F855" s="30"/>
      <c r="G855" s="30"/>
      <c r="H855" s="31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4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</row>
    <row r="856" spans="1:182" customFormat="1" ht="12" customHeight="1">
      <c r="A856" s="30"/>
      <c r="B856" s="30"/>
      <c r="C856" s="30"/>
      <c r="D856" s="30"/>
      <c r="E856" s="30"/>
      <c r="F856" s="30"/>
      <c r="G856" s="30"/>
      <c r="H856" s="31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4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</row>
    <row r="857" spans="1:182" customFormat="1" ht="12" customHeight="1">
      <c r="A857" s="30"/>
      <c r="B857" s="30"/>
      <c r="C857" s="30"/>
      <c r="D857" s="30"/>
      <c r="E857" s="30"/>
      <c r="F857" s="30"/>
      <c r="G857" s="30"/>
      <c r="H857" s="31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4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</row>
    <row r="858" spans="1:182" customFormat="1" ht="12" customHeight="1">
      <c r="A858" s="30"/>
      <c r="B858" s="30"/>
      <c r="C858" s="30"/>
      <c r="D858" s="30"/>
      <c r="E858" s="30"/>
      <c r="F858" s="30"/>
      <c r="G858" s="30"/>
      <c r="H858" s="31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4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</row>
    <row r="859" spans="1:182" customFormat="1" ht="12" customHeight="1">
      <c r="A859" s="30"/>
      <c r="B859" s="30"/>
      <c r="C859" s="30"/>
      <c r="D859" s="30"/>
      <c r="E859" s="30"/>
      <c r="F859" s="30"/>
      <c r="G859" s="30"/>
      <c r="H859" s="31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4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</row>
    <row r="860" spans="1:182" customFormat="1" ht="12" customHeight="1">
      <c r="A860" s="30"/>
      <c r="B860" s="30"/>
      <c r="C860" s="30"/>
      <c r="D860" s="30"/>
      <c r="E860" s="30"/>
      <c r="F860" s="30"/>
      <c r="G860" s="30"/>
      <c r="H860" s="31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4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</row>
    <row r="861" spans="1:182" customFormat="1" ht="12" customHeight="1">
      <c r="A861" s="30"/>
      <c r="B861" s="30"/>
      <c r="C861" s="30"/>
      <c r="D861" s="30"/>
      <c r="E861" s="30"/>
      <c r="F861" s="30"/>
      <c r="G861" s="30"/>
      <c r="H861" s="31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4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</row>
    <row r="862" spans="1:182" customFormat="1" ht="12" customHeight="1">
      <c r="A862" s="30"/>
      <c r="B862" s="30"/>
      <c r="C862" s="30"/>
      <c r="D862" s="30"/>
      <c r="E862" s="30"/>
      <c r="F862" s="30"/>
      <c r="G862" s="30"/>
      <c r="H862" s="31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4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</row>
    <row r="863" spans="1:182" customFormat="1" ht="12" customHeight="1">
      <c r="A863" s="30"/>
      <c r="B863" s="30"/>
      <c r="C863" s="30"/>
      <c r="D863" s="30"/>
      <c r="E863" s="30"/>
      <c r="F863" s="30"/>
      <c r="G863" s="30"/>
      <c r="H863" s="31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4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</row>
    <row r="864" spans="1:182" customFormat="1" ht="12" customHeight="1">
      <c r="A864" s="30"/>
      <c r="B864" s="30"/>
      <c r="C864" s="30"/>
      <c r="D864" s="30"/>
      <c r="E864" s="30"/>
      <c r="F864" s="30"/>
      <c r="G864" s="30"/>
      <c r="H864" s="31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4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</row>
    <row r="865" spans="1:182" customFormat="1" ht="12" customHeight="1">
      <c r="A865" s="30"/>
      <c r="B865" s="30"/>
      <c r="C865" s="30"/>
      <c r="D865" s="30"/>
      <c r="E865" s="30"/>
      <c r="F865" s="30"/>
      <c r="G865" s="30"/>
      <c r="H865" s="31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4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</row>
    <row r="866" spans="1:182" customFormat="1" ht="12" customHeight="1">
      <c r="A866" s="30"/>
      <c r="B866" s="30"/>
      <c r="C866" s="30"/>
      <c r="D866" s="30"/>
      <c r="E866" s="30"/>
      <c r="F866" s="30"/>
      <c r="G866" s="30"/>
      <c r="H866" s="31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4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</row>
    <row r="867" spans="1:182" customFormat="1" ht="12" customHeight="1">
      <c r="A867" s="30"/>
      <c r="B867" s="30"/>
      <c r="C867" s="30"/>
      <c r="D867" s="30"/>
      <c r="E867" s="30"/>
      <c r="F867" s="30"/>
      <c r="G867" s="30"/>
      <c r="H867" s="31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4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</row>
    <row r="868" spans="1:182" customFormat="1" ht="12" customHeight="1">
      <c r="A868" s="30"/>
      <c r="B868" s="30"/>
      <c r="C868" s="30"/>
      <c r="D868" s="30"/>
      <c r="E868" s="30"/>
      <c r="F868" s="30"/>
      <c r="G868" s="30"/>
      <c r="H868" s="31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4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</row>
    <row r="869" spans="1:182" customFormat="1" ht="12" customHeight="1">
      <c r="A869" s="30"/>
      <c r="B869" s="30"/>
      <c r="C869" s="30"/>
      <c r="D869" s="30"/>
      <c r="E869" s="30"/>
      <c r="F869" s="30"/>
      <c r="G869" s="30"/>
      <c r="H869" s="31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4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</row>
    <row r="870" spans="1:182" customFormat="1" ht="12" customHeight="1">
      <c r="A870" s="30"/>
      <c r="B870" s="30"/>
      <c r="C870" s="30"/>
      <c r="D870" s="30"/>
      <c r="E870" s="30"/>
      <c r="F870" s="30"/>
      <c r="G870" s="30"/>
      <c r="H870" s="31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4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</row>
    <row r="871" spans="1:182" customFormat="1" ht="12" customHeight="1">
      <c r="A871" s="30"/>
      <c r="B871" s="30"/>
      <c r="C871" s="30"/>
      <c r="D871" s="30"/>
      <c r="E871" s="30"/>
      <c r="F871" s="30"/>
      <c r="G871" s="30"/>
      <c r="H871" s="31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4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</row>
    <row r="872" spans="1:182" customFormat="1" ht="12" customHeight="1">
      <c r="A872" s="30"/>
      <c r="B872" s="30"/>
      <c r="C872" s="30"/>
      <c r="D872" s="30"/>
      <c r="E872" s="30"/>
      <c r="F872" s="30"/>
      <c r="G872" s="30"/>
      <c r="H872" s="31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4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</row>
    <row r="873" spans="1:182" customFormat="1" ht="12" customHeight="1">
      <c r="A873" s="30"/>
      <c r="B873" s="30"/>
      <c r="C873" s="30"/>
      <c r="D873" s="30"/>
      <c r="E873" s="30"/>
      <c r="F873" s="30"/>
      <c r="G873" s="30"/>
      <c r="H873" s="31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4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</row>
    <row r="874" spans="1:182" customFormat="1" ht="12" customHeight="1">
      <c r="A874" s="30"/>
      <c r="B874" s="30"/>
      <c r="C874" s="30"/>
      <c r="D874" s="30"/>
      <c r="E874" s="30"/>
      <c r="F874" s="30"/>
      <c r="G874" s="30"/>
      <c r="H874" s="31"/>
      <c r="I874" s="3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4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</row>
    <row r="875" spans="1:182" customFormat="1" ht="12" customHeight="1">
      <c r="A875" s="30"/>
      <c r="B875" s="30"/>
      <c r="C875" s="30"/>
      <c r="D875" s="30"/>
      <c r="E875" s="30"/>
      <c r="F875" s="30"/>
      <c r="G875" s="30"/>
      <c r="H875" s="31"/>
      <c r="I875" s="3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4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</row>
    <row r="876" spans="1:182" customFormat="1" ht="12" customHeight="1">
      <c r="A876" s="30"/>
      <c r="B876" s="30"/>
      <c r="C876" s="30"/>
      <c r="D876" s="30"/>
      <c r="E876" s="30"/>
      <c r="F876" s="30"/>
      <c r="G876" s="30"/>
      <c r="H876" s="31"/>
      <c r="I876" s="3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4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</row>
    <row r="877" spans="1:182" customFormat="1" ht="12" customHeight="1">
      <c r="A877" s="30"/>
      <c r="B877" s="30"/>
      <c r="C877" s="30"/>
      <c r="D877" s="30"/>
      <c r="E877" s="30"/>
      <c r="F877" s="30"/>
      <c r="G877" s="30"/>
      <c r="H877" s="31"/>
      <c r="I877" s="3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4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</row>
    <row r="878" spans="1:182" customFormat="1" ht="12" customHeight="1">
      <c r="A878" s="30"/>
      <c r="B878" s="30"/>
      <c r="C878" s="30"/>
      <c r="D878" s="30"/>
      <c r="E878" s="30"/>
      <c r="F878" s="30"/>
      <c r="G878" s="30"/>
      <c r="H878" s="31"/>
      <c r="I878" s="3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4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</row>
    <row r="879" spans="1:182" customFormat="1" ht="12" customHeight="1">
      <c r="A879" s="30"/>
      <c r="B879" s="30"/>
      <c r="C879" s="30"/>
      <c r="D879" s="30"/>
      <c r="E879" s="30"/>
      <c r="F879" s="30"/>
      <c r="G879" s="30"/>
      <c r="H879" s="31"/>
      <c r="I879" s="3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4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</row>
    <row r="880" spans="1:182" customFormat="1" ht="12" customHeight="1">
      <c r="A880" s="30"/>
      <c r="B880" s="30"/>
      <c r="C880" s="30"/>
      <c r="D880" s="30"/>
      <c r="E880" s="30"/>
      <c r="F880" s="30"/>
      <c r="G880" s="30"/>
      <c r="H880" s="31"/>
      <c r="I880" s="3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4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</row>
    <row r="881" spans="1:182" customFormat="1" ht="12" customHeight="1">
      <c r="A881" s="30"/>
      <c r="B881" s="30"/>
      <c r="C881" s="30"/>
      <c r="D881" s="30"/>
      <c r="E881" s="30"/>
      <c r="F881" s="30"/>
      <c r="G881" s="30"/>
      <c r="H881" s="31"/>
      <c r="I881" s="3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4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/>
      <c r="EW881" s="30"/>
      <c r="EX881" s="30"/>
      <c r="EY881" s="30"/>
      <c r="EZ881" s="30"/>
      <c r="FA881" s="30"/>
      <c r="FB881" s="30"/>
      <c r="FC881" s="30"/>
      <c r="FD881" s="30"/>
      <c r="FE881" s="30"/>
      <c r="FF881" s="30"/>
      <c r="FG881" s="30"/>
      <c r="FH881" s="30"/>
      <c r="FI881" s="30"/>
      <c r="FJ881" s="30"/>
      <c r="FK881" s="30"/>
      <c r="FL881" s="30"/>
      <c r="FM881" s="30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</row>
    <row r="882" spans="1:182" customFormat="1" ht="12" customHeight="1">
      <c r="A882" s="30"/>
      <c r="B882" s="30"/>
      <c r="C882" s="30"/>
      <c r="D882" s="30"/>
      <c r="E882" s="30"/>
      <c r="F882" s="30"/>
      <c r="G882" s="30"/>
      <c r="H882" s="31"/>
      <c r="I882" s="3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4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/>
      <c r="EW882" s="30"/>
      <c r="EX882" s="30"/>
      <c r="EY882" s="30"/>
      <c r="EZ882" s="30"/>
      <c r="FA882" s="30"/>
      <c r="FB882" s="30"/>
      <c r="FC882" s="30"/>
      <c r="FD882" s="30"/>
      <c r="FE882" s="30"/>
      <c r="FF882" s="30"/>
      <c r="FG882" s="30"/>
      <c r="FH882" s="30"/>
      <c r="FI882" s="30"/>
      <c r="FJ882" s="30"/>
      <c r="FK882" s="30"/>
      <c r="FL882" s="30"/>
      <c r="FM882" s="30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</row>
    <row r="883" spans="1:182" customFormat="1" ht="12" customHeight="1">
      <c r="A883" s="30"/>
      <c r="B883" s="30"/>
      <c r="C883" s="30"/>
      <c r="D883" s="30"/>
      <c r="E883" s="30"/>
      <c r="F883" s="30"/>
      <c r="G883" s="30"/>
      <c r="H883" s="31"/>
      <c r="I883" s="3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4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/>
      <c r="EW883" s="30"/>
      <c r="EX883" s="30"/>
      <c r="EY883" s="30"/>
      <c r="EZ883" s="30"/>
      <c r="FA883" s="30"/>
      <c r="FB883" s="30"/>
      <c r="FC883" s="30"/>
      <c r="FD883" s="30"/>
      <c r="FE883" s="30"/>
      <c r="FF883" s="30"/>
      <c r="FG883" s="30"/>
      <c r="FH883" s="30"/>
      <c r="FI883" s="30"/>
      <c r="FJ883" s="30"/>
      <c r="FK883" s="30"/>
      <c r="FL883" s="30"/>
      <c r="FM883" s="30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</row>
    <row r="884" spans="1:182" customFormat="1" ht="12" customHeight="1">
      <c r="A884" s="30"/>
      <c r="B884" s="30"/>
      <c r="C884" s="30"/>
      <c r="D884" s="30"/>
      <c r="E884" s="30"/>
      <c r="F884" s="30"/>
      <c r="G884" s="30"/>
      <c r="H884" s="31"/>
      <c r="I884" s="3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4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/>
      <c r="EW884" s="30"/>
      <c r="EX884" s="30"/>
      <c r="EY884" s="30"/>
      <c r="EZ884" s="30"/>
      <c r="FA884" s="30"/>
      <c r="FB884" s="30"/>
      <c r="FC884" s="30"/>
      <c r="FD884" s="30"/>
      <c r="FE884" s="30"/>
      <c r="FF884" s="30"/>
      <c r="FG884" s="30"/>
      <c r="FH884" s="30"/>
      <c r="FI884" s="30"/>
      <c r="FJ884" s="30"/>
      <c r="FK884" s="30"/>
      <c r="FL884" s="30"/>
      <c r="FM884" s="30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</row>
    <row r="885" spans="1:182" customFormat="1" ht="12" customHeight="1">
      <c r="A885" s="30"/>
      <c r="B885" s="30"/>
      <c r="C885" s="30"/>
      <c r="D885" s="30"/>
      <c r="E885" s="30"/>
      <c r="F885" s="30"/>
      <c r="G885" s="30"/>
      <c r="H885" s="31"/>
      <c r="I885" s="3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4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/>
      <c r="EW885" s="30"/>
      <c r="EX885" s="30"/>
      <c r="EY885" s="30"/>
      <c r="EZ885" s="30"/>
      <c r="FA885" s="30"/>
      <c r="FB885" s="30"/>
      <c r="FC885" s="30"/>
      <c r="FD885" s="30"/>
      <c r="FE885" s="30"/>
      <c r="FF885" s="30"/>
      <c r="FG885" s="30"/>
      <c r="FH885" s="30"/>
      <c r="FI885" s="30"/>
      <c r="FJ885" s="30"/>
      <c r="FK885" s="30"/>
      <c r="FL885" s="30"/>
      <c r="FM885" s="30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</row>
    <row r="886" spans="1:182" customFormat="1" ht="12" customHeight="1">
      <c r="A886" s="30"/>
      <c r="B886" s="30"/>
      <c r="C886" s="30"/>
      <c r="D886" s="30"/>
      <c r="E886" s="30"/>
      <c r="F886" s="30"/>
      <c r="G886" s="30"/>
      <c r="H886" s="31"/>
      <c r="I886" s="3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4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/>
      <c r="EW886" s="30"/>
      <c r="EX886" s="30"/>
      <c r="EY886" s="30"/>
      <c r="EZ886" s="30"/>
      <c r="FA886" s="30"/>
      <c r="FB886" s="30"/>
      <c r="FC886" s="30"/>
      <c r="FD886" s="30"/>
      <c r="FE886" s="30"/>
      <c r="FF886" s="30"/>
      <c r="FG886" s="30"/>
      <c r="FH886" s="30"/>
      <c r="FI886" s="30"/>
      <c r="FJ886" s="30"/>
      <c r="FK886" s="30"/>
      <c r="FL886" s="30"/>
      <c r="FM886" s="30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</row>
    <row r="887" spans="1:182" customFormat="1" ht="12" customHeight="1">
      <c r="A887" s="30"/>
      <c r="B887" s="30"/>
      <c r="C887" s="30"/>
      <c r="D887" s="30"/>
      <c r="E887" s="30"/>
      <c r="F887" s="30"/>
      <c r="G887" s="30"/>
      <c r="H887" s="31"/>
      <c r="I887" s="3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4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/>
      <c r="EW887" s="30"/>
      <c r="EX887" s="30"/>
      <c r="EY887" s="30"/>
      <c r="EZ887" s="30"/>
      <c r="FA887" s="30"/>
      <c r="FB887" s="30"/>
      <c r="FC887" s="30"/>
      <c r="FD887" s="30"/>
      <c r="FE887" s="30"/>
      <c r="FF887" s="30"/>
      <c r="FG887" s="30"/>
      <c r="FH887" s="30"/>
      <c r="FI887" s="30"/>
      <c r="FJ887" s="30"/>
      <c r="FK887" s="30"/>
      <c r="FL887" s="30"/>
      <c r="FM887" s="30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</row>
    <row r="888" spans="1:182" customFormat="1" ht="12" customHeight="1">
      <c r="A888" s="30"/>
      <c r="B888" s="30"/>
      <c r="C888" s="30"/>
      <c r="D888" s="30"/>
      <c r="E888" s="30"/>
      <c r="F888" s="30"/>
      <c r="G888" s="30"/>
      <c r="H888" s="31"/>
      <c r="I888" s="3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4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/>
      <c r="EW888" s="30"/>
      <c r="EX888" s="30"/>
      <c r="EY888" s="30"/>
      <c r="EZ888" s="30"/>
      <c r="FA888" s="30"/>
      <c r="FB888" s="30"/>
      <c r="FC888" s="30"/>
      <c r="FD888" s="30"/>
      <c r="FE888" s="30"/>
      <c r="FF888" s="30"/>
      <c r="FG888" s="30"/>
      <c r="FH888" s="30"/>
      <c r="FI888" s="30"/>
      <c r="FJ888" s="30"/>
      <c r="FK888" s="30"/>
      <c r="FL888" s="30"/>
      <c r="FM888" s="30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</row>
    <row r="889" spans="1:182" customFormat="1" ht="12" customHeight="1">
      <c r="A889" s="30"/>
      <c r="B889" s="30"/>
      <c r="C889" s="30"/>
      <c r="D889" s="30"/>
      <c r="E889" s="30"/>
      <c r="F889" s="30"/>
      <c r="G889" s="30"/>
      <c r="H889" s="31"/>
      <c r="I889" s="3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4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J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/>
      <c r="EV889" s="30"/>
      <c r="EW889" s="30"/>
      <c r="EX889" s="30"/>
      <c r="EY889" s="30"/>
      <c r="EZ889" s="30"/>
      <c r="FA889" s="30"/>
      <c r="FB889" s="30"/>
      <c r="FC889" s="30"/>
      <c r="FD889" s="30"/>
      <c r="FE889" s="30"/>
      <c r="FF889" s="30"/>
      <c r="FG889" s="30"/>
      <c r="FH889" s="30"/>
      <c r="FI889" s="30"/>
      <c r="FJ889" s="30"/>
      <c r="FK889" s="30"/>
      <c r="FL889" s="30"/>
      <c r="FM889" s="30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</row>
    <row r="890" spans="1:182" customFormat="1" ht="12" customHeight="1">
      <c r="A890" s="30"/>
      <c r="B890" s="30"/>
      <c r="C890" s="30"/>
      <c r="D890" s="30"/>
      <c r="E890" s="30"/>
      <c r="F890" s="30"/>
      <c r="G890" s="30"/>
      <c r="H890" s="31"/>
      <c r="I890" s="3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4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/>
      <c r="EW890" s="30"/>
      <c r="EX890" s="30"/>
      <c r="EY890" s="30"/>
      <c r="EZ890" s="30"/>
      <c r="FA890" s="30"/>
      <c r="FB890" s="30"/>
      <c r="FC890" s="30"/>
      <c r="FD890" s="30"/>
      <c r="FE890" s="30"/>
      <c r="FF890" s="30"/>
      <c r="FG890" s="30"/>
      <c r="FH890" s="30"/>
      <c r="FI890" s="30"/>
      <c r="FJ890" s="30"/>
      <c r="FK890" s="30"/>
      <c r="FL890" s="30"/>
      <c r="FM890" s="30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</row>
    <row r="891" spans="1:182" customFormat="1" ht="12" customHeight="1">
      <c r="A891" s="30"/>
      <c r="B891" s="30"/>
      <c r="C891" s="30"/>
      <c r="D891" s="30"/>
      <c r="E891" s="30"/>
      <c r="F891" s="30"/>
      <c r="G891" s="30"/>
      <c r="H891" s="31"/>
      <c r="I891" s="3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4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  <c r="CH891" s="30"/>
      <c r="CI891" s="30"/>
      <c r="CJ891" s="30"/>
      <c r="CK891" s="30"/>
      <c r="CL891" s="30"/>
      <c r="CM891" s="30"/>
      <c r="CN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  <c r="DF891" s="30"/>
      <c r="DG891" s="30"/>
      <c r="DH891" s="30"/>
      <c r="DI891" s="30"/>
      <c r="DJ891" s="30"/>
      <c r="DK891" s="30"/>
      <c r="DL891" s="30"/>
      <c r="DM891" s="30"/>
      <c r="DN891" s="30"/>
      <c r="DO891" s="30"/>
      <c r="DP891" s="30"/>
      <c r="DQ891" s="30"/>
      <c r="DR891" s="30"/>
      <c r="DS891" s="30"/>
      <c r="DT891" s="30"/>
      <c r="DU891" s="30"/>
      <c r="DV891" s="30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  <c r="EL891" s="30"/>
      <c r="EM891" s="30"/>
      <c r="EN891" s="30"/>
      <c r="EO891" s="30"/>
      <c r="EP891" s="30"/>
      <c r="EQ891" s="30"/>
      <c r="ER891" s="30"/>
      <c r="ES891" s="30"/>
      <c r="ET891" s="30"/>
      <c r="EU891" s="30"/>
      <c r="EV891" s="30"/>
      <c r="EW891" s="30"/>
      <c r="EX891" s="30"/>
      <c r="EY891" s="30"/>
      <c r="EZ891" s="30"/>
      <c r="FA891" s="30"/>
      <c r="FB891" s="30"/>
      <c r="FC891" s="30"/>
      <c r="FD891" s="30"/>
      <c r="FE891" s="30"/>
      <c r="FF891" s="30"/>
      <c r="FG891" s="30"/>
      <c r="FH891" s="30"/>
      <c r="FI891" s="30"/>
      <c r="FJ891" s="30"/>
      <c r="FK891" s="30"/>
      <c r="FL891" s="30"/>
      <c r="FM891" s="30"/>
      <c r="FN891" s="30"/>
      <c r="FO891" s="30"/>
      <c r="FP891" s="30"/>
      <c r="FQ891" s="30"/>
      <c r="FR891" s="30"/>
      <c r="FS891" s="30"/>
      <c r="FT891" s="30"/>
      <c r="FU891" s="30"/>
      <c r="FV891" s="30"/>
      <c r="FW891" s="30"/>
      <c r="FX891" s="30"/>
      <c r="FY891" s="30"/>
      <c r="FZ891" s="30"/>
    </row>
    <row r="892" spans="1:182" customFormat="1" ht="12" customHeight="1">
      <c r="A892" s="30"/>
      <c r="B892" s="30"/>
      <c r="C892" s="30"/>
      <c r="D892" s="30"/>
      <c r="E892" s="30"/>
      <c r="F892" s="30"/>
      <c r="G892" s="30"/>
      <c r="H892" s="31"/>
      <c r="I892" s="3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4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  <c r="CH892" s="30"/>
      <c r="CI892" s="30"/>
      <c r="CJ892" s="30"/>
      <c r="CK892" s="30"/>
      <c r="CL892" s="30"/>
      <c r="CM892" s="30"/>
      <c r="CN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  <c r="DF892" s="30"/>
      <c r="DG892" s="30"/>
      <c r="DH892" s="30"/>
      <c r="DI892" s="30"/>
      <c r="DJ892" s="30"/>
      <c r="DK892" s="30"/>
      <c r="DL892" s="30"/>
      <c r="DM892" s="30"/>
      <c r="DN892" s="30"/>
      <c r="DO892" s="30"/>
      <c r="DP892" s="30"/>
      <c r="DQ892" s="30"/>
      <c r="DR892" s="30"/>
      <c r="DS892" s="30"/>
      <c r="DT892" s="30"/>
      <c r="DU892" s="30"/>
      <c r="DV892" s="30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  <c r="EL892" s="30"/>
      <c r="EM892" s="30"/>
      <c r="EN892" s="30"/>
      <c r="EO892" s="30"/>
      <c r="EP892" s="30"/>
      <c r="EQ892" s="30"/>
      <c r="ER892" s="30"/>
      <c r="ES892" s="30"/>
      <c r="ET892" s="30"/>
      <c r="EU892" s="30"/>
      <c r="EV892" s="30"/>
      <c r="EW892" s="30"/>
      <c r="EX892" s="30"/>
      <c r="EY892" s="30"/>
      <c r="EZ892" s="30"/>
      <c r="FA892" s="30"/>
      <c r="FB892" s="30"/>
      <c r="FC892" s="30"/>
      <c r="FD892" s="30"/>
      <c r="FE892" s="30"/>
      <c r="FF892" s="30"/>
      <c r="FG892" s="30"/>
      <c r="FH892" s="30"/>
      <c r="FI892" s="30"/>
      <c r="FJ892" s="30"/>
      <c r="FK892" s="30"/>
      <c r="FL892" s="30"/>
      <c r="FM892" s="30"/>
      <c r="FN892" s="30"/>
      <c r="FO892" s="30"/>
      <c r="FP892" s="30"/>
      <c r="FQ892" s="30"/>
      <c r="FR892" s="30"/>
      <c r="FS892" s="30"/>
      <c r="FT892" s="30"/>
      <c r="FU892" s="30"/>
      <c r="FV892" s="30"/>
      <c r="FW892" s="30"/>
      <c r="FX892" s="30"/>
      <c r="FY892" s="30"/>
      <c r="FZ892" s="30"/>
    </row>
    <row r="893" spans="1:182" customFormat="1" ht="12" customHeight="1">
      <c r="A893" s="30"/>
      <c r="B893" s="30"/>
      <c r="C893" s="30"/>
      <c r="D893" s="30"/>
      <c r="E893" s="30"/>
      <c r="F893" s="30"/>
      <c r="G893" s="30"/>
      <c r="H893" s="31"/>
      <c r="I893" s="3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4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  <c r="CH893" s="30"/>
      <c r="CI893" s="30"/>
      <c r="CJ893" s="30"/>
      <c r="CK893" s="30"/>
      <c r="CL893" s="30"/>
      <c r="CM893" s="30"/>
      <c r="CN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  <c r="DF893" s="30"/>
      <c r="DG893" s="30"/>
      <c r="DH893" s="30"/>
      <c r="DI893" s="30"/>
      <c r="DJ893" s="30"/>
      <c r="DK893" s="30"/>
      <c r="DL893" s="30"/>
      <c r="DM893" s="30"/>
      <c r="DN893" s="30"/>
      <c r="DO893" s="30"/>
      <c r="DP893" s="30"/>
      <c r="DQ893" s="30"/>
      <c r="DR893" s="30"/>
      <c r="DS893" s="30"/>
      <c r="DT893" s="30"/>
      <c r="DU893" s="30"/>
      <c r="DV893" s="30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  <c r="EL893" s="30"/>
      <c r="EM893" s="30"/>
      <c r="EN893" s="30"/>
      <c r="EO893" s="30"/>
      <c r="EP893" s="30"/>
      <c r="EQ893" s="30"/>
      <c r="ER893" s="30"/>
      <c r="ES893" s="30"/>
      <c r="ET893" s="30"/>
      <c r="EU893" s="30"/>
      <c r="EV893" s="30"/>
      <c r="EW893" s="30"/>
      <c r="EX893" s="30"/>
      <c r="EY893" s="30"/>
      <c r="EZ893" s="30"/>
      <c r="FA893" s="30"/>
      <c r="FB893" s="30"/>
      <c r="FC893" s="30"/>
      <c r="FD893" s="30"/>
      <c r="FE893" s="30"/>
      <c r="FF893" s="30"/>
      <c r="FG893" s="30"/>
      <c r="FH893" s="30"/>
      <c r="FI893" s="30"/>
      <c r="FJ893" s="30"/>
      <c r="FK893" s="30"/>
      <c r="FL893" s="30"/>
      <c r="FM893" s="30"/>
      <c r="FN893" s="30"/>
      <c r="FO893" s="30"/>
      <c r="FP893" s="30"/>
      <c r="FQ893" s="30"/>
      <c r="FR893" s="30"/>
      <c r="FS893" s="30"/>
      <c r="FT893" s="30"/>
      <c r="FU893" s="30"/>
      <c r="FV893" s="30"/>
      <c r="FW893" s="30"/>
      <c r="FX893" s="30"/>
      <c r="FY893" s="30"/>
      <c r="FZ893" s="30"/>
    </row>
    <row r="894" spans="1:182" customFormat="1" ht="12" customHeight="1">
      <c r="A894" s="30"/>
      <c r="B894" s="30"/>
      <c r="C894" s="30"/>
      <c r="D894" s="30"/>
      <c r="E894" s="30"/>
      <c r="F894" s="30"/>
      <c r="G894" s="30"/>
      <c r="H894" s="31"/>
      <c r="I894" s="3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4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  <c r="CH894" s="30"/>
      <c r="CI894" s="30"/>
      <c r="CJ894" s="30"/>
      <c r="CK894" s="30"/>
      <c r="CL894" s="30"/>
      <c r="CM894" s="30"/>
      <c r="CN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  <c r="DF894" s="30"/>
      <c r="DG894" s="30"/>
      <c r="DH894" s="30"/>
      <c r="DI894" s="30"/>
      <c r="DJ894" s="30"/>
      <c r="DK894" s="30"/>
      <c r="DL894" s="30"/>
      <c r="DM894" s="30"/>
      <c r="DN894" s="30"/>
      <c r="DO894" s="30"/>
      <c r="DP894" s="30"/>
      <c r="DQ894" s="30"/>
      <c r="DR894" s="30"/>
      <c r="DS894" s="30"/>
      <c r="DT894" s="30"/>
      <c r="DU894" s="30"/>
      <c r="DV894" s="30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  <c r="EL894" s="30"/>
      <c r="EM894" s="30"/>
      <c r="EN894" s="30"/>
      <c r="EO894" s="30"/>
      <c r="EP894" s="30"/>
      <c r="EQ894" s="30"/>
      <c r="ER894" s="30"/>
      <c r="ES894" s="30"/>
      <c r="ET894" s="30"/>
      <c r="EU894" s="30"/>
      <c r="EV894" s="30"/>
      <c r="EW894" s="30"/>
      <c r="EX894" s="30"/>
      <c r="EY894" s="30"/>
      <c r="EZ894" s="30"/>
      <c r="FA894" s="30"/>
      <c r="FB894" s="30"/>
      <c r="FC894" s="30"/>
      <c r="FD894" s="30"/>
      <c r="FE894" s="30"/>
      <c r="FF894" s="30"/>
      <c r="FG894" s="30"/>
      <c r="FH894" s="30"/>
      <c r="FI894" s="30"/>
      <c r="FJ894" s="30"/>
      <c r="FK894" s="30"/>
      <c r="FL894" s="30"/>
      <c r="FM894" s="30"/>
      <c r="FN894" s="30"/>
      <c r="FO894" s="30"/>
      <c r="FP894" s="30"/>
      <c r="FQ894" s="30"/>
      <c r="FR894" s="30"/>
      <c r="FS894" s="30"/>
      <c r="FT894" s="30"/>
      <c r="FU894" s="30"/>
      <c r="FV894" s="30"/>
      <c r="FW894" s="30"/>
      <c r="FX894" s="30"/>
      <c r="FY894" s="30"/>
      <c r="FZ894" s="30"/>
    </row>
    <row r="895" spans="1:182" customFormat="1" ht="12" customHeight="1">
      <c r="A895" s="30"/>
      <c r="B895" s="30"/>
      <c r="C895" s="30"/>
      <c r="D895" s="30"/>
      <c r="E895" s="30"/>
      <c r="F895" s="30"/>
      <c r="G895" s="30"/>
      <c r="H895" s="31"/>
      <c r="I895" s="3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4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  <c r="CH895" s="30"/>
      <c r="CI895" s="30"/>
      <c r="CJ895" s="30"/>
      <c r="CK895" s="30"/>
      <c r="CL895" s="30"/>
      <c r="CM895" s="30"/>
      <c r="CN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  <c r="DF895" s="30"/>
      <c r="DG895" s="30"/>
      <c r="DH895" s="30"/>
      <c r="DI895" s="30"/>
      <c r="DJ895" s="30"/>
      <c r="DK895" s="30"/>
      <c r="DL895" s="30"/>
      <c r="DM895" s="30"/>
      <c r="DN895" s="30"/>
      <c r="DO895" s="30"/>
      <c r="DP895" s="30"/>
      <c r="DQ895" s="30"/>
      <c r="DR895" s="30"/>
      <c r="DS895" s="30"/>
      <c r="DT895" s="30"/>
      <c r="DU895" s="30"/>
      <c r="DV895" s="30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  <c r="EL895" s="30"/>
      <c r="EM895" s="30"/>
      <c r="EN895" s="30"/>
      <c r="EO895" s="30"/>
      <c r="EP895" s="30"/>
      <c r="EQ895" s="30"/>
      <c r="ER895" s="30"/>
      <c r="ES895" s="30"/>
      <c r="ET895" s="30"/>
      <c r="EU895" s="30"/>
      <c r="EV895" s="30"/>
      <c r="EW895" s="30"/>
      <c r="EX895" s="30"/>
      <c r="EY895" s="30"/>
      <c r="EZ895" s="30"/>
      <c r="FA895" s="30"/>
      <c r="FB895" s="30"/>
      <c r="FC895" s="30"/>
      <c r="FD895" s="30"/>
      <c r="FE895" s="30"/>
      <c r="FF895" s="30"/>
      <c r="FG895" s="30"/>
      <c r="FH895" s="30"/>
      <c r="FI895" s="30"/>
      <c r="FJ895" s="30"/>
      <c r="FK895" s="30"/>
      <c r="FL895" s="30"/>
      <c r="FM895" s="30"/>
      <c r="FN895" s="30"/>
      <c r="FO895" s="30"/>
      <c r="FP895" s="30"/>
      <c r="FQ895" s="30"/>
      <c r="FR895" s="30"/>
      <c r="FS895" s="30"/>
      <c r="FT895" s="30"/>
      <c r="FU895" s="30"/>
      <c r="FV895" s="30"/>
      <c r="FW895" s="30"/>
      <c r="FX895" s="30"/>
      <c r="FY895" s="30"/>
      <c r="FZ895" s="30"/>
    </row>
    <row r="896" spans="1:182" customFormat="1" ht="12" customHeight="1">
      <c r="A896" s="30"/>
      <c r="B896" s="30"/>
      <c r="C896" s="30"/>
      <c r="D896" s="30"/>
      <c r="E896" s="30"/>
      <c r="F896" s="30"/>
      <c r="G896" s="30"/>
      <c r="H896" s="31"/>
      <c r="I896" s="3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4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  <c r="CH896" s="30"/>
      <c r="CI896" s="30"/>
      <c r="CJ896" s="30"/>
      <c r="CK896" s="30"/>
      <c r="CL896" s="30"/>
      <c r="CM896" s="30"/>
      <c r="CN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  <c r="DF896" s="30"/>
      <c r="DG896" s="30"/>
      <c r="DH896" s="30"/>
      <c r="DI896" s="30"/>
      <c r="DJ896" s="30"/>
      <c r="DK896" s="30"/>
      <c r="DL896" s="30"/>
      <c r="DM896" s="30"/>
      <c r="DN896" s="30"/>
      <c r="DO896" s="30"/>
      <c r="DP896" s="30"/>
      <c r="DQ896" s="30"/>
      <c r="DR896" s="30"/>
      <c r="DS896" s="30"/>
      <c r="DT896" s="30"/>
      <c r="DU896" s="30"/>
      <c r="DV896" s="30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  <c r="EL896" s="30"/>
      <c r="EM896" s="30"/>
      <c r="EN896" s="30"/>
      <c r="EO896" s="30"/>
      <c r="EP896" s="30"/>
      <c r="EQ896" s="30"/>
      <c r="ER896" s="30"/>
      <c r="ES896" s="30"/>
      <c r="ET896" s="30"/>
      <c r="EU896" s="30"/>
      <c r="EV896" s="30"/>
      <c r="EW896" s="30"/>
      <c r="EX896" s="30"/>
      <c r="EY896" s="30"/>
      <c r="EZ896" s="30"/>
      <c r="FA896" s="30"/>
      <c r="FB896" s="30"/>
      <c r="FC896" s="30"/>
      <c r="FD896" s="30"/>
      <c r="FE896" s="30"/>
      <c r="FF896" s="30"/>
      <c r="FG896" s="30"/>
      <c r="FH896" s="30"/>
      <c r="FI896" s="30"/>
      <c r="FJ896" s="30"/>
      <c r="FK896" s="30"/>
      <c r="FL896" s="30"/>
      <c r="FM896" s="30"/>
      <c r="FN896" s="30"/>
      <c r="FO896" s="30"/>
      <c r="FP896" s="30"/>
      <c r="FQ896" s="30"/>
      <c r="FR896" s="30"/>
      <c r="FS896" s="30"/>
      <c r="FT896" s="30"/>
      <c r="FU896" s="30"/>
      <c r="FV896" s="30"/>
      <c r="FW896" s="30"/>
      <c r="FX896" s="30"/>
      <c r="FY896" s="30"/>
      <c r="FZ896" s="30"/>
    </row>
    <row r="897" spans="1:182" customFormat="1" ht="12" customHeight="1">
      <c r="A897" s="30"/>
      <c r="B897" s="30"/>
      <c r="C897" s="30"/>
      <c r="D897" s="30"/>
      <c r="E897" s="30"/>
      <c r="F897" s="30"/>
      <c r="G897" s="30"/>
      <c r="H897" s="31"/>
      <c r="I897" s="3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4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30"/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J897" s="30"/>
      <c r="DK897" s="30"/>
      <c r="DL897" s="30"/>
      <c r="DM897" s="30"/>
      <c r="DN897" s="30"/>
      <c r="DO897" s="30"/>
      <c r="DP897" s="30"/>
      <c r="DQ897" s="30"/>
      <c r="DR897" s="30"/>
      <c r="DS897" s="30"/>
      <c r="DT897" s="30"/>
      <c r="DU897" s="30"/>
      <c r="DV897" s="30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  <c r="EL897" s="30"/>
      <c r="EM897" s="30"/>
      <c r="EN897" s="30"/>
      <c r="EO897" s="30"/>
      <c r="EP897" s="30"/>
      <c r="EQ897" s="30"/>
      <c r="ER897" s="30"/>
      <c r="ES897" s="30"/>
      <c r="ET897" s="30"/>
      <c r="EU897" s="30"/>
      <c r="EV897" s="30"/>
      <c r="EW897" s="30"/>
      <c r="EX897" s="30"/>
      <c r="EY897" s="30"/>
      <c r="EZ897" s="30"/>
      <c r="FA897" s="30"/>
      <c r="FB897" s="30"/>
      <c r="FC897" s="30"/>
      <c r="FD897" s="30"/>
      <c r="FE897" s="30"/>
      <c r="FF897" s="30"/>
      <c r="FG897" s="30"/>
      <c r="FH897" s="30"/>
      <c r="FI897" s="30"/>
      <c r="FJ897" s="30"/>
      <c r="FK897" s="30"/>
      <c r="FL897" s="30"/>
      <c r="FM897" s="30"/>
      <c r="FN897" s="30"/>
      <c r="FO897" s="30"/>
      <c r="FP897" s="30"/>
      <c r="FQ897" s="30"/>
      <c r="FR897" s="30"/>
      <c r="FS897" s="30"/>
      <c r="FT897" s="30"/>
      <c r="FU897" s="30"/>
      <c r="FV897" s="30"/>
      <c r="FW897" s="30"/>
      <c r="FX897" s="30"/>
      <c r="FY897" s="30"/>
      <c r="FZ897" s="30"/>
    </row>
    <row r="898" spans="1:182" customFormat="1" ht="12" customHeight="1">
      <c r="A898" s="30"/>
      <c r="B898" s="30"/>
      <c r="C898" s="30"/>
      <c r="D898" s="30"/>
      <c r="E898" s="30"/>
      <c r="F898" s="30"/>
      <c r="G898" s="30"/>
      <c r="H898" s="31"/>
      <c r="I898" s="3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4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  <c r="CH898" s="30"/>
      <c r="CI898" s="30"/>
      <c r="CJ898" s="30"/>
      <c r="CK898" s="30"/>
      <c r="CL898" s="30"/>
      <c r="CM898" s="30"/>
      <c r="CN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  <c r="DF898" s="30"/>
      <c r="DG898" s="30"/>
      <c r="DH898" s="30"/>
      <c r="DI898" s="30"/>
      <c r="DJ898" s="30"/>
      <c r="DK898" s="30"/>
      <c r="DL898" s="30"/>
      <c r="DM898" s="30"/>
      <c r="DN898" s="30"/>
      <c r="DO898" s="30"/>
      <c r="DP898" s="30"/>
      <c r="DQ898" s="30"/>
      <c r="DR898" s="30"/>
      <c r="DS898" s="30"/>
      <c r="DT898" s="30"/>
      <c r="DU898" s="30"/>
      <c r="DV898" s="30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  <c r="EL898" s="30"/>
      <c r="EM898" s="30"/>
      <c r="EN898" s="30"/>
      <c r="EO898" s="30"/>
      <c r="EP898" s="30"/>
      <c r="EQ898" s="30"/>
      <c r="ER898" s="30"/>
      <c r="ES898" s="30"/>
      <c r="ET898" s="30"/>
      <c r="EU898" s="30"/>
      <c r="EV898" s="30"/>
      <c r="EW898" s="30"/>
      <c r="EX898" s="30"/>
      <c r="EY898" s="30"/>
      <c r="EZ898" s="30"/>
      <c r="FA898" s="30"/>
      <c r="FB898" s="30"/>
      <c r="FC898" s="30"/>
      <c r="FD898" s="30"/>
      <c r="FE898" s="30"/>
      <c r="FF898" s="30"/>
      <c r="FG898" s="30"/>
      <c r="FH898" s="30"/>
      <c r="FI898" s="30"/>
      <c r="FJ898" s="30"/>
      <c r="FK898" s="30"/>
      <c r="FL898" s="30"/>
      <c r="FM898" s="30"/>
      <c r="FN898" s="30"/>
      <c r="FO898" s="30"/>
      <c r="FP898" s="30"/>
      <c r="FQ898" s="30"/>
      <c r="FR898" s="30"/>
      <c r="FS898" s="30"/>
      <c r="FT898" s="30"/>
      <c r="FU898" s="30"/>
      <c r="FV898" s="30"/>
      <c r="FW898" s="30"/>
      <c r="FX898" s="30"/>
      <c r="FY898" s="30"/>
      <c r="FZ898" s="30"/>
    </row>
    <row r="899" spans="1:182" customFormat="1" ht="12" customHeight="1">
      <c r="A899" s="30"/>
      <c r="B899" s="30"/>
      <c r="C899" s="30"/>
      <c r="D899" s="30"/>
      <c r="E899" s="30"/>
      <c r="F899" s="30"/>
      <c r="G899" s="30"/>
      <c r="H899" s="31"/>
      <c r="I899" s="3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4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  <c r="CH899" s="30"/>
      <c r="CI899" s="30"/>
      <c r="CJ899" s="30"/>
      <c r="CK899" s="30"/>
      <c r="CL899" s="30"/>
      <c r="CM899" s="30"/>
      <c r="CN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  <c r="DF899" s="30"/>
      <c r="DG899" s="30"/>
      <c r="DH899" s="30"/>
      <c r="DI899" s="30"/>
      <c r="DJ899" s="30"/>
      <c r="DK899" s="30"/>
      <c r="DL899" s="30"/>
      <c r="DM899" s="30"/>
      <c r="DN899" s="30"/>
      <c r="DO899" s="30"/>
      <c r="DP899" s="30"/>
      <c r="DQ899" s="30"/>
      <c r="DR899" s="30"/>
      <c r="DS899" s="30"/>
      <c r="DT899" s="30"/>
      <c r="DU899" s="30"/>
      <c r="DV899" s="30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  <c r="EL899" s="30"/>
      <c r="EM899" s="30"/>
      <c r="EN899" s="30"/>
      <c r="EO899" s="30"/>
      <c r="EP899" s="30"/>
      <c r="EQ899" s="30"/>
      <c r="ER899" s="30"/>
      <c r="ES899" s="30"/>
      <c r="ET899" s="30"/>
      <c r="EU899" s="30"/>
      <c r="EV899" s="30"/>
      <c r="EW899" s="30"/>
      <c r="EX899" s="30"/>
      <c r="EY899" s="30"/>
      <c r="EZ899" s="30"/>
      <c r="FA899" s="30"/>
      <c r="FB899" s="30"/>
      <c r="FC899" s="30"/>
      <c r="FD899" s="30"/>
      <c r="FE899" s="30"/>
      <c r="FF899" s="30"/>
      <c r="FG899" s="30"/>
      <c r="FH899" s="30"/>
      <c r="FI899" s="30"/>
      <c r="FJ899" s="30"/>
      <c r="FK899" s="30"/>
      <c r="FL899" s="30"/>
      <c r="FM899" s="30"/>
      <c r="FN899" s="30"/>
      <c r="FO899" s="30"/>
      <c r="FP899" s="30"/>
      <c r="FQ899" s="30"/>
      <c r="FR899" s="30"/>
      <c r="FS899" s="30"/>
      <c r="FT899" s="30"/>
      <c r="FU899" s="30"/>
      <c r="FV899" s="30"/>
      <c r="FW899" s="30"/>
      <c r="FX899" s="30"/>
      <c r="FY899" s="30"/>
      <c r="FZ899" s="30"/>
    </row>
    <row r="900" spans="1:182" customFormat="1" ht="12" customHeight="1">
      <c r="A900" s="30"/>
      <c r="B900" s="30"/>
      <c r="C900" s="30"/>
      <c r="D900" s="30"/>
      <c r="E900" s="30"/>
      <c r="F900" s="30"/>
      <c r="G900" s="30"/>
      <c r="H900" s="31"/>
      <c r="I900" s="3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4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  <c r="CH900" s="30"/>
      <c r="CI900" s="30"/>
      <c r="CJ900" s="30"/>
      <c r="CK900" s="30"/>
      <c r="CL900" s="30"/>
      <c r="CM900" s="30"/>
      <c r="CN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  <c r="DF900" s="30"/>
      <c r="DG900" s="30"/>
      <c r="DH900" s="30"/>
      <c r="DI900" s="30"/>
      <c r="DJ900" s="30"/>
      <c r="DK900" s="30"/>
      <c r="DL900" s="30"/>
      <c r="DM900" s="30"/>
      <c r="DN900" s="30"/>
      <c r="DO900" s="30"/>
      <c r="DP900" s="30"/>
      <c r="DQ900" s="30"/>
      <c r="DR900" s="30"/>
      <c r="DS900" s="30"/>
      <c r="DT900" s="30"/>
      <c r="DU900" s="30"/>
      <c r="DV900" s="30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  <c r="EL900" s="30"/>
      <c r="EM900" s="30"/>
      <c r="EN900" s="30"/>
      <c r="EO900" s="30"/>
      <c r="EP900" s="30"/>
      <c r="EQ900" s="30"/>
      <c r="ER900" s="30"/>
      <c r="ES900" s="30"/>
      <c r="ET900" s="30"/>
      <c r="EU900" s="30"/>
      <c r="EV900" s="30"/>
      <c r="EW900" s="30"/>
      <c r="EX900" s="30"/>
      <c r="EY900" s="30"/>
      <c r="EZ900" s="30"/>
      <c r="FA900" s="30"/>
      <c r="FB900" s="30"/>
      <c r="FC900" s="30"/>
      <c r="FD900" s="30"/>
      <c r="FE900" s="30"/>
      <c r="FF900" s="30"/>
      <c r="FG900" s="30"/>
      <c r="FH900" s="30"/>
      <c r="FI900" s="30"/>
      <c r="FJ900" s="30"/>
      <c r="FK900" s="30"/>
      <c r="FL900" s="30"/>
      <c r="FM900" s="30"/>
      <c r="FN900" s="30"/>
      <c r="FO900" s="30"/>
      <c r="FP900" s="30"/>
      <c r="FQ900" s="30"/>
      <c r="FR900" s="30"/>
      <c r="FS900" s="30"/>
      <c r="FT900" s="30"/>
      <c r="FU900" s="30"/>
      <c r="FV900" s="30"/>
      <c r="FW900" s="30"/>
      <c r="FX900" s="30"/>
      <c r="FY900" s="30"/>
      <c r="FZ900" s="30"/>
    </row>
    <row r="901" spans="1:182" customFormat="1" ht="12" customHeight="1">
      <c r="A901" s="30"/>
      <c r="B901" s="30"/>
      <c r="C901" s="30"/>
      <c r="D901" s="30"/>
      <c r="E901" s="30"/>
      <c r="F901" s="30"/>
      <c r="G901" s="30"/>
      <c r="H901" s="31"/>
      <c r="I901" s="3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4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  <c r="CH901" s="30"/>
      <c r="CI901" s="30"/>
      <c r="CJ901" s="30"/>
      <c r="CK901" s="30"/>
      <c r="CL901" s="30"/>
      <c r="CM901" s="30"/>
      <c r="CN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  <c r="DF901" s="30"/>
      <c r="DG901" s="30"/>
      <c r="DH901" s="30"/>
      <c r="DI901" s="30"/>
      <c r="DJ901" s="30"/>
      <c r="DK901" s="30"/>
      <c r="DL901" s="30"/>
      <c r="DM901" s="30"/>
      <c r="DN901" s="30"/>
      <c r="DO901" s="30"/>
      <c r="DP901" s="30"/>
      <c r="DQ901" s="30"/>
      <c r="DR901" s="30"/>
      <c r="DS901" s="30"/>
      <c r="DT901" s="30"/>
      <c r="DU901" s="30"/>
      <c r="DV901" s="30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  <c r="EL901" s="30"/>
      <c r="EM901" s="30"/>
      <c r="EN901" s="30"/>
      <c r="EO901" s="30"/>
      <c r="EP901" s="30"/>
      <c r="EQ901" s="30"/>
      <c r="ER901" s="30"/>
      <c r="ES901" s="30"/>
      <c r="ET901" s="30"/>
      <c r="EU901" s="30"/>
      <c r="EV901" s="30"/>
      <c r="EW901" s="30"/>
      <c r="EX901" s="30"/>
      <c r="EY901" s="30"/>
      <c r="EZ901" s="30"/>
      <c r="FA901" s="30"/>
      <c r="FB901" s="30"/>
      <c r="FC901" s="30"/>
      <c r="FD901" s="30"/>
      <c r="FE901" s="30"/>
      <c r="FF901" s="30"/>
      <c r="FG901" s="30"/>
      <c r="FH901" s="30"/>
      <c r="FI901" s="30"/>
      <c r="FJ901" s="30"/>
      <c r="FK901" s="30"/>
      <c r="FL901" s="30"/>
      <c r="FM901" s="30"/>
      <c r="FN901" s="30"/>
      <c r="FO901" s="30"/>
      <c r="FP901" s="30"/>
      <c r="FQ901" s="30"/>
      <c r="FR901" s="30"/>
      <c r="FS901" s="30"/>
      <c r="FT901" s="30"/>
      <c r="FU901" s="30"/>
      <c r="FV901" s="30"/>
      <c r="FW901" s="30"/>
      <c r="FX901" s="30"/>
      <c r="FY901" s="30"/>
      <c r="FZ901" s="30"/>
    </row>
    <row r="902" spans="1:182" customFormat="1" ht="12" customHeight="1">
      <c r="A902" s="30"/>
      <c r="B902" s="30"/>
      <c r="C902" s="30"/>
      <c r="D902" s="30"/>
      <c r="E902" s="30"/>
      <c r="F902" s="30"/>
      <c r="G902" s="30"/>
      <c r="H902" s="31"/>
      <c r="I902" s="3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4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  <c r="CH902" s="30"/>
      <c r="CI902" s="30"/>
      <c r="CJ902" s="30"/>
      <c r="CK902" s="30"/>
      <c r="CL902" s="30"/>
      <c r="CM902" s="30"/>
      <c r="CN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  <c r="DF902" s="30"/>
      <c r="DG902" s="30"/>
      <c r="DH902" s="30"/>
      <c r="DI902" s="30"/>
      <c r="DJ902" s="30"/>
      <c r="DK902" s="30"/>
      <c r="DL902" s="30"/>
      <c r="DM902" s="30"/>
      <c r="DN902" s="30"/>
      <c r="DO902" s="30"/>
      <c r="DP902" s="30"/>
      <c r="DQ902" s="30"/>
      <c r="DR902" s="30"/>
      <c r="DS902" s="30"/>
      <c r="DT902" s="30"/>
      <c r="DU902" s="30"/>
      <c r="DV902" s="30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  <c r="EL902" s="30"/>
      <c r="EM902" s="30"/>
      <c r="EN902" s="30"/>
      <c r="EO902" s="30"/>
      <c r="EP902" s="30"/>
      <c r="EQ902" s="30"/>
      <c r="ER902" s="30"/>
      <c r="ES902" s="30"/>
      <c r="ET902" s="30"/>
      <c r="EU902" s="30"/>
      <c r="EV902" s="30"/>
      <c r="EW902" s="30"/>
      <c r="EX902" s="30"/>
      <c r="EY902" s="30"/>
      <c r="EZ902" s="30"/>
      <c r="FA902" s="30"/>
      <c r="FB902" s="30"/>
      <c r="FC902" s="30"/>
      <c r="FD902" s="30"/>
      <c r="FE902" s="30"/>
      <c r="FF902" s="30"/>
      <c r="FG902" s="30"/>
      <c r="FH902" s="30"/>
      <c r="FI902" s="30"/>
      <c r="FJ902" s="30"/>
      <c r="FK902" s="30"/>
      <c r="FL902" s="30"/>
      <c r="FM902" s="30"/>
      <c r="FN902" s="30"/>
      <c r="FO902" s="30"/>
      <c r="FP902" s="30"/>
      <c r="FQ902" s="30"/>
      <c r="FR902" s="30"/>
      <c r="FS902" s="30"/>
      <c r="FT902" s="30"/>
      <c r="FU902" s="30"/>
      <c r="FV902" s="30"/>
      <c r="FW902" s="30"/>
      <c r="FX902" s="30"/>
      <c r="FY902" s="30"/>
      <c r="FZ902" s="30"/>
    </row>
    <row r="903" spans="1:182" customFormat="1" ht="12" customHeight="1">
      <c r="A903" s="30"/>
      <c r="B903" s="30"/>
      <c r="C903" s="30"/>
      <c r="D903" s="30"/>
      <c r="E903" s="30"/>
      <c r="F903" s="30"/>
      <c r="G903" s="30"/>
      <c r="H903" s="31"/>
      <c r="I903" s="3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4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  <c r="CH903" s="30"/>
      <c r="CI903" s="30"/>
      <c r="CJ903" s="30"/>
      <c r="CK903" s="30"/>
      <c r="CL903" s="30"/>
      <c r="CM903" s="30"/>
      <c r="CN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  <c r="DF903" s="30"/>
      <c r="DG903" s="30"/>
      <c r="DH903" s="30"/>
      <c r="DI903" s="30"/>
      <c r="DJ903" s="30"/>
      <c r="DK903" s="30"/>
      <c r="DL903" s="30"/>
      <c r="DM903" s="30"/>
      <c r="DN903" s="30"/>
      <c r="DO903" s="30"/>
      <c r="DP903" s="30"/>
      <c r="DQ903" s="30"/>
      <c r="DR903" s="30"/>
      <c r="DS903" s="30"/>
      <c r="DT903" s="30"/>
      <c r="DU903" s="30"/>
      <c r="DV903" s="30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  <c r="EL903" s="30"/>
      <c r="EM903" s="30"/>
      <c r="EN903" s="30"/>
      <c r="EO903" s="30"/>
      <c r="EP903" s="30"/>
      <c r="EQ903" s="30"/>
      <c r="ER903" s="30"/>
      <c r="ES903" s="30"/>
      <c r="ET903" s="30"/>
      <c r="EU903" s="30"/>
      <c r="EV903" s="30"/>
      <c r="EW903" s="30"/>
      <c r="EX903" s="30"/>
      <c r="EY903" s="30"/>
      <c r="EZ903" s="30"/>
      <c r="FA903" s="30"/>
      <c r="FB903" s="30"/>
      <c r="FC903" s="30"/>
      <c r="FD903" s="30"/>
      <c r="FE903" s="30"/>
      <c r="FF903" s="30"/>
      <c r="FG903" s="30"/>
      <c r="FH903" s="30"/>
      <c r="FI903" s="30"/>
      <c r="FJ903" s="30"/>
      <c r="FK903" s="30"/>
      <c r="FL903" s="30"/>
      <c r="FM903" s="30"/>
      <c r="FN903" s="30"/>
      <c r="FO903" s="30"/>
      <c r="FP903" s="30"/>
      <c r="FQ903" s="30"/>
      <c r="FR903" s="30"/>
      <c r="FS903" s="30"/>
      <c r="FT903" s="30"/>
      <c r="FU903" s="30"/>
      <c r="FV903" s="30"/>
      <c r="FW903" s="30"/>
      <c r="FX903" s="30"/>
      <c r="FY903" s="30"/>
      <c r="FZ903" s="30"/>
    </row>
    <row r="904" spans="1:182" customFormat="1" ht="12" customHeight="1">
      <c r="A904" s="30"/>
      <c r="B904" s="30"/>
      <c r="C904" s="30"/>
      <c r="D904" s="30"/>
      <c r="E904" s="30"/>
      <c r="F904" s="30"/>
      <c r="G904" s="30"/>
      <c r="H904" s="31"/>
      <c r="I904" s="3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4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  <c r="CH904" s="30"/>
      <c r="CI904" s="30"/>
      <c r="CJ904" s="30"/>
      <c r="CK904" s="30"/>
      <c r="CL904" s="30"/>
      <c r="CM904" s="30"/>
      <c r="CN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  <c r="DF904" s="30"/>
      <c r="DG904" s="30"/>
      <c r="DH904" s="30"/>
      <c r="DI904" s="30"/>
      <c r="DJ904" s="30"/>
      <c r="DK904" s="30"/>
      <c r="DL904" s="30"/>
      <c r="DM904" s="30"/>
      <c r="DN904" s="30"/>
      <c r="DO904" s="30"/>
      <c r="DP904" s="30"/>
      <c r="DQ904" s="30"/>
      <c r="DR904" s="30"/>
      <c r="DS904" s="30"/>
      <c r="DT904" s="30"/>
      <c r="DU904" s="30"/>
      <c r="DV904" s="30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  <c r="EL904" s="30"/>
      <c r="EM904" s="30"/>
      <c r="EN904" s="30"/>
      <c r="EO904" s="30"/>
      <c r="EP904" s="30"/>
      <c r="EQ904" s="30"/>
      <c r="ER904" s="30"/>
      <c r="ES904" s="30"/>
      <c r="ET904" s="30"/>
      <c r="EU904" s="30"/>
      <c r="EV904" s="30"/>
      <c r="EW904" s="30"/>
      <c r="EX904" s="30"/>
      <c r="EY904" s="30"/>
      <c r="EZ904" s="30"/>
      <c r="FA904" s="30"/>
      <c r="FB904" s="30"/>
      <c r="FC904" s="30"/>
      <c r="FD904" s="30"/>
      <c r="FE904" s="30"/>
      <c r="FF904" s="30"/>
      <c r="FG904" s="30"/>
      <c r="FH904" s="30"/>
      <c r="FI904" s="30"/>
      <c r="FJ904" s="30"/>
      <c r="FK904" s="30"/>
      <c r="FL904" s="30"/>
      <c r="FM904" s="30"/>
      <c r="FN904" s="30"/>
      <c r="FO904" s="30"/>
      <c r="FP904" s="30"/>
      <c r="FQ904" s="30"/>
      <c r="FR904" s="30"/>
      <c r="FS904" s="30"/>
      <c r="FT904" s="30"/>
      <c r="FU904" s="30"/>
      <c r="FV904" s="30"/>
      <c r="FW904" s="30"/>
      <c r="FX904" s="30"/>
      <c r="FY904" s="30"/>
      <c r="FZ904" s="30"/>
    </row>
    <row r="905" spans="1:182" customFormat="1" ht="12" customHeight="1">
      <c r="A905" s="30"/>
      <c r="B905" s="30"/>
      <c r="C905" s="30"/>
      <c r="D905" s="30"/>
      <c r="E905" s="30"/>
      <c r="F905" s="30"/>
      <c r="G905" s="30"/>
      <c r="H905" s="31"/>
      <c r="I905" s="3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4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  <c r="CH905" s="30"/>
      <c r="CI905" s="30"/>
      <c r="CJ905" s="30"/>
      <c r="CK905" s="30"/>
      <c r="CL905" s="30"/>
      <c r="CM905" s="30"/>
      <c r="CN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  <c r="DF905" s="30"/>
      <c r="DG905" s="30"/>
      <c r="DH905" s="30"/>
      <c r="DI905" s="30"/>
      <c r="DJ905" s="30"/>
      <c r="DK905" s="30"/>
      <c r="DL905" s="30"/>
      <c r="DM905" s="30"/>
      <c r="DN905" s="30"/>
      <c r="DO905" s="30"/>
      <c r="DP905" s="30"/>
      <c r="DQ905" s="30"/>
      <c r="DR905" s="30"/>
      <c r="DS905" s="30"/>
      <c r="DT905" s="30"/>
      <c r="DU905" s="30"/>
      <c r="DV905" s="30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  <c r="EL905" s="30"/>
      <c r="EM905" s="30"/>
      <c r="EN905" s="30"/>
      <c r="EO905" s="30"/>
      <c r="EP905" s="30"/>
      <c r="EQ905" s="30"/>
      <c r="ER905" s="30"/>
      <c r="ES905" s="30"/>
      <c r="ET905" s="30"/>
      <c r="EU905" s="30"/>
      <c r="EV905" s="30"/>
      <c r="EW905" s="30"/>
      <c r="EX905" s="30"/>
      <c r="EY905" s="30"/>
      <c r="EZ905" s="30"/>
      <c r="FA905" s="30"/>
      <c r="FB905" s="30"/>
      <c r="FC905" s="30"/>
      <c r="FD905" s="30"/>
      <c r="FE905" s="30"/>
      <c r="FF905" s="30"/>
      <c r="FG905" s="30"/>
      <c r="FH905" s="30"/>
      <c r="FI905" s="30"/>
      <c r="FJ905" s="30"/>
      <c r="FK905" s="30"/>
      <c r="FL905" s="30"/>
      <c r="FM905" s="30"/>
      <c r="FN905" s="30"/>
      <c r="FO905" s="30"/>
      <c r="FP905" s="30"/>
      <c r="FQ905" s="30"/>
      <c r="FR905" s="30"/>
      <c r="FS905" s="30"/>
      <c r="FT905" s="30"/>
      <c r="FU905" s="30"/>
      <c r="FV905" s="30"/>
      <c r="FW905" s="30"/>
      <c r="FX905" s="30"/>
      <c r="FY905" s="30"/>
      <c r="FZ905" s="30"/>
    </row>
    <row r="906" spans="1:182" customFormat="1" ht="12" customHeight="1">
      <c r="A906" s="30"/>
      <c r="B906" s="30"/>
      <c r="C906" s="30"/>
      <c r="D906" s="30"/>
      <c r="E906" s="30"/>
      <c r="F906" s="30"/>
      <c r="G906" s="30"/>
      <c r="H906" s="31"/>
      <c r="I906" s="3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4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  <c r="CH906" s="30"/>
      <c r="CI906" s="30"/>
      <c r="CJ906" s="30"/>
      <c r="CK906" s="30"/>
      <c r="CL906" s="30"/>
      <c r="CM906" s="30"/>
      <c r="CN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  <c r="DF906" s="30"/>
      <c r="DG906" s="30"/>
      <c r="DH906" s="30"/>
      <c r="DI906" s="30"/>
      <c r="DJ906" s="30"/>
      <c r="DK906" s="30"/>
      <c r="DL906" s="30"/>
      <c r="DM906" s="30"/>
      <c r="DN906" s="30"/>
      <c r="DO906" s="30"/>
      <c r="DP906" s="30"/>
      <c r="DQ906" s="30"/>
      <c r="DR906" s="30"/>
      <c r="DS906" s="30"/>
      <c r="DT906" s="30"/>
      <c r="DU906" s="30"/>
      <c r="DV906" s="30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  <c r="EL906" s="30"/>
      <c r="EM906" s="30"/>
      <c r="EN906" s="30"/>
      <c r="EO906" s="30"/>
      <c r="EP906" s="30"/>
      <c r="EQ906" s="30"/>
      <c r="ER906" s="30"/>
      <c r="ES906" s="30"/>
      <c r="ET906" s="30"/>
      <c r="EU906" s="30"/>
      <c r="EV906" s="30"/>
      <c r="EW906" s="30"/>
      <c r="EX906" s="30"/>
      <c r="EY906" s="30"/>
      <c r="EZ906" s="30"/>
      <c r="FA906" s="30"/>
      <c r="FB906" s="30"/>
      <c r="FC906" s="30"/>
      <c r="FD906" s="30"/>
      <c r="FE906" s="30"/>
      <c r="FF906" s="30"/>
      <c r="FG906" s="30"/>
      <c r="FH906" s="30"/>
      <c r="FI906" s="30"/>
      <c r="FJ906" s="30"/>
      <c r="FK906" s="30"/>
      <c r="FL906" s="30"/>
      <c r="FM906" s="30"/>
      <c r="FN906" s="30"/>
      <c r="FO906" s="30"/>
      <c r="FP906" s="30"/>
      <c r="FQ906" s="30"/>
      <c r="FR906" s="30"/>
      <c r="FS906" s="30"/>
      <c r="FT906" s="30"/>
      <c r="FU906" s="30"/>
      <c r="FV906" s="30"/>
      <c r="FW906" s="30"/>
      <c r="FX906" s="30"/>
      <c r="FY906" s="30"/>
      <c r="FZ906" s="30"/>
    </row>
    <row r="907" spans="1:182" customFormat="1" ht="12" customHeight="1">
      <c r="A907" s="30"/>
      <c r="B907" s="30"/>
      <c r="C907" s="30"/>
      <c r="D907" s="30"/>
      <c r="E907" s="30"/>
      <c r="F907" s="30"/>
      <c r="G907" s="30"/>
      <c r="H907" s="31"/>
      <c r="I907" s="3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4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  <c r="CH907" s="30"/>
      <c r="CI907" s="30"/>
      <c r="CJ907" s="30"/>
      <c r="CK907" s="30"/>
      <c r="CL907" s="30"/>
      <c r="CM907" s="30"/>
      <c r="CN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  <c r="DF907" s="30"/>
      <c r="DG907" s="30"/>
      <c r="DH907" s="30"/>
      <c r="DI907" s="30"/>
      <c r="DJ907" s="30"/>
      <c r="DK907" s="30"/>
      <c r="DL907" s="30"/>
      <c r="DM907" s="30"/>
      <c r="DN907" s="30"/>
      <c r="DO907" s="30"/>
      <c r="DP907" s="30"/>
      <c r="DQ907" s="30"/>
      <c r="DR907" s="30"/>
      <c r="DS907" s="30"/>
      <c r="DT907" s="30"/>
      <c r="DU907" s="30"/>
      <c r="DV907" s="30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  <c r="EL907" s="30"/>
      <c r="EM907" s="30"/>
      <c r="EN907" s="30"/>
      <c r="EO907" s="30"/>
      <c r="EP907" s="30"/>
      <c r="EQ907" s="30"/>
      <c r="ER907" s="30"/>
      <c r="ES907" s="30"/>
      <c r="ET907" s="30"/>
      <c r="EU907" s="30"/>
      <c r="EV907" s="30"/>
      <c r="EW907" s="30"/>
      <c r="EX907" s="30"/>
      <c r="EY907" s="30"/>
      <c r="EZ907" s="30"/>
      <c r="FA907" s="30"/>
      <c r="FB907" s="30"/>
      <c r="FC907" s="30"/>
      <c r="FD907" s="30"/>
      <c r="FE907" s="30"/>
      <c r="FF907" s="30"/>
      <c r="FG907" s="30"/>
      <c r="FH907" s="30"/>
      <c r="FI907" s="30"/>
      <c r="FJ907" s="30"/>
      <c r="FK907" s="30"/>
      <c r="FL907" s="30"/>
      <c r="FM907" s="30"/>
      <c r="FN907" s="30"/>
      <c r="FO907" s="30"/>
      <c r="FP907" s="30"/>
      <c r="FQ907" s="30"/>
      <c r="FR907" s="30"/>
      <c r="FS907" s="30"/>
      <c r="FT907" s="30"/>
      <c r="FU907" s="30"/>
      <c r="FV907" s="30"/>
      <c r="FW907" s="30"/>
      <c r="FX907" s="30"/>
      <c r="FY907" s="30"/>
      <c r="FZ907" s="30"/>
    </row>
    <row r="908" spans="1:182" customFormat="1" ht="12" customHeight="1">
      <c r="A908" s="30"/>
      <c r="B908" s="30"/>
      <c r="C908" s="30"/>
      <c r="D908" s="30"/>
      <c r="E908" s="30"/>
      <c r="F908" s="30"/>
      <c r="G908" s="30"/>
      <c r="H908" s="31"/>
      <c r="I908" s="3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4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  <c r="CH908" s="30"/>
      <c r="CI908" s="30"/>
      <c r="CJ908" s="30"/>
      <c r="CK908" s="30"/>
      <c r="CL908" s="30"/>
      <c r="CM908" s="30"/>
      <c r="CN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  <c r="DF908" s="30"/>
      <c r="DG908" s="30"/>
      <c r="DH908" s="30"/>
      <c r="DI908" s="30"/>
      <c r="DJ908" s="30"/>
      <c r="DK908" s="30"/>
      <c r="DL908" s="30"/>
      <c r="DM908" s="30"/>
      <c r="DN908" s="30"/>
      <c r="DO908" s="30"/>
      <c r="DP908" s="30"/>
      <c r="DQ908" s="30"/>
      <c r="DR908" s="30"/>
      <c r="DS908" s="30"/>
      <c r="DT908" s="30"/>
      <c r="DU908" s="30"/>
      <c r="DV908" s="30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  <c r="EL908" s="30"/>
      <c r="EM908" s="30"/>
      <c r="EN908" s="30"/>
      <c r="EO908" s="30"/>
      <c r="EP908" s="30"/>
      <c r="EQ908" s="30"/>
      <c r="ER908" s="30"/>
      <c r="ES908" s="30"/>
      <c r="ET908" s="30"/>
      <c r="EU908" s="30"/>
      <c r="EV908" s="30"/>
      <c r="EW908" s="30"/>
      <c r="EX908" s="30"/>
      <c r="EY908" s="30"/>
      <c r="EZ908" s="30"/>
      <c r="FA908" s="30"/>
      <c r="FB908" s="30"/>
      <c r="FC908" s="30"/>
      <c r="FD908" s="30"/>
      <c r="FE908" s="30"/>
      <c r="FF908" s="30"/>
      <c r="FG908" s="30"/>
      <c r="FH908" s="30"/>
      <c r="FI908" s="30"/>
      <c r="FJ908" s="30"/>
      <c r="FK908" s="30"/>
      <c r="FL908" s="30"/>
      <c r="FM908" s="30"/>
      <c r="FN908" s="30"/>
      <c r="FO908" s="30"/>
      <c r="FP908" s="30"/>
      <c r="FQ908" s="30"/>
      <c r="FR908" s="30"/>
      <c r="FS908" s="30"/>
      <c r="FT908" s="30"/>
      <c r="FU908" s="30"/>
      <c r="FV908" s="30"/>
      <c r="FW908" s="30"/>
      <c r="FX908" s="30"/>
      <c r="FY908" s="30"/>
      <c r="FZ908" s="30"/>
    </row>
    <row r="909" spans="1:182" customFormat="1" ht="12" customHeight="1">
      <c r="A909" s="30"/>
      <c r="B909" s="30"/>
      <c r="C909" s="30"/>
      <c r="D909" s="30"/>
      <c r="E909" s="30"/>
      <c r="F909" s="30"/>
      <c r="G909" s="30"/>
      <c r="H909" s="31"/>
      <c r="I909" s="3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4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  <c r="CH909" s="30"/>
      <c r="CI909" s="30"/>
      <c r="CJ909" s="30"/>
      <c r="CK909" s="30"/>
      <c r="CL909" s="30"/>
      <c r="CM909" s="30"/>
      <c r="CN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  <c r="DF909" s="30"/>
      <c r="DG909" s="30"/>
      <c r="DH909" s="30"/>
      <c r="DI909" s="30"/>
      <c r="DJ909" s="30"/>
      <c r="DK909" s="30"/>
      <c r="DL909" s="30"/>
      <c r="DM909" s="30"/>
      <c r="DN909" s="30"/>
      <c r="DO909" s="30"/>
      <c r="DP909" s="30"/>
      <c r="DQ909" s="30"/>
      <c r="DR909" s="30"/>
      <c r="DS909" s="30"/>
      <c r="DT909" s="30"/>
      <c r="DU909" s="30"/>
      <c r="DV909" s="30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  <c r="EL909" s="30"/>
      <c r="EM909" s="30"/>
      <c r="EN909" s="30"/>
      <c r="EO909" s="30"/>
      <c r="EP909" s="30"/>
      <c r="EQ909" s="30"/>
      <c r="ER909" s="30"/>
      <c r="ES909" s="30"/>
      <c r="ET909" s="30"/>
      <c r="EU909" s="30"/>
      <c r="EV909" s="30"/>
      <c r="EW909" s="30"/>
      <c r="EX909" s="30"/>
      <c r="EY909" s="30"/>
      <c r="EZ909" s="30"/>
      <c r="FA909" s="30"/>
      <c r="FB909" s="30"/>
      <c r="FC909" s="30"/>
      <c r="FD909" s="30"/>
      <c r="FE909" s="30"/>
      <c r="FF909" s="30"/>
      <c r="FG909" s="30"/>
      <c r="FH909" s="30"/>
      <c r="FI909" s="30"/>
      <c r="FJ909" s="30"/>
      <c r="FK909" s="30"/>
      <c r="FL909" s="30"/>
      <c r="FM909" s="30"/>
      <c r="FN909" s="30"/>
      <c r="FO909" s="30"/>
      <c r="FP909" s="30"/>
      <c r="FQ909" s="30"/>
      <c r="FR909" s="30"/>
      <c r="FS909" s="30"/>
      <c r="FT909" s="30"/>
      <c r="FU909" s="30"/>
      <c r="FV909" s="30"/>
      <c r="FW909" s="30"/>
      <c r="FX909" s="30"/>
      <c r="FY909" s="30"/>
      <c r="FZ909" s="30"/>
    </row>
    <row r="910" spans="1:182" customFormat="1" ht="12" customHeight="1">
      <c r="A910" s="30"/>
      <c r="B910" s="30"/>
      <c r="C910" s="30"/>
      <c r="D910" s="30"/>
      <c r="E910" s="30"/>
      <c r="F910" s="30"/>
      <c r="G910" s="30"/>
      <c r="H910" s="31"/>
      <c r="I910" s="3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4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  <c r="CH910" s="30"/>
      <c r="CI910" s="30"/>
      <c r="CJ910" s="30"/>
      <c r="CK910" s="30"/>
      <c r="CL910" s="30"/>
      <c r="CM910" s="30"/>
      <c r="CN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  <c r="DF910" s="30"/>
      <c r="DG910" s="30"/>
      <c r="DH910" s="30"/>
      <c r="DI910" s="30"/>
      <c r="DJ910" s="30"/>
      <c r="DK910" s="30"/>
      <c r="DL910" s="30"/>
      <c r="DM910" s="30"/>
      <c r="DN910" s="30"/>
      <c r="DO910" s="30"/>
      <c r="DP910" s="30"/>
      <c r="DQ910" s="30"/>
      <c r="DR910" s="30"/>
      <c r="DS910" s="30"/>
      <c r="DT910" s="30"/>
      <c r="DU910" s="30"/>
      <c r="DV910" s="30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  <c r="EL910" s="30"/>
      <c r="EM910" s="30"/>
      <c r="EN910" s="30"/>
      <c r="EO910" s="30"/>
      <c r="EP910" s="30"/>
      <c r="EQ910" s="30"/>
      <c r="ER910" s="30"/>
      <c r="ES910" s="30"/>
      <c r="ET910" s="30"/>
      <c r="EU910" s="30"/>
      <c r="EV910" s="30"/>
      <c r="EW910" s="30"/>
      <c r="EX910" s="30"/>
      <c r="EY910" s="30"/>
      <c r="EZ910" s="30"/>
      <c r="FA910" s="30"/>
      <c r="FB910" s="30"/>
      <c r="FC910" s="30"/>
      <c r="FD910" s="30"/>
      <c r="FE910" s="30"/>
      <c r="FF910" s="30"/>
      <c r="FG910" s="30"/>
      <c r="FH910" s="30"/>
      <c r="FI910" s="30"/>
      <c r="FJ910" s="30"/>
      <c r="FK910" s="30"/>
      <c r="FL910" s="30"/>
      <c r="FM910" s="30"/>
      <c r="FN910" s="30"/>
      <c r="FO910" s="30"/>
      <c r="FP910" s="30"/>
      <c r="FQ910" s="30"/>
      <c r="FR910" s="30"/>
      <c r="FS910" s="30"/>
      <c r="FT910" s="30"/>
      <c r="FU910" s="30"/>
      <c r="FV910" s="30"/>
      <c r="FW910" s="30"/>
      <c r="FX910" s="30"/>
      <c r="FY910" s="30"/>
      <c r="FZ910" s="30"/>
    </row>
    <row r="911" spans="1:182" customFormat="1" ht="12" customHeight="1">
      <c r="A911" s="30"/>
      <c r="B911" s="30"/>
      <c r="C911" s="30"/>
      <c r="D911" s="30"/>
      <c r="E911" s="30"/>
      <c r="F911" s="30"/>
      <c r="G911" s="30"/>
      <c r="H911" s="31"/>
      <c r="I911" s="3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4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  <c r="CH911" s="30"/>
      <c r="CI911" s="30"/>
      <c r="CJ911" s="30"/>
      <c r="CK911" s="30"/>
      <c r="CL911" s="30"/>
      <c r="CM911" s="30"/>
      <c r="CN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  <c r="DF911" s="30"/>
      <c r="DG911" s="30"/>
      <c r="DH911" s="30"/>
      <c r="DI911" s="30"/>
      <c r="DJ911" s="30"/>
      <c r="DK911" s="30"/>
      <c r="DL911" s="30"/>
      <c r="DM911" s="30"/>
      <c r="DN911" s="30"/>
      <c r="DO911" s="30"/>
      <c r="DP911" s="30"/>
      <c r="DQ911" s="30"/>
      <c r="DR911" s="30"/>
      <c r="DS911" s="30"/>
      <c r="DT911" s="30"/>
      <c r="DU911" s="30"/>
      <c r="DV911" s="30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  <c r="EL911" s="30"/>
      <c r="EM911" s="30"/>
      <c r="EN911" s="30"/>
      <c r="EO911" s="30"/>
      <c r="EP911" s="30"/>
      <c r="EQ911" s="30"/>
      <c r="ER911" s="30"/>
      <c r="ES911" s="30"/>
      <c r="ET911" s="30"/>
      <c r="EU911" s="30"/>
      <c r="EV911" s="30"/>
      <c r="EW911" s="30"/>
      <c r="EX911" s="30"/>
      <c r="EY911" s="30"/>
      <c r="EZ911" s="30"/>
      <c r="FA911" s="30"/>
      <c r="FB911" s="30"/>
      <c r="FC911" s="30"/>
      <c r="FD911" s="30"/>
      <c r="FE911" s="30"/>
      <c r="FF911" s="30"/>
      <c r="FG911" s="30"/>
      <c r="FH911" s="30"/>
      <c r="FI911" s="30"/>
      <c r="FJ911" s="30"/>
      <c r="FK911" s="30"/>
      <c r="FL911" s="30"/>
      <c r="FM911" s="30"/>
      <c r="FN911" s="30"/>
      <c r="FO911" s="30"/>
      <c r="FP911" s="30"/>
      <c r="FQ911" s="30"/>
      <c r="FR911" s="30"/>
      <c r="FS911" s="30"/>
      <c r="FT911" s="30"/>
      <c r="FU911" s="30"/>
      <c r="FV911" s="30"/>
      <c r="FW911" s="30"/>
      <c r="FX911" s="30"/>
      <c r="FY911" s="30"/>
      <c r="FZ911" s="30"/>
    </row>
    <row r="912" spans="1:182" customFormat="1" ht="12" customHeight="1">
      <c r="A912" s="30"/>
      <c r="B912" s="30"/>
      <c r="C912" s="30"/>
      <c r="D912" s="30"/>
      <c r="E912" s="30"/>
      <c r="F912" s="30"/>
      <c r="G912" s="30"/>
      <c r="H912" s="31"/>
      <c r="I912" s="3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4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  <c r="CH912" s="30"/>
      <c r="CI912" s="30"/>
      <c r="CJ912" s="30"/>
      <c r="CK912" s="30"/>
      <c r="CL912" s="30"/>
      <c r="CM912" s="30"/>
      <c r="CN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  <c r="DF912" s="30"/>
      <c r="DG912" s="30"/>
      <c r="DH912" s="30"/>
      <c r="DI912" s="30"/>
      <c r="DJ912" s="30"/>
      <c r="DK912" s="30"/>
      <c r="DL912" s="30"/>
      <c r="DM912" s="30"/>
      <c r="DN912" s="30"/>
      <c r="DO912" s="30"/>
      <c r="DP912" s="30"/>
      <c r="DQ912" s="30"/>
      <c r="DR912" s="30"/>
      <c r="DS912" s="30"/>
      <c r="DT912" s="30"/>
      <c r="DU912" s="30"/>
      <c r="DV912" s="30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  <c r="EL912" s="30"/>
      <c r="EM912" s="30"/>
      <c r="EN912" s="30"/>
      <c r="EO912" s="30"/>
      <c r="EP912" s="30"/>
      <c r="EQ912" s="30"/>
      <c r="ER912" s="30"/>
      <c r="ES912" s="30"/>
      <c r="ET912" s="30"/>
      <c r="EU912" s="30"/>
      <c r="EV912" s="30"/>
      <c r="EW912" s="30"/>
      <c r="EX912" s="30"/>
      <c r="EY912" s="30"/>
      <c r="EZ912" s="30"/>
      <c r="FA912" s="30"/>
      <c r="FB912" s="30"/>
      <c r="FC912" s="30"/>
      <c r="FD912" s="30"/>
      <c r="FE912" s="30"/>
      <c r="FF912" s="30"/>
      <c r="FG912" s="30"/>
      <c r="FH912" s="30"/>
      <c r="FI912" s="30"/>
      <c r="FJ912" s="30"/>
      <c r="FK912" s="30"/>
      <c r="FL912" s="30"/>
      <c r="FM912" s="30"/>
      <c r="FN912" s="30"/>
      <c r="FO912" s="30"/>
      <c r="FP912" s="30"/>
      <c r="FQ912" s="30"/>
      <c r="FR912" s="30"/>
      <c r="FS912" s="30"/>
      <c r="FT912" s="30"/>
      <c r="FU912" s="30"/>
      <c r="FV912" s="30"/>
      <c r="FW912" s="30"/>
      <c r="FX912" s="30"/>
      <c r="FY912" s="30"/>
      <c r="FZ912" s="30"/>
    </row>
    <row r="913" spans="1:182" customFormat="1" ht="12" customHeight="1">
      <c r="A913" s="30"/>
      <c r="B913" s="30"/>
      <c r="C913" s="30"/>
      <c r="D913" s="30"/>
      <c r="E913" s="30"/>
      <c r="F913" s="30"/>
      <c r="G913" s="30"/>
      <c r="H913" s="31"/>
      <c r="I913" s="3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4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  <c r="CH913" s="30"/>
      <c r="CI913" s="30"/>
      <c r="CJ913" s="30"/>
      <c r="CK913" s="30"/>
      <c r="CL913" s="30"/>
      <c r="CM913" s="30"/>
      <c r="CN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  <c r="DF913" s="30"/>
      <c r="DG913" s="30"/>
      <c r="DH913" s="30"/>
      <c r="DI913" s="30"/>
      <c r="DJ913" s="30"/>
      <c r="DK913" s="30"/>
      <c r="DL913" s="30"/>
      <c r="DM913" s="30"/>
      <c r="DN913" s="30"/>
      <c r="DO913" s="30"/>
      <c r="DP913" s="30"/>
      <c r="DQ913" s="30"/>
      <c r="DR913" s="30"/>
      <c r="DS913" s="30"/>
      <c r="DT913" s="30"/>
      <c r="DU913" s="30"/>
      <c r="DV913" s="30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  <c r="EL913" s="30"/>
      <c r="EM913" s="30"/>
      <c r="EN913" s="30"/>
      <c r="EO913" s="30"/>
      <c r="EP913" s="30"/>
      <c r="EQ913" s="30"/>
      <c r="ER913" s="30"/>
      <c r="ES913" s="30"/>
      <c r="ET913" s="30"/>
      <c r="EU913" s="30"/>
      <c r="EV913" s="30"/>
      <c r="EW913" s="30"/>
      <c r="EX913" s="30"/>
      <c r="EY913" s="30"/>
      <c r="EZ913" s="30"/>
      <c r="FA913" s="30"/>
      <c r="FB913" s="30"/>
      <c r="FC913" s="30"/>
      <c r="FD913" s="30"/>
      <c r="FE913" s="30"/>
      <c r="FF913" s="30"/>
      <c r="FG913" s="30"/>
      <c r="FH913" s="30"/>
      <c r="FI913" s="30"/>
      <c r="FJ913" s="30"/>
      <c r="FK913" s="30"/>
      <c r="FL913" s="30"/>
      <c r="FM913" s="30"/>
      <c r="FN913" s="30"/>
      <c r="FO913" s="30"/>
      <c r="FP913" s="30"/>
      <c r="FQ913" s="30"/>
      <c r="FR913" s="30"/>
      <c r="FS913" s="30"/>
      <c r="FT913" s="30"/>
      <c r="FU913" s="30"/>
      <c r="FV913" s="30"/>
      <c r="FW913" s="30"/>
      <c r="FX913" s="30"/>
      <c r="FY913" s="30"/>
      <c r="FZ913" s="30"/>
    </row>
    <row r="914" spans="1:182" customFormat="1" ht="12" customHeight="1">
      <c r="A914" s="30"/>
      <c r="B914" s="30"/>
      <c r="C914" s="30"/>
      <c r="D914" s="30"/>
      <c r="E914" s="30"/>
      <c r="F914" s="30"/>
      <c r="G914" s="30"/>
      <c r="H914" s="31"/>
      <c r="I914" s="3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4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  <c r="CH914" s="30"/>
      <c r="CI914" s="30"/>
      <c r="CJ914" s="30"/>
      <c r="CK914" s="30"/>
      <c r="CL914" s="30"/>
      <c r="CM914" s="30"/>
      <c r="CN914" s="30"/>
      <c r="CO914" s="30"/>
      <c r="CP914" s="30"/>
      <c r="CQ914" s="30"/>
      <c r="CR914" s="30"/>
      <c r="CS914" s="30"/>
      <c r="CT914" s="30"/>
      <c r="CU914" s="30"/>
      <c r="CV914" s="30"/>
      <c r="CW914" s="30"/>
      <c r="CX914" s="30"/>
      <c r="CY914" s="30"/>
      <c r="CZ914" s="30"/>
      <c r="DA914" s="30"/>
      <c r="DB914" s="30"/>
      <c r="DC914" s="30"/>
      <c r="DD914" s="30"/>
      <c r="DE914" s="30"/>
      <c r="DF914" s="30"/>
      <c r="DG914" s="30"/>
      <c r="DH914" s="30"/>
      <c r="DI914" s="30"/>
      <c r="DJ914" s="30"/>
      <c r="DK914" s="30"/>
      <c r="DL914" s="30"/>
      <c r="DM914" s="30"/>
      <c r="DN914" s="30"/>
      <c r="DO914" s="30"/>
      <c r="DP914" s="30"/>
      <c r="DQ914" s="30"/>
      <c r="DR914" s="30"/>
      <c r="DS914" s="30"/>
      <c r="DT914" s="30"/>
      <c r="DU914" s="30"/>
      <c r="DV914" s="30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  <c r="EL914" s="30"/>
      <c r="EM914" s="30"/>
      <c r="EN914" s="30"/>
      <c r="EO914" s="30"/>
      <c r="EP914" s="30"/>
      <c r="EQ914" s="30"/>
      <c r="ER914" s="30"/>
      <c r="ES914" s="30"/>
      <c r="ET914" s="30"/>
      <c r="EU914" s="30"/>
      <c r="EV914" s="30"/>
      <c r="EW914" s="30"/>
      <c r="EX914" s="30"/>
      <c r="EY914" s="30"/>
      <c r="EZ914" s="30"/>
      <c r="FA914" s="30"/>
      <c r="FB914" s="30"/>
      <c r="FC914" s="30"/>
      <c r="FD914" s="30"/>
      <c r="FE914" s="30"/>
      <c r="FF914" s="30"/>
      <c r="FG914" s="30"/>
      <c r="FH914" s="30"/>
      <c r="FI914" s="30"/>
      <c r="FJ914" s="30"/>
      <c r="FK914" s="30"/>
      <c r="FL914" s="30"/>
      <c r="FM914" s="30"/>
      <c r="FN914" s="30"/>
      <c r="FO914" s="30"/>
      <c r="FP914" s="30"/>
      <c r="FQ914" s="30"/>
      <c r="FR914" s="30"/>
      <c r="FS914" s="30"/>
      <c r="FT914" s="30"/>
      <c r="FU914" s="30"/>
      <c r="FV914" s="30"/>
      <c r="FW914" s="30"/>
      <c r="FX914" s="30"/>
      <c r="FY914" s="30"/>
      <c r="FZ914" s="30"/>
    </row>
    <row r="915" spans="1:182" customFormat="1" ht="12" customHeight="1">
      <c r="A915" s="30"/>
      <c r="B915" s="30"/>
      <c r="C915" s="30"/>
      <c r="D915" s="30"/>
      <c r="E915" s="30"/>
      <c r="F915" s="30"/>
      <c r="G915" s="30"/>
      <c r="H915" s="31"/>
      <c r="I915" s="3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4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  <c r="CH915" s="30"/>
      <c r="CI915" s="30"/>
      <c r="CJ915" s="30"/>
      <c r="CK915" s="30"/>
      <c r="CL915" s="30"/>
      <c r="CM915" s="30"/>
      <c r="CN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  <c r="DF915" s="30"/>
      <c r="DG915" s="30"/>
      <c r="DH915" s="30"/>
      <c r="DI915" s="30"/>
      <c r="DJ915" s="30"/>
      <c r="DK915" s="30"/>
      <c r="DL915" s="30"/>
      <c r="DM915" s="30"/>
      <c r="DN915" s="30"/>
      <c r="DO915" s="30"/>
      <c r="DP915" s="30"/>
      <c r="DQ915" s="30"/>
      <c r="DR915" s="30"/>
      <c r="DS915" s="30"/>
      <c r="DT915" s="30"/>
      <c r="DU915" s="30"/>
      <c r="DV915" s="30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  <c r="EL915" s="30"/>
      <c r="EM915" s="30"/>
      <c r="EN915" s="30"/>
      <c r="EO915" s="30"/>
      <c r="EP915" s="30"/>
      <c r="EQ915" s="30"/>
      <c r="ER915" s="30"/>
      <c r="ES915" s="30"/>
      <c r="ET915" s="30"/>
      <c r="EU915" s="30"/>
      <c r="EV915" s="30"/>
      <c r="EW915" s="30"/>
      <c r="EX915" s="30"/>
      <c r="EY915" s="30"/>
      <c r="EZ915" s="30"/>
      <c r="FA915" s="30"/>
      <c r="FB915" s="30"/>
      <c r="FC915" s="30"/>
      <c r="FD915" s="30"/>
      <c r="FE915" s="30"/>
      <c r="FF915" s="30"/>
      <c r="FG915" s="30"/>
      <c r="FH915" s="30"/>
      <c r="FI915" s="30"/>
      <c r="FJ915" s="30"/>
      <c r="FK915" s="30"/>
      <c r="FL915" s="30"/>
      <c r="FM915" s="30"/>
      <c r="FN915" s="30"/>
      <c r="FO915" s="30"/>
      <c r="FP915" s="30"/>
      <c r="FQ915" s="30"/>
      <c r="FR915" s="30"/>
      <c r="FS915" s="30"/>
      <c r="FT915" s="30"/>
      <c r="FU915" s="30"/>
      <c r="FV915" s="30"/>
      <c r="FW915" s="30"/>
      <c r="FX915" s="30"/>
      <c r="FY915" s="30"/>
      <c r="FZ915" s="30"/>
    </row>
    <row r="916" spans="1:182" customFormat="1" ht="12" customHeight="1">
      <c r="A916" s="30"/>
      <c r="B916" s="30"/>
      <c r="C916" s="30"/>
      <c r="D916" s="30"/>
      <c r="E916" s="30"/>
      <c r="F916" s="30"/>
      <c r="G916" s="30"/>
      <c r="H916" s="31"/>
      <c r="I916" s="3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4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  <c r="CH916" s="30"/>
      <c r="CI916" s="30"/>
      <c r="CJ916" s="30"/>
      <c r="CK916" s="30"/>
      <c r="CL916" s="30"/>
      <c r="CM916" s="30"/>
      <c r="CN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  <c r="DF916" s="30"/>
      <c r="DG916" s="30"/>
      <c r="DH916" s="30"/>
      <c r="DI916" s="30"/>
      <c r="DJ916" s="30"/>
      <c r="DK916" s="30"/>
      <c r="DL916" s="30"/>
      <c r="DM916" s="30"/>
      <c r="DN916" s="30"/>
      <c r="DO916" s="30"/>
      <c r="DP916" s="30"/>
      <c r="DQ916" s="30"/>
      <c r="DR916" s="30"/>
      <c r="DS916" s="30"/>
      <c r="DT916" s="30"/>
      <c r="DU916" s="30"/>
      <c r="DV916" s="30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  <c r="EL916" s="30"/>
      <c r="EM916" s="30"/>
      <c r="EN916" s="30"/>
      <c r="EO916" s="30"/>
      <c r="EP916" s="30"/>
      <c r="EQ916" s="30"/>
      <c r="ER916" s="30"/>
      <c r="ES916" s="30"/>
      <c r="ET916" s="30"/>
      <c r="EU916" s="30"/>
      <c r="EV916" s="30"/>
      <c r="EW916" s="30"/>
      <c r="EX916" s="30"/>
      <c r="EY916" s="30"/>
      <c r="EZ916" s="30"/>
      <c r="FA916" s="30"/>
      <c r="FB916" s="30"/>
      <c r="FC916" s="30"/>
      <c r="FD916" s="30"/>
      <c r="FE916" s="30"/>
      <c r="FF916" s="30"/>
      <c r="FG916" s="30"/>
      <c r="FH916" s="30"/>
      <c r="FI916" s="30"/>
      <c r="FJ916" s="30"/>
      <c r="FK916" s="30"/>
      <c r="FL916" s="30"/>
      <c r="FM916" s="30"/>
      <c r="FN916" s="30"/>
      <c r="FO916" s="30"/>
      <c r="FP916" s="30"/>
      <c r="FQ916" s="30"/>
      <c r="FR916" s="30"/>
      <c r="FS916" s="30"/>
      <c r="FT916" s="30"/>
      <c r="FU916" s="30"/>
      <c r="FV916" s="30"/>
      <c r="FW916" s="30"/>
      <c r="FX916" s="30"/>
      <c r="FY916" s="30"/>
      <c r="FZ916" s="30"/>
    </row>
    <row r="917" spans="1:182" customFormat="1" ht="12" customHeight="1">
      <c r="A917" s="30"/>
      <c r="B917" s="30"/>
      <c r="C917" s="30"/>
      <c r="D917" s="30"/>
      <c r="E917" s="30"/>
      <c r="F917" s="30"/>
      <c r="G917" s="30"/>
      <c r="H917" s="31"/>
      <c r="I917" s="3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4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  <c r="CH917" s="30"/>
      <c r="CI917" s="30"/>
      <c r="CJ917" s="30"/>
      <c r="CK917" s="30"/>
      <c r="CL917" s="30"/>
      <c r="CM917" s="30"/>
      <c r="CN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  <c r="DF917" s="30"/>
      <c r="DG917" s="30"/>
      <c r="DH917" s="30"/>
      <c r="DI917" s="30"/>
      <c r="DJ917" s="30"/>
      <c r="DK917" s="30"/>
      <c r="DL917" s="30"/>
      <c r="DM917" s="30"/>
      <c r="DN917" s="30"/>
      <c r="DO917" s="30"/>
      <c r="DP917" s="30"/>
      <c r="DQ917" s="30"/>
      <c r="DR917" s="30"/>
      <c r="DS917" s="30"/>
      <c r="DT917" s="30"/>
      <c r="DU917" s="30"/>
      <c r="DV917" s="30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  <c r="EL917" s="30"/>
      <c r="EM917" s="30"/>
      <c r="EN917" s="30"/>
      <c r="EO917" s="30"/>
      <c r="EP917" s="30"/>
      <c r="EQ917" s="30"/>
      <c r="ER917" s="30"/>
      <c r="ES917" s="30"/>
      <c r="ET917" s="30"/>
      <c r="EU917" s="30"/>
      <c r="EV917" s="30"/>
      <c r="EW917" s="30"/>
      <c r="EX917" s="30"/>
      <c r="EY917" s="30"/>
      <c r="EZ917" s="30"/>
      <c r="FA917" s="30"/>
      <c r="FB917" s="30"/>
      <c r="FC917" s="30"/>
      <c r="FD917" s="30"/>
      <c r="FE917" s="30"/>
      <c r="FF917" s="30"/>
      <c r="FG917" s="30"/>
      <c r="FH917" s="30"/>
      <c r="FI917" s="30"/>
      <c r="FJ917" s="30"/>
      <c r="FK917" s="30"/>
      <c r="FL917" s="30"/>
      <c r="FM917" s="30"/>
      <c r="FN917" s="30"/>
      <c r="FO917" s="30"/>
      <c r="FP917" s="30"/>
      <c r="FQ917" s="30"/>
      <c r="FR917" s="30"/>
      <c r="FS917" s="30"/>
      <c r="FT917" s="30"/>
      <c r="FU917" s="30"/>
      <c r="FV917" s="30"/>
      <c r="FW917" s="30"/>
      <c r="FX917" s="30"/>
      <c r="FY917" s="30"/>
      <c r="FZ917" s="30"/>
    </row>
    <row r="918" spans="1:182" customFormat="1" ht="12" customHeight="1">
      <c r="A918" s="30"/>
      <c r="B918" s="30"/>
      <c r="C918" s="30"/>
      <c r="D918" s="30"/>
      <c r="E918" s="30"/>
      <c r="F918" s="30"/>
      <c r="G918" s="30"/>
      <c r="H918" s="31"/>
      <c r="I918" s="3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4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  <c r="CH918" s="30"/>
      <c r="CI918" s="30"/>
      <c r="CJ918" s="30"/>
      <c r="CK918" s="30"/>
      <c r="CL918" s="30"/>
      <c r="CM918" s="30"/>
      <c r="CN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  <c r="DF918" s="30"/>
      <c r="DG918" s="30"/>
      <c r="DH918" s="30"/>
      <c r="DI918" s="30"/>
      <c r="DJ918" s="30"/>
      <c r="DK918" s="30"/>
      <c r="DL918" s="30"/>
      <c r="DM918" s="30"/>
      <c r="DN918" s="30"/>
      <c r="DO918" s="30"/>
      <c r="DP918" s="30"/>
      <c r="DQ918" s="30"/>
      <c r="DR918" s="30"/>
      <c r="DS918" s="30"/>
      <c r="DT918" s="30"/>
      <c r="DU918" s="30"/>
      <c r="DV918" s="30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  <c r="EL918" s="30"/>
      <c r="EM918" s="30"/>
      <c r="EN918" s="30"/>
      <c r="EO918" s="30"/>
      <c r="EP918" s="30"/>
      <c r="EQ918" s="30"/>
      <c r="ER918" s="30"/>
      <c r="ES918" s="30"/>
      <c r="ET918" s="30"/>
      <c r="EU918" s="30"/>
      <c r="EV918" s="30"/>
      <c r="EW918" s="30"/>
      <c r="EX918" s="30"/>
      <c r="EY918" s="30"/>
      <c r="EZ918" s="30"/>
      <c r="FA918" s="30"/>
      <c r="FB918" s="30"/>
      <c r="FC918" s="30"/>
      <c r="FD918" s="30"/>
      <c r="FE918" s="30"/>
      <c r="FF918" s="30"/>
      <c r="FG918" s="30"/>
      <c r="FH918" s="30"/>
      <c r="FI918" s="30"/>
      <c r="FJ918" s="30"/>
      <c r="FK918" s="30"/>
      <c r="FL918" s="30"/>
      <c r="FM918" s="30"/>
      <c r="FN918" s="30"/>
      <c r="FO918" s="30"/>
      <c r="FP918" s="30"/>
      <c r="FQ918" s="30"/>
      <c r="FR918" s="30"/>
      <c r="FS918" s="30"/>
      <c r="FT918" s="30"/>
      <c r="FU918" s="30"/>
      <c r="FV918" s="30"/>
      <c r="FW918" s="30"/>
      <c r="FX918" s="30"/>
      <c r="FY918" s="30"/>
      <c r="FZ918" s="30"/>
    </row>
    <row r="919" spans="1:182" customFormat="1" ht="12" customHeight="1">
      <c r="A919" s="30"/>
      <c r="B919" s="30"/>
      <c r="C919" s="30"/>
      <c r="D919" s="30"/>
      <c r="E919" s="30"/>
      <c r="F919" s="30"/>
      <c r="G919" s="30"/>
      <c r="H919" s="31"/>
      <c r="I919" s="3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4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  <c r="CH919" s="30"/>
      <c r="CI919" s="30"/>
      <c r="CJ919" s="30"/>
      <c r="CK919" s="30"/>
      <c r="CL919" s="30"/>
      <c r="CM919" s="30"/>
      <c r="CN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  <c r="DF919" s="30"/>
      <c r="DG919" s="30"/>
      <c r="DH919" s="30"/>
      <c r="DI919" s="30"/>
      <c r="DJ919" s="30"/>
      <c r="DK919" s="30"/>
      <c r="DL919" s="30"/>
      <c r="DM919" s="30"/>
      <c r="DN919" s="30"/>
      <c r="DO919" s="30"/>
      <c r="DP919" s="30"/>
      <c r="DQ919" s="30"/>
      <c r="DR919" s="30"/>
      <c r="DS919" s="30"/>
      <c r="DT919" s="30"/>
      <c r="DU919" s="30"/>
      <c r="DV919" s="30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  <c r="EL919" s="30"/>
      <c r="EM919" s="30"/>
      <c r="EN919" s="30"/>
      <c r="EO919" s="30"/>
      <c r="EP919" s="30"/>
      <c r="EQ919" s="30"/>
      <c r="ER919" s="30"/>
      <c r="ES919" s="30"/>
      <c r="ET919" s="30"/>
      <c r="EU919" s="30"/>
      <c r="EV919" s="30"/>
      <c r="EW919" s="30"/>
      <c r="EX919" s="30"/>
      <c r="EY919" s="30"/>
      <c r="EZ919" s="30"/>
      <c r="FA919" s="30"/>
      <c r="FB919" s="30"/>
      <c r="FC919" s="30"/>
      <c r="FD919" s="30"/>
      <c r="FE919" s="30"/>
      <c r="FF919" s="30"/>
      <c r="FG919" s="30"/>
      <c r="FH919" s="30"/>
      <c r="FI919" s="30"/>
      <c r="FJ919" s="30"/>
      <c r="FK919" s="30"/>
      <c r="FL919" s="30"/>
      <c r="FM919" s="30"/>
      <c r="FN919" s="30"/>
      <c r="FO919" s="30"/>
      <c r="FP919" s="30"/>
      <c r="FQ919" s="30"/>
      <c r="FR919" s="30"/>
      <c r="FS919" s="30"/>
      <c r="FT919" s="30"/>
      <c r="FU919" s="30"/>
      <c r="FV919" s="30"/>
      <c r="FW919" s="30"/>
      <c r="FX919" s="30"/>
      <c r="FY919" s="30"/>
      <c r="FZ919" s="30"/>
    </row>
    <row r="920" spans="1:182" customFormat="1" ht="12" customHeight="1">
      <c r="A920" s="30"/>
      <c r="B920" s="30"/>
      <c r="C920" s="30"/>
      <c r="D920" s="30"/>
      <c r="E920" s="30"/>
      <c r="F920" s="30"/>
      <c r="G920" s="30"/>
      <c r="H920" s="31"/>
      <c r="I920" s="3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4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  <c r="CH920" s="30"/>
      <c r="CI920" s="30"/>
      <c r="CJ920" s="30"/>
      <c r="CK920" s="30"/>
      <c r="CL920" s="30"/>
      <c r="CM920" s="30"/>
      <c r="CN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  <c r="DF920" s="30"/>
      <c r="DG920" s="30"/>
      <c r="DH920" s="30"/>
      <c r="DI920" s="30"/>
      <c r="DJ920" s="30"/>
      <c r="DK920" s="30"/>
      <c r="DL920" s="30"/>
      <c r="DM920" s="30"/>
      <c r="DN920" s="30"/>
      <c r="DO920" s="30"/>
      <c r="DP920" s="30"/>
      <c r="DQ920" s="30"/>
      <c r="DR920" s="30"/>
      <c r="DS920" s="30"/>
      <c r="DT920" s="30"/>
      <c r="DU920" s="30"/>
      <c r="DV920" s="30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  <c r="EL920" s="30"/>
      <c r="EM920" s="30"/>
      <c r="EN920" s="30"/>
      <c r="EO920" s="30"/>
      <c r="EP920" s="30"/>
      <c r="EQ920" s="30"/>
      <c r="ER920" s="30"/>
      <c r="ES920" s="30"/>
      <c r="ET920" s="30"/>
      <c r="EU920" s="30"/>
      <c r="EV920" s="30"/>
      <c r="EW920" s="30"/>
      <c r="EX920" s="30"/>
      <c r="EY920" s="30"/>
      <c r="EZ920" s="30"/>
      <c r="FA920" s="30"/>
      <c r="FB920" s="30"/>
      <c r="FC920" s="30"/>
      <c r="FD920" s="30"/>
      <c r="FE920" s="30"/>
      <c r="FF920" s="30"/>
      <c r="FG920" s="30"/>
      <c r="FH920" s="30"/>
      <c r="FI920" s="30"/>
      <c r="FJ920" s="30"/>
      <c r="FK920" s="30"/>
      <c r="FL920" s="30"/>
      <c r="FM920" s="30"/>
      <c r="FN920" s="30"/>
      <c r="FO920" s="30"/>
      <c r="FP920" s="30"/>
      <c r="FQ920" s="30"/>
      <c r="FR920" s="30"/>
      <c r="FS920" s="30"/>
      <c r="FT920" s="30"/>
      <c r="FU920" s="30"/>
      <c r="FV920" s="30"/>
      <c r="FW920" s="30"/>
      <c r="FX920" s="30"/>
      <c r="FY920" s="30"/>
      <c r="FZ920" s="30"/>
    </row>
    <row r="921" spans="1:182" customFormat="1" ht="12" customHeight="1">
      <c r="A921" s="30"/>
      <c r="B921" s="30"/>
      <c r="C921" s="30"/>
      <c r="D921" s="30"/>
      <c r="E921" s="30"/>
      <c r="F921" s="30"/>
      <c r="G921" s="30"/>
      <c r="H921" s="31"/>
      <c r="I921" s="31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4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  <c r="CH921" s="30"/>
      <c r="CI921" s="30"/>
      <c r="CJ921" s="30"/>
      <c r="CK921" s="30"/>
      <c r="CL921" s="30"/>
      <c r="CM921" s="30"/>
      <c r="CN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  <c r="DF921" s="30"/>
      <c r="DG921" s="30"/>
      <c r="DH921" s="30"/>
      <c r="DI921" s="30"/>
      <c r="DJ921" s="30"/>
      <c r="DK921" s="30"/>
      <c r="DL921" s="30"/>
      <c r="DM921" s="30"/>
      <c r="DN921" s="30"/>
      <c r="DO921" s="30"/>
      <c r="DP921" s="30"/>
      <c r="DQ921" s="30"/>
      <c r="DR921" s="30"/>
      <c r="DS921" s="30"/>
      <c r="DT921" s="30"/>
      <c r="DU921" s="30"/>
      <c r="DV921" s="30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  <c r="EL921" s="30"/>
      <c r="EM921" s="30"/>
      <c r="EN921" s="30"/>
      <c r="EO921" s="30"/>
      <c r="EP921" s="30"/>
      <c r="EQ921" s="30"/>
      <c r="ER921" s="30"/>
      <c r="ES921" s="30"/>
      <c r="ET921" s="30"/>
      <c r="EU921" s="30"/>
      <c r="EV921" s="30"/>
      <c r="EW921" s="30"/>
      <c r="EX921" s="30"/>
      <c r="EY921" s="30"/>
      <c r="EZ921" s="30"/>
      <c r="FA921" s="30"/>
      <c r="FB921" s="30"/>
      <c r="FC921" s="30"/>
      <c r="FD921" s="30"/>
      <c r="FE921" s="30"/>
      <c r="FF921" s="30"/>
      <c r="FG921" s="30"/>
      <c r="FH921" s="30"/>
      <c r="FI921" s="30"/>
      <c r="FJ921" s="30"/>
      <c r="FK921" s="30"/>
      <c r="FL921" s="30"/>
      <c r="FM921" s="30"/>
      <c r="FN921" s="30"/>
      <c r="FO921" s="30"/>
      <c r="FP921" s="30"/>
      <c r="FQ921" s="30"/>
      <c r="FR921" s="30"/>
      <c r="FS921" s="30"/>
      <c r="FT921" s="30"/>
      <c r="FU921" s="30"/>
      <c r="FV921" s="30"/>
      <c r="FW921" s="30"/>
      <c r="FX921" s="30"/>
      <c r="FY921" s="30"/>
      <c r="FZ921" s="30"/>
    </row>
    <row r="922" spans="1:182" customFormat="1" ht="12" customHeight="1">
      <c r="A922" s="30"/>
      <c r="B922" s="30"/>
      <c r="C922" s="30"/>
      <c r="D922" s="30"/>
      <c r="E922" s="30"/>
      <c r="F922" s="30"/>
      <c r="G922" s="30"/>
      <c r="H922" s="31"/>
      <c r="I922" s="31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4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  <c r="CH922" s="30"/>
      <c r="CI922" s="30"/>
      <c r="CJ922" s="30"/>
      <c r="CK922" s="30"/>
      <c r="CL922" s="30"/>
      <c r="CM922" s="30"/>
      <c r="CN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  <c r="DF922" s="30"/>
      <c r="DG922" s="30"/>
      <c r="DH922" s="30"/>
      <c r="DI922" s="30"/>
      <c r="DJ922" s="30"/>
      <c r="DK922" s="30"/>
      <c r="DL922" s="30"/>
      <c r="DM922" s="30"/>
      <c r="DN922" s="30"/>
      <c r="DO922" s="30"/>
      <c r="DP922" s="30"/>
      <c r="DQ922" s="30"/>
      <c r="DR922" s="30"/>
      <c r="DS922" s="30"/>
      <c r="DT922" s="30"/>
      <c r="DU922" s="30"/>
      <c r="DV922" s="30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  <c r="EL922" s="30"/>
      <c r="EM922" s="30"/>
      <c r="EN922" s="30"/>
      <c r="EO922" s="30"/>
      <c r="EP922" s="30"/>
      <c r="EQ922" s="30"/>
      <c r="ER922" s="30"/>
      <c r="ES922" s="30"/>
      <c r="ET922" s="30"/>
      <c r="EU922" s="30"/>
      <c r="EV922" s="30"/>
      <c r="EW922" s="30"/>
      <c r="EX922" s="30"/>
      <c r="EY922" s="30"/>
      <c r="EZ922" s="30"/>
      <c r="FA922" s="30"/>
      <c r="FB922" s="30"/>
      <c r="FC922" s="30"/>
      <c r="FD922" s="30"/>
      <c r="FE922" s="30"/>
      <c r="FF922" s="30"/>
      <c r="FG922" s="30"/>
      <c r="FH922" s="30"/>
      <c r="FI922" s="30"/>
      <c r="FJ922" s="30"/>
      <c r="FK922" s="30"/>
      <c r="FL922" s="30"/>
      <c r="FM922" s="30"/>
      <c r="FN922" s="30"/>
      <c r="FO922" s="30"/>
      <c r="FP922" s="30"/>
      <c r="FQ922" s="30"/>
      <c r="FR922" s="30"/>
      <c r="FS922" s="30"/>
      <c r="FT922" s="30"/>
      <c r="FU922" s="30"/>
      <c r="FV922" s="30"/>
      <c r="FW922" s="30"/>
      <c r="FX922" s="30"/>
      <c r="FY922" s="30"/>
      <c r="FZ922" s="30"/>
    </row>
    <row r="923" spans="1:182" customFormat="1" ht="12" customHeight="1">
      <c r="A923" s="30"/>
      <c r="B923" s="30"/>
      <c r="C923" s="30"/>
      <c r="D923" s="30"/>
      <c r="E923" s="30"/>
      <c r="F923" s="30"/>
      <c r="G923" s="30"/>
      <c r="H923" s="31"/>
      <c r="I923" s="31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4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  <c r="CH923" s="30"/>
      <c r="CI923" s="30"/>
      <c r="CJ923" s="30"/>
      <c r="CK923" s="30"/>
      <c r="CL923" s="30"/>
      <c r="CM923" s="30"/>
      <c r="CN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  <c r="DF923" s="30"/>
      <c r="DG923" s="30"/>
      <c r="DH923" s="30"/>
      <c r="DI923" s="30"/>
      <c r="DJ923" s="30"/>
      <c r="DK923" s="30"/>
      <c r="DL923" s="30"/>
      <c r="DM923" s="30"/>
      <c r="DN923" s="30"/>
      <c r="DO923" s="30"/>
      <c r="DP923" s="30"/>
      <c r="DQ923" s="30"/>
      <c r="DR923" s="30"/>
      <c r="DS923" s="30"/>
      <c r="DT923" s="30"/>
      <c r="DU923" s="30"/>
      <c r="DV923" s="30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  <c r="EL923" s="30"/>
      <c r="EM923" s="30"/>
      <c r="EN923" s="30"/>
      <c r="EO923" s="30"/>
      <c r="EP923" s="30"/>
      <c r="EQ923" s="30"/>
      <c r="ER923" s="30"/>
      <c r="ES923" s="30"/>
      <c r="ET923" s="30"/>
      <c r="EU923" s="30"/>
      <c r="EV923" s="30"/>
      <c r="EW923" s="30"/>
      <c r="EX923" s="30"/>
      <c r="EY923" s="30"/>
      <c r="EZ923" s="30"/>
      <c r="FA923" s="30"/>
      <c r="FB923" s="30"/>
      <c r="FC923" s="30"/>
      <c r="FD923" s="30"/>
      <c r="FE923" s="30"/>
      <c r="FF923" s="30"/>
      <c r="FG923" s="30"/>
      <c r="FH923" s="30"/>
      <c r="FI923" s="30"/>
      <c r="FJ923" s="30"/>
      <c r="FK923" s="30"/>
      <c r="FL923" s="30"/>
      <c r="FM923" s="30"/>
      <c r="FN923" s="30"/>
      <c r="FO923" s="30"/>
      <c r="FP923" s="30"/>
      <c r="FQ923" s="30"/>
      <c r="FR923" s="30"/>
      <c r="FS923" s="30"/>
      <c r="FT923" s="30"/>
      <c r="FU923" s="30"/>
      <c r="FV923" s="30"/>
      <c r="FW923" s="30"/>
      <c r="FX923" s="30"/>
      <c r="FY923" s="30"/>
      <c r="FZ923" s="30"/>
    </row>
    <row r="924" spans="1:182" customFormat="1" ht="12" customHeight="1">
      <c r="A924" s="30"/>
      <c r="B924" s="30"/>
      <c r="C924" s="30"/>
      <c r="D924" s="30"/>
      <c r="E924" s="30"/>
      <c r="F924" s="30"/>
      <c r="G924" s="30"/>
      <c r="H924" s="31"/>
      <c r="I924" s="31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4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  <c r="CH924" s="30"/>
      <c r="CI924" s="30"/>
      <c r="CJ924" s="30"/>
      <c r="CK924" s="30"/>
      <c r="CL924" s="30"/>
      <c r="CM924" s="30"/>
      <c r="CN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  <c r="DF924" s="30"/>
      <c r="DG924" s="30"/>
      <c r="DH924" s="30"/>
      <c r="DI924" s="30"/>
      <c r="DJ924" s="30"/>
      <c r="DK924" s="30"/>
      <c r="DL924" s="30"/>
      <c r="DM924" s="30"/>
      <c r="DN924" s="30"/>
      <c r="DO924" s="30"/>
      <c r="DP924" s="30"/>
      <c r="DQ924" s="30"/>
      <c r="DR924" s="30"/>
      <c r="DS924" s="30"/>
      <c r="DT924" s="30"/>
      <c r="DU924" s="30"/>
      <c r="DV924" s="30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  <c r="EL924" s="30"/>
      <c r="EM924" s="30"/>
      <c r="EN924" s="30"/>
      <c r="EO924" s="30"/>
      <c r="EP924" s="30"/>
      <c r="EQ924" s="30"/>
      <c r="ER924" s="30"/>
      <c r="ES924" s="30"/>
      <c r="ET924" s="30"/>
      <c r="EU924" s="30"/>
      <c r="EV924" s="30"/>
      <c r="EW924" s="30"/>
      <c r="EX924" s="30"/>
      <c r="EY924" s="30"/>
      <c r="EZ924" s="30"/>
      <c r="FA924" s="30"/>
      <c r="FB924" s="30"/>
      <c r="FC924" s="30"/>
      <c r="FD924" s="30"/>
      <c r="FE924" s="30"/>
      <c r="FF924" s="30"/>
      <c r="FG924" s="30"/>
      <c r="FH924" s="30"/>
      <c r="FI924" s="30"/>
      <c r="FJ924" s="30"/>
      <c r="FK924" s="30"/>
      <c r="FL924" s="30"/>
      <c r="FM924" s="30"/>
      <c r="FN924" s="30"/>
      <c r="FO924" s="30"/>
      <c r="FP924" s="30"/>
      <c r="FQ924" s="30"/>
      <c r="FR924" s="30"/>
      <c r="FS924" s="30"/>
      <c r="FT924" s="30"/>
      <c r="FU924" s="30"/>
      <c r="FV924" s="30"/>
      <c r="FW924" s="30"/>
      <c r="FX924" s="30"/>
      <c r="FY924" s="30"/>
      <c r="FZ924" s="30"/>
    </row>
    <row r="925" spans="1:182" customFormat="1" ht="12" customHeight="1">
      <c r="A925" s="30"/>
      <c r="B925" s="30"/>
      <c r="C925" s="30"/>
      <c r="D925" s="30"/>
      <c r="E925" s="30"/>
      <c r="F925" s="30"/>
      <c r="G925" s="30"/>
      <c r="H925" s="31"/>
      <c r="I925" s="31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4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  <c r="CH925" s="30"/>
      <c r="CI925" s="30"/>
      <c r="CJ925" s="30"/>
      <c r="CK925" s="30"/>
      <c r="CL925" s="30"/>
      <c r="CM925" s="30"/>
      <c r="CN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  <c r="DF925" s="30"/>
      <c r="DG925" s="30"/>
      <c r="DH925" s="30"/>
      <c r="DI925" s="30"/>
      <c r="DJ925" s="30"/>
      <c r="DK925" s="30"/>
      <c r="DL925" s="30"/>
      <c r="DM925" s="30"/>
      <c r="DN925" s="30"/>
      <c r="DO925" s="30"/>
      <c r="DP925" s="30"/>
      <c r="DQ925" s="30"/>
      <c r="DR925" s="30"/>
      <c r="DS925" s="30"/>
      <c r="DT925" s="30"/>
      <c r="DU925" s="30"/>
      <c r="DV925" s="30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  <c r="EL925" s="30"/>
      <c r="EM925" s="30"/>
      <c r="EN925" s="30"/>
      <c r="EO925" s="30"/>
      <c r="EP925" s="30"/>
      <c r="EQ925" s="30"/>
      <c r="ER925" s="30"/>
      <c r="ES925" s="30"/>
      <c r="ET925" s="30"/>
      <c r="EU925" s="30"/>
      <c r="EV925" s="30"/>
      <c r="EW925" s="30"/>
      <c r="EX925" s="30"/>
      <c r="EY925" s="30"/>
      <c r="EZ925" s="30"/>
      <c r="FA925" s="30"/>
      <c r="FB925" s="30"/>
      <c r="FC925" s="30"/>
      <c r="FD925" s="30"/>
      <c r="FE925" s="30"/>
      <c r="FF925" s="30"/>
      <c r="FG925" s="30"/>
      <c r="FH925" s="30"/>
      <c r="FI925" s="30"/>
      <c r="FJ925" s="30"/>
      <c r="FK925" s="30"/>
      <c r="FL925" s="30"/>
      <c r="FM925" s="30"/>
      <c r="FN925" s="30"/>
      <c r="FO925" s="30"/>
      <c r="FP925" s="30"/>
      <c r="FQ925" s="30"/>
      <c r="FR925" s="30"/>
      <c r="FS925" s="30"/>
      <c r="FT925" s="30"/>
      <c r="FU925" s="30"/>
      <c r="FV925" s="30"/>
      <c r="FW925" s="30"/>
      <c r="FX925" s="30"/>
      <c r="FY925" s="30"/>
      <c r="FZ925" s="30"/>
    </row>
    <row r="926" spans="1:182" customFormat="1" ht="12" customHeight="1">
      <c r="A926" s="30"/>
      <c r="B926" s="30"/>
      <c r="C926" s="30"/>
      <c r="D926" s="30"/>
      <c r="E926" s="30"/>
      <c r="F926" s="30"/>
      <c r="G926" s="30"/>
      <c r="H926" s="31"/>
      <c r="I926" s="31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4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  <c r="CH926" s="30"/>
      <c r="CI926" s="30"/>
      <c r="CJ926" s="30"/>
      <c r="CK926" s="30"/>
      <c r="CL926" s="30"/>
      <c r="CM926" s="30"/>
      <c r="CN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  <c r="DF926" s="30"/>
      <c r="DG926" s="30"/>
      <c r="DH926" s="30"/>
      <c r="DI926" s="30"/>
      <c r="DJ926" s="30"/>
      <c r="DK926" s="30"/>
      <c r="DL926" s="30"/>
      <c r="DM926" s="30"/>
      <c r="DN926" s="30"/>
      <c r="DO926" s="30"/>
      <c r="DP926" s="30"/>
      <c r="DQ926" s="30"/>
      <c r="DR926" s="30"/>
      <c r="DS926" s="30"/>
      <c r="DT926" s="30"/>
      <c r="DU926" s="30"/>
      <c r="DV926" s="30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  <c r="EL926" s="30"/>
      <c r="EM926" s="30"/>
      <c r="EN926" s="30"/>
      <c r="EO926" s="30"/>
      <c r="EP926" s="30"/>
      <c r="EQ926" s="30"/>
      <c r="ER926" s="30"/>
      <c r="ES926" s="30"/>
      <c r="ET926" s="30"/>
      <c r="EU926" s="30"/>
      <c r="EV926" s="30"/>
      <c r="EW926" s="30"/>
      <c r="EX926" s="30"/>
      <c r="EY926" s="30"/>
      <c r="EZ926" s="30"/>
      <c r="FA926" s="30"/>
      <c r="FB926" s="30"/>
      <c r="FC926" s="30"/>
      <c r="FD926" s="30"/>
      <c r="FE926" s="30"/>
      <c r="FF926" s="30"/>
      <c r="FG926" s="30"/>
      <c r="FH926" s="30"/>
      <c r="FI926" s="30"/>
      <c r="FJ926" s="30"/>
      <c r="FK926" s="30"/>
      <c r="FL926" s="30"/>
      <c r="FM926" s="30"/>
      <c r="FN926" s="30"/>
      <c r="FO926" s="30"/>
      <c r="FP926" s="30"/>
      <c r="FQ926" s="30"/>
      <c r="FR926" s="30"/>
      <c r="FS926" s="30"/>
      <c r="FT926" s="30"/>
      <c r="FU926" s="30"/>
      <c r="FV926" s="30"/>
      <c r="FW926" s="30"/>
      <c r="FX926" s="30"/>
      <c r="FY926" s="30"/>
      <c r="FZ926" s="30"/>
    </row>
    <row r="927" spans="1:182" customFormat="1" ht="12" customHeight="1">
      <c r="A927" s="30"/>
      <c r="B927" s="30"/>
      <c r="C927" s="30"/>
      <c r="D927" s="30"/>
      <c r="E927" s="30"/>
      <c r="F927" s="30"/>
      <c r="G927" s="30"/>
      <c r="H927" s="31"/>
      <c r="I927" s="31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4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  <c r="CH927" s="30"/>
      <c r="CI927" s="30"/>
      <c r="CJ927" s="30"/>
      <c r="CK927" s="30"/>
      <c r="CL927" s="30"/>
      <c r="CM927" s="30"/>
      <c r="CN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  <c r="DF927" s="30"/>
      <c r="DG927" s="30"/>
      <c r="DH927" s="30"/>
      <c r="DI927" s="30"/>
      <c r="DJ927" s="30"/>
      <c r="DK927" s="30"/>
      <c r="DL927" s="30"/>
      <c r="DM927" s="30"/>
      <c r="DN927" s="30"/>
      <c r="DO927" s="30"/>
      <c r="DP927" s="30"/>
      <c r="DQ927" s="30"/>
      <c r="DR927" s="30"/>
      <c r="DS927" s="30"/>
      <c r="DT927" s="30"/>
      <c r="DU927" s="30"/>
      <c r="DV927" s="30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  <c r="EL927" s="30"/>
      <c r="EM927" s="30"/>
      <c r="EN927" s="30"/>
      <c r="EO927" s="30"/>
      <c r="EP927" s="30"/>
      <c r="EQ927" s="30"/>
      <c r="ER927" s="30"/>
      <c r="ES927" s="30"/>
      <c r="ET927" s="30"/>
      <c r="EU927" s="30"/>
      <c r="EV927" s="30"/>
      <c r="EW927" s="30"/>
      <c r="EX927" s="30"/>
      <c r="EY927" s="30"/>
      <c r="EZ927" s="30"/>
      <c r="FA927" s="30"/>
      <c r="FB927" s="30"/>
      <c r="FC927" s="30"/>
      <c r="FD927" s="30"/>
      <c r="FE927" s="30"/>
      <c r="FF927" s="30"/>
      <c r="FG927" s="30"/>
      <c r="FH927" s="30"/>
      <c r="FI927" s="30"/>
      <c r="FJ927" s="30"/>
      <c r="FK927" s="30"/>
      <c r="FL927" s="30"/>
      <c r="FM927" s="30"/>
      <c r="FN927" s="30"/>
      <c r="FO927" s="30"/>
      <c r="FP927" s="30"/>
      <c r="FQ927" s="30"/>
      <c r="FR927" s="30"/>
      <c r="FS927" s="30"/>
      <c r="FT927" s="30"/>
      <c r="FU927" s="30"/>
      <c r="FV927" s="30"/>
      <c r="FW927" s="30"/>
      <c r="FX927" s="30"/>
      <c r="FY927" s="30"/>
      <c r="FZ927" s="30"/>
    </row>
    <row r="928" spans="1:182" customFormat="1" ht="12" customHeight="1">
      <c r="A928" s="30"/>
      <c r="B928" s="30"/>
      <c r="C928" s="30"/>
      <c r="D928" s="30"/>
      <c r="E928" s="30"/>
      <c r="F928" s="30"/>
      <c r="G928" s="30"/>
      <c r="H928" s="31"/>
      <c r="I928" s="31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4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  <c r="CH928" s="30"/>
      <c r="CI928" s="30"/>
      <c r="CJ928" s="30"/>
      <c r="CK928" s="30"/>
      <c r="CL928" s="30"/>
      <c r="CM928" s="30"/>
      <c r="CN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  <c r="DF928" s="30"/>
      <c r="DG928" s="30"/>
      <c r="DH928" s="30"/>
      <c r="DI928" s="30"/>
      <c r="DJ928" s="30"/>
      <c r="DK928" s="30"/>
      <c r="DL928" s="30"/>
      <c r="DM928" s="30"/>
      <c r="DN928" s="30"/>
      <c r="DO928" s="30"/>
      <c r="DP928" s="30"/>
      <c r="DQ928" s="30"/>
      <c r="DR928" s="30"/>
      <c r="DS928" s="30"/>
      <c r="DT928" s="30"/>
      <c r="DU928" s="30"/>
      <c r="DV928" s="30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  <c r="EL928" s="30"/>
      <c r="EM928" s="30"/>
      <c r="EN928" s="30"/>
      <c r="EO928" s="30"/>
      <c r="EP928" s="30"/>
      <c r="EQ928" s="30"/>
      <c r="ER928" s="30"/>
      <c r="ES928" s="30"/>
      <c r="ET928" s="30"/>
      <c r="EU928" s="30"/>
      <c r="EV928" s="30"/>
      <c r="EW928" s="30"/>
      <c r="EX928" s="30"/>
      <c r="EY928" s="30"/>
      <c r="EZ928" s="30"/>
      <c r="FA928" s="30"/>
      <c r="FB928" s="30"/>
      <c r="FC928" s="30"/>
      <c r="FD928" s="30"/>
      <c r="FE928" s="30"/>
      <c r="FF928" s="30"/>
      <c r="FG928" s="30"/>
      <c r="FH928" s="30"/>
      <c r="FI928" s="30"/>
      <c r="FJ928" s="30"/>
      <c r="FK928" s="30"/>
      <c r="FL928" s="30"/>
      <c r="FM928" s="30"/>
      <c r="FN928" s="30"/>
      <c r="FO928" s="30"/>
      <c r="FP928" s="30"/>
      <c r="FQ928" s="30"/>
      <c r="FR928" s="30"/>
      <c r="FS928" s="30"/>
      <c r="FT928" s="30"/>
      <c r="FU928" s="30"/>
      <c r="FV928" s="30"/>
      <c r="FW928" s="30"/>
      <c r="FX928" s="30"/>
      <c r="FY928" s="30"/>
      <c r="FZ928" s="30"/>
    </row>
    <row r="929" spans="1:182" customFormat="1" ht="12" customHeight="1">
      <c r="A929" s="30"/>
      <c r="B929" s="30"/>
      <c r="C929" s="30"/>
      <c r="D929" s="30"/>
      <c r="E929" s="30"/>
      <c r="F929" s="30"/>
      <c r="G929" s="30"/>
      <c r="H929" s="31"/>
      <c r="I929" s="31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4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  <c r="CH929" s="30"/>
      <c r="CI929" s="30"/>
      <c r="CJ929" s="30"/>
      <c r="CK929" s="30"/>
      <c r="CL929" s="30"/>
      <c r="CM929" s="30"/>
      <c r="CN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  <c r="DF929" s="30"/>
      <c r="DG929" s="30"/>
      <c r="DH929" s="30"/>
      <c r="DI929" s="30"/>
      <c r="DJ929" s="30"/>
      <c r="DK929" s="30"/>
      <c r="DL929" s="30"/>
      <c r="DM929" s="30"/>
      <c r="DN929" s="30"/>
      <c r="DO929" s="30"/>
      <c r="DP929" s="30"/>
      <c r="DQ929" s="30"/>
      <c r="DR929" s="30"/>
      <c r="DS929" s="30"/>
      <c r="DT929" s="30"/>
      <c r="DU929" s="30"/>
      <c r="DV929" s="30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  <c r="EL929" s="30"/>
      <c r="EM929" s="30"/>
      <c r="EN929" s="30"/>
      <c r="EO929" s="30"/>
      <c r="EP929" s="30"/>
      <c r="EQ929" s="30"/>
      <c r="ER929" s="30"/>
      <c r="ES929" s="30"/>
      <c r="ET929" s="30"/>
      <c r="EU929" s="30"/>
      <c r="EV929" s="30"/>
      <c r="EW929" s="30"/>
      <c r="EX929" s="30"/>
      <c r="EY929" s="30"/>
      <c r="EZ929" s="30"/>
      <c r="FA929" s="30"/>
      <c r="FB929" s="30"/>
      <c r="FC929" s="30"/>
      <c r="FD929" s="30"/>
      <c r="FE929" s="30"/>
      <c r="FF929" s="30"/>
      <c r="FG929" s="30"/>
      <c r="FH929" s="30"/>
      <c r="FI929" s="30"/>
      <c r="FJ929" s="30"/>
      <c r="FK929" s="30"/>
      <c r="FL929" s="30"/>
      <c r="FM929" s="30"/>
      <c r="FN929" s="30"/>
      <c r="FO929" s="30"/>
      <c r="FP929" s="30"/>
      <c r="FQ929" s="30"/>
      <c r="FR929" s="30"/>
      <c r="FS929" s="30"/>
      <c r="FT929" s="30"/>
      <c r="FU929" s="30"/>
      <c r="FV929" s="30"/>
      <c r="FW929" s="30"/>
      <c r="FX929" s="30"/>
      <c r="FY929" s="30"/>
      <c r="FZ929" s="30"/>
    </row>
    <row r="930" spans="1:182" customFormat="1" ht="12" customHeight="1">
      <c r="A930" s="30"/>
      <c r="B930" s="30"/>
      <c r="C930" s="30"/>
      <c r="D930" s="30"/>
      <c r="E930" s="30"/>
      <c r="F930" s="30"/>
      <c r="G930" s="30"/>
      <c r="H930" s="31"/>
      <c r="I930" s="31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4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  <c r="CH930" s="30"/>
      <c r="CI930" s="30"/>
      <c r="CJ930" s="30"/>
      <c r="CK930" s="30"/>
      <c r="CL930" s="30"/>
      <c r="CM930" s="30"/>
      <c r="CN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  <c r="DF930" s="30"/>
      <c r="DG930" s="30"/>
      <c r="DH930" s="30"/>
      <c r="DI930" s="30"/>
      <c r="DJ930" s="30"/>
      <c r="DK930" s="30"/>
      <c r="DL930" s="30"/>
      <c r="DM930" s="30"/>
      <c r="DN930" s="30"/>
      <c r="DO930" s="30"/>
      <c r="DP930" s="30"/>
      <c r="DQ930" s="30"/>
      <c r="DR930" s="30"/>
      <c r="DS930" s="30"/>
      <c r="DT930" s="30"/>
      <c r="DU930" s="30"/>
      <c r="DV930" s="30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  <c r="EL930" s="30"/>
      <c r="EM930" s="30"/>
      <c r="EN930" s="30"/>
      <c r="EO930" s="30"/>
      <c r="EP930" s="30"/>
      <c r="EQ930" s="30"/>
      <c r="ER930" s="30"/>
      <c r="ES930" s="30"/>
      <c r="ET930" s="30"/>
      <c r="EU930" s="30"/>
      <c r="EV930" s="30"/>
      <c r="EW930" s="30"/>
      <c r="EX930" s="30"/>
      <c r="EY930" s="30"/>
      <c r="EZ930" s="30"/>
      <c r="FA930" s="30"/>
      <c r="FB930" s="30"/>
      <c r="FC930" s="30"/>
      <c r="FD930" s="30"/>
      <c r="FE930" s="30"/>
      <c r="FF930" s="30"/>
      <c r="FG930" s="30"/>
      <c r="FH930" s="30"/>
      <c r="FI930" s="30"/>
      <c r="FJ930" s="30"/>
      <c r="FK930" s="30"/>
      <c r="FL930" s="30"/>
      <c r="FM930" s="30"/>
      <c r="FN930" s="30"/>
      <c r="FO930" s="30"/>
      <c r="FP930" s="30"/>
      <c r="FQ930" s="30"/>
      <c r="FR930" s="30"/>
      <c r="FS930" s="30"/>
      <c r="FT930" s="30"/>
      <c r="FU930" s="30"/>
      <c r="FV930" s="30"/>
      <c r="FW930" s="30"/>
      <c r="FX930" s="30"/>
      <c r="FY930" s="30"/>
      <c r="FZ930" s="30"/>
    </row>
    <row r="931" spans="1:182" customFormat="1" ht="12" customHeight="1">
      <c r="A931" s="30"/>
      <c r="B931" s="30"/>
      <c r="C931" s="30"/>
      <c r="D931" s="30"/>
      <c r="E931" s="30"/>
      <c r="F931" s="30"/>
      <c r="G931" s="30"/>
      <c r="H931" s="31"/>
      <c r="I931" s="31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4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  <c r="CH931" s="30"/>
      <c r="CI931" s="30"/>
      <c r="CJ931" s="30"/>
      <c r="CK931" s="30"/>
      <c r="CL931" s="30"/>
      <c r="CM931" s="30"/>
      <c r="CN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  <c r="DF931" s="30"/>
      <c r="DG931" s="30"/>
      <c r="DH931" s="30"/>
      <c r="DI931" s="30"/>
      <c r="DJ931" s="30"/>
      <c r="DK931" s="30"/>
      <c r="DL931" s="30"/>
      <c r="DM931" s="30"/>
      <c r="DN931" s="30"/>
      <c r="DO931" s="30"/>
      <c r="DP931" s="30"/>
      <c r="DQ931" s="30"/>
      <c r="DR931" s="30"/>
      <c r="DS931" s="30"/>
      <c r="DT931" s="30"/>
      <c r="DU931" s="30"/>
      <c r="DV931" s="30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  <c r="EL931" s="30"/>
      <c r="EM931" s="30"/>
      <c r="EN931" s="30"/>
      <c r="EO931" s="30"/>
      <c r="EP931" s="30"/>
      <c r="EQ931" s="30"/>
      <c r="ER931" s="30"/>
      <c r="ES931" s="30"/>
      <c r="ET931" s="30"/>
      <c r="EU931" s="30"/>
      <c r="EV931" s="30"/>
      <c r="EW931" s="30"/>
      <c r="EX931" s="30"/>
      <c r="EY931" s="30"/>
      <c r="EZ931" s="30"/>
      <c r="FA931" s="30"/>
      <c r="FB931" s="30"/>
      <c r="FC931" s="30"/>
      <c r="FD931" s="30"/>
      <c r="FE931" s="30"/>
      <c r="FF931" s="30"/>
      <c r="FG931" s="30"/>
      <c r="FH931" s="30"/>
      <c r="FI931" s="30"/>
      <c r="FJ931" s="30"/>
      <c r="FK931" s="30"/>
      <c r="FL931" s="30"/>
      <c r="FM931" s="30"/>
      <c r="FN931" s="30"/>
      <c r="FO931" s="30"/>
      <c r="FP931" s="30"/>
      <c r="FQ931" s="30"/>
      <c r="FR931" s="30"/>
      <c r="FS931" s="30"/>
      <c r="FT931" s="30"/>
      <c r="FU931" s="30"/>
      <c r="FV931" s="30"/>
      <c r="FW931" s="30"/>
      <c r="FX931" s="30"/>
      <c r="FY931" s="30"/>
      <c r="FZ931" s="30"/>
    </row>
    <row r="932" spans="1:182" customFormat="1" ht="12" customHeight="1">
      <c r="A932" s="30"/>
      <c r="B932" s="30"/>
      <c r="C932" s="30"/>
      <c r="D932" s="30"/>
      <c r="E932" s="30"/>
      <c r="F932" s="30"/>
      <c r="G932" s="30"/>
      <c r="H932" s="31"/>
      <c r="I932" s="31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4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  <c r="CH932" s="30"/>
      <c r="CI932" s="30"/>
      <c r="CJ932" s="30"/>
      <c r="CK932" s="30"/>
      <c r="CL932" s="30"/>
      <c r="CM932" s="30"/>
      <c r="CN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  <c r="DF932" s="30"/>
      <c r="DG932" s="30"/>
      <c r="DH932" s="30"/>
      <c r="DI932" s="30"/>
      <c r="DJ932" s="30"/>
      <c r="DK932" s="30"/>
      <c r="DL932" s="30"/>
      <c r="DM932" s="30"/>
      <c r="DN932" s="30"/>
      <c r="DO932" s="30"/>
      <c r="DP932" s="30"/>
      <c r="DQ932" s="30"/>
      <c r="DR932" s="30"/>
      <c r="DS932" s="30"/>
      <c r="DT932" s="30"/>
      <c r="DU932" s="30"/>
      <c r="DV932" s="30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  <c r="EL932" s="30"/>
      <c r="EM932" s="30"/>
      <c r="EN932" s="30"/>
      <c r="EO932" s="30"/>
      <c r="EP932" s="30"/>
      <c r="EQ932" s="30"/>
      <c r="ER932" s="30"/>
      <c r="ES932" s="30"/>
      <c r="ET932" s="30"/>
      <c r="EU932" s="30"/>
      <c r="EV932" s="30"/>
      <c r="EW932" s="30"/>
      <c r="EX932" s="30"/>
      <c r="EY932" s="30"/>
      <c r="EZ932" s="30"/>
      <c r="FA932" s="30"/>
      <c r="FB932" s="30"/>
      <c r="FC932" s="30"/>
      <c r="FD932" s="30"/>
      <c r="FE932" s="30"/>
      <c r="FF932" s="30"/>
      <c r="FG932" s="30"/>
      <c r="FH932" s="30"/>
      <c r="FI932" s="30"/>
      <c r="FJ932" s="30"/>
      <c r="FK932" s="30"/>
      <c r="FL932" s="30"/>
      <c r="FM932" s="30"/>
      <c r="FN932" s="30"/>
      <c r="FO932" s="30"/>
      <c r="FP932" s="30"/>
      <c r="FQ932" s="30"/>
      <c r="FR932" s="30"/>
      <c r="FS932" s="30"/>
      <c r="FT932" s="30"/>
      <c r="FU932" s="30"/>
      <c r="FV932" s="30"/>
      <c r="FW932" s="30"/>
      <c r="FX932" s="30"/>
      <c r="FY932" s="30"/>
      <c r="FZ932" s="30"/>
    </row>
    <row r="933" spans="1:182" customFormat="1" ht="12" customHeight="1">
      <c r="A933" s="30"/>
      <c r="B933" s="30"/>
      <c r="C933" s="30"/>
      <c r="D933" s="30"/>
      <c r="E933" s="30"/>
      <c r="F933" s="30"/>
      <c r="G933" s="30"/>
      <c r="H933" s="31"/>
      <c r="I933" s="31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4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  <c r="CH933" s="30"/>
      <c r="CI933" s="30"/>
      <c r="CJ933" s="30"/>
      <c r="CK933" s="30"/>
      <c r="CL933" s="30"/>
      <c r="CM933" s="30"/>
      <c r="CN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  <c r="DF933" s="30"/>
      <c r="DG933" s="30"/>
      <c r="DH933" s="30"/>
      <c r="DI933" s="30"/>
      <c r="DJ933" s="30"/>
      <c r="DK933" s="30"/>
      <c r="DL933" s="30"/>
      <c r="DM933" s="30"/>
      <c r="DN933" s="30"/>
      <c r="DO933" s="30"/>
      <c r="DP933" s="30"/>
      <c r="DQ933" s="30"/>
      <c r="DR933" s="30"/>
      <c r="DS933" s="30"/>
      <c r="DT933" s="30"/>
      <c r="DU933" s="30"/>
      <c r="DV933" s="30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  <c r="EL933" s="30"/>
      <c r="EM933" s="30"/>
      <c r="EN933" s="30"/>
      <c r="EO933" s="30"/>
      <c r="EP933" s="30"/>
      <c r="EQ933" s="30"/>
      <c r="ER933" s="30"/>
      <c r="ES933" s="30"/>
      <c r="ET933" s="30"/>
      <c r="EU933" s="30"/>
      <c r="EV933" s="30"/>
      <c r="EW933" s="30"/>
      <c r="EX933" s="30"/>
      <c r="EY933" s="30"/>
      <c r="EZ933" s="30"/>
      <c r="FA933" s="30"/>
      <c r="FB933" s="30"/>
      <c r="FC933" s="30"/>
      <c r="FD933" s="30"/>
      <c r="FE933" s="30"/>
      <c r="FF933" s="30"/>
      <c r="FG933" s="30"/>
      <c r="FH933" s="30"/>
      <c r="FI933" s="30"/>
      <c r="FJ933" s="30"/>
      <c r="FK933" s="30"/>
      <c r="FL933" s="30"/>
      <c r="FM933" s="30"/>
      <c r="FN933" s="30"/>
      <c r="FO933" s="30"/>
      <c r="FP933" s="30"/>
      <c r="FQ933" s="30"/>
      <c r="FR933" s="30"/>
      <c r="FS933" s="30"/>
      <c r="FT933" s="30"/>
      <c r="FU933" s="30"/>
      <c r="FV933" s="30"/>
      <c r="FW933" s="30"/>
      <c r="FX933" s="30"/>
      <c r="FY933" s="30"/>
      <c r="FZ933" s="30"/>
    </row>
    <row r="934" spans="1:182" customFormat="1" ht="12" customHeight="1">
      <c r="A934" s="30"/>
      <c r="B934" s="30"/>
      <c r="C934" s="30"/>
      <c r="D934" s="30"/>
      <c r="E934" s="30"/>
      <c r="F934" s="30"/>
      <c r="G934" s="30"/>
      <c r="H934" s="31"/>
      <c r="I934" s="31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4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  <c r="CH934" s="30"/>
      <c r="CI934" s="30"/>
      <c r="CJ934" s="30"/>
      <c r="CK934" s="30"/>
      <c r="CL934" s="30"/>
      <c r="CM934" s="30"/>
      <c r="CN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  <c r="DF934" s="30"/>
      <c r="DG934" s="30"/>
      <c r="DH934" s="30"/>
      <c r="DI934" s="30"/>
      <c r="DJ934" s="30"/>
      <c r="DK934" s="30"/>
      <c r="DL934" s="30"/>
      <c r="DM934" s="30"/>
      <c r="DN934" s="30"/>
      <c r="DO934" s="30"/>
      <c r="DP934" s="30"/>
      <c r="DQ934" s="30"/>
      <c r="DR934" s="30"/>
      <c r="DS934" s="30"/>
      <c r="DT934" s="30"/>
      <c r="DU934" s="30"/>
      <c r="DV934" s="30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  <c r="EL934" s="30"/>
      <c r="EM934" s="30"/>
      <c r="EN934" s="30"/>
      <c r="EO934" s="30"/>
      <c r="EP934" s="30"/>
      <c r="EQ934" s="30"/>
      <c r="ER934" s="30"/>
      <c r="ES934" s="30"/>
      <c r="ET934" s="30"/>
      <c r="EU934" s="30"/>
      <c r="EV934" s="30"/>
      <c r="EW934" s="30"/>
      <c r="EX934" s="30"/>
      <c r="EY934" s="30"/>
      <c r="EZ934" s="30"/>
      <c r="FA934" s="30"/>
      <c r="FB934" s="30"/>
      <c r="FC934" s="30"/>
      <c r="FD934" s="30"/>
      <c r="FE934" s="30"/>
      <c r="FF934" s="30"/>
      <c r="FG934" s="30"/>
      <c r="FH934" s="30"/>
      <c r="FI934" s="30"/>
      <c r="FJ934" s="30"/>
      <c r="FK934" s="30"/>
      <c r="FL934" s="30"/>
      <c r="FM934" s="30"/>
      <c r="FN934" s="30"/>
      <c r="FO934" s="30"/>
      <c r="FP934" s="30"/>
      <c r="FQ934" s="30"/>
      <c r="FR934" s="30"/>
      <c r="FS934" s="30"/>
      <c r="FT934" s="30"/>
      <c r="FU934" s="30"/>
      <c r="FV934" s="30"/>
      <c r="FW934" s="30"/>
      <c r="FX934" s="30"/>
      <c r="FY934" s="30"/>
      <c r="FZ934" s="30"/>
    </row>
    <row r="935" spans="1:182" customFormat="1" ht="12" customHeight="1">
      <c r="A935" s="30"/>
      <c r="B935" s="30"/>
      <c r="C935" s="30"/>
      <c r="D935" s="30"/>
      <c r="E935" s="30"/>
      <c r="F935" s="30"/>
      <c r="G935" s="30"/>
      <c r="H935" s="31"/>
      <c r="I935" s="31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4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  <c r="CH935" s="30"/>
      <c r="CI935" s="30"/>
      <c r="CJ935" s="30"/>
      <c r="CK935" s="30"/>
      <c r="CL935" s="30"/>
      <c r="CM935" s="30"/>
      <c r="CN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  <c r="DF935" s="30"/>
      <c r="DG935" s="30"/>
      <c r="DH935" s="30"/>
      <c r="DI935" s="30"/>
      <c r="DJ935" s="30"/>
      <c r="DK935" s="30"/>
      <c r="DL935" s="30"/>
      <c r="DM935" s="30"/>
      <c r="DN935" s="30"/>
      <c r="DO935" s="30"/>
      <c r="DP935" s="30"/>
      <c r="DQ935" s="30"/>
      <c r="DR935" s="30"/>
      <c r="DS935" s="30"/>
      <c r="DT935" s="30"/>
      <c r="DU935" s="30"/>
      <c r="DV935" s="30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  <c r="EL935" s="30"/>
      <c r="EM935" s="30"/>
      <c r="EN935" s="30"/>
      <c r="EO935" s="30"/>
      <c r="EP935" s="30"/>
      <c r="EQ935" s="30"/>
      <c r="ER935" s="30"/>
      <c r="ES935" s="30"/>
      <c r="ET935" s="30"/>
      <c r="EU935" s="30"/>
      <c r="EV935" s="30"/>
      <c r="EW935" s="30"/>
      <c r="EX935" s="30"/>
      <c r="EY935" s="30"/>
      <c r="EZ935" s="30"/>
      <c r="FA935" s="30"/>
      <c r="FB935" s="30"/>
      <c r="FC935" s="30"/>
      <c r="FD935" s="30"/>
      <c r="FE935" s="30"/>
      <c r="FF935" s="30"/>
      <c r="FG935" s="30"/>
      <c r="FH935" s="30"/>
      <c r="FI935" s="30"/>
      <c r="FJ935" s="30"/>
      <c r="FK935" s="30"/>
      <c r="FL935" s="30"/>
      <c r="FM935" s="30"/>
      <c r="FN935" s="30"/>
      <c r="FO935" s="30"/>
      <c r="FP935" s="30"/>
      <c r="FQ935" s="30"/>
      <c r="FR935" s="30"/>
      <c r="FS935" s="30"/>
      <c r="FT935" s="30"/>
      <c r="FU935" s="30"/>
      <c r="FV935" s="30"/>
      <c r="FW935" s="30"/>
      <c r="FX935" s="30"/>
      <c r="FY935" s="30"/>
      <c r="FZ935" s="30"/>
    </row>
    <row r="936" spans="1:182" customFormat="1" ht="12" customHeight="1">
      <c r="A936" s="30"/>
      <c r="B936" s="30"/>
      <c r="C936" s="30"/>
      <c r="D936" s="30"/>
      <c r="E936" s="30"/>
      <c r="F936" s="30"/>
      <c r="G936" s="30"/>
      <c r="H936" s="31"/>
      <c r="I936" s="31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4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  <c r="CH936" s="30"/>
      <c r="CI936" s="30"/>
      <c r="CJ936" s="30"/>
      <c r="CK936" s="30"/>
      <c r="CL936" s="30"/>
      <c r="CM936" s="30"/>
      <c r="CN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  <c r="DF936" s="30"/>
      <c r="DG936" s="30"/>
      <c r="DH936" s="30"/>
      <c r="DI936" s="30"/>
      <c r="DJ936" s="30"/>
      <c r="DK936" s="30"/>
      <c r="DL936" s="30"/>
      <c r="DM936" s="30"/>
      <c r="DN936" s="30"/>
      <c r="DO936" s="30"/>
      <c r="DP936" s="30"/>
      <c r="DQ936" s="30"/>
      <c r="DR936" s="30"/>
      <c r="DS936" s="30"/>
      <c r="DT936" s="30"/>
      <c r="DU936" s="30"/>
      <c r="DV936" s="30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  <c r="EL936" s="30"/>
      <c r="EM936" s="30"/>
      <c r="EN936" s="30"/>
      <c r="EO936" s="30"/>
      <c r="EP936" s="30"/>
      <c r="EQ936" s="30"/>
      <c r="ER936" s="30"/>
      <c r="ES936" s="30"/>
      <c r="ET936" s="30"/>
      <c r="EU936" s="30"/>
      <c r="EV936" s="30"/>
      <c r="EW936" s="30"/>
      <c r="EX936" s="30"/>
      <c r="EY936" s="30"/>
      <c r="EZ936" s="30"/>
      <c r="FA936" s="30"/>
      <c r="FB936" s="30"/>
      <c r="FC936" s="30"/>
      <c r="FD936" s="30"/>
      <c r="FE936" s="30"/>
      <c r="FF936" s="30"/>
      <c r="FG936" s="30"/>
      <c r="FH936" s="30"/>
      <c r="FI936" s="30"/>
      <c r="FJ936" s="30"/>
      <c r="FK936" s="30"/>
      <c r="FL936" s="30"/>
      <c r="FM936" s="30"/>
      <c r="FN936" s="30"/>
      <c r="FO936" s="30"/>
      <c r="FP936" s="30"/>
      <c r="FQ936" s="30"/>
      <c r="FR936" s="30"/>
      <c r="FS936" s="30"/>
      <c r="FT936" s="30"/>
      <c r="FU936" s="30"/>
      <c r="FV936" s="30"/>
      <c r="FW936" s="30"/>
      <c r="FX936" s="30"/>
      <c r="FY936" s="30"/>
      <c r="FZ936" s="30"/>
    </row>
    <row r="937" spans="1:182" customFormat="1" ht="12" customHeight="1">
      <c r="A937" s="30"/>
      <c r="B937" s="30"/>
      <c r="C937" s="30"/>
      <c r="D937" s="30"/>
      <c r="E937" s="30"/>
      <c r="F937" s="30"/>
      <c r="G937" s="30"/>
      <c r="H937" s="31"/>
      <c r="I937" s="31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4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  <c r="CH937" s="30"/>
      <c r="CI937" s="30"/>
      <c r="CJ937" s="30"/>
      <c r="CK937" s="30"/>
      <c r="CL937" s="30"/>
      <c r="CM937" s="30"/>
      <c r="CN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  <c r="DF937" s="30"/>
      <c r="DG937" s="30"/>
      <c r="DH937" s="30"/>
      <c r="DI937" s="30"/>
      <c r="DJ937" s="30"/>
      <c r="DK937" s="30"/>
      <c r="DL937" s="30"/>
      <c r="DM937" s="30"/>
      <c r="DN937" s="30"/>
      <c r="DO937" s="30"/>
      <c r="DP937" s="30"/>
      <c r="DQ937" s="30"/>
      <c r="DR937" s="30"/>
      <c r="DS937" s="30"/>
      <c r="DT937" s="30"/>
      <c r="DU937" s="30"/>
      <c r="DV937" s="30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  <c r="EL937" s="30"/>
      <c r="EM937" s="30"/>
      <c r="EN937" s="30"/>
      <c r="EO937" s="30"/>
      <c r="EP937" s="30"/>
      <c r="EQ937" s="30"/>
      <c r="ER937" s="30"/>
      <c r="ES937" s="30"/>
      <c r="ET937" s="30"/>
      <c r="EU937" s="30"/>
      <c r="EV937" s="30"/>
      <c r="EW937" s="30"/>
      <c r="EX937" s="30"/>
      <c r="EY937" s="30"/>
      <c r="EZ937" s="30"/>
      <c r="FA937" s="30"/>
      <c r="FB937" s="30"/>
      <c r="FC937" s="30"/>
      <c r="FD937" s="30"/>
      <c r="FE937" s="30"/>
      <c r="FF937" s="30"/>
      <c r="FG937" s="30"/>
      <c r="FH937" s="30"/>
      <c r="FI937" s="30"/>
      <c r="FJ937" s="30"/>
      <c r="FK937" s="30"/>
      <c r="FL937" s="30"/>
      <c r="FM937" s="30"/>
      <c r="FN937" s="30"/>
      <c r="FO937" s="30"/>
      <c r="FP937" s="30"/>
      <c r="FQ937" s="30"/>
      <c r="FR937" s="30"/>
      <c r="FS937" s="30"/>
      <c r="FT937" s="30"/>
      <c r="FU937" s="30"/>
      <c r="FV937" s="30"/>
      <c r="FW937" s="30"/>
      <c r="FX937" s="30"/>
      <c r="FY937" s="30"/>
      <c r="FZ937" s="30"/>
    </row>
    <row r="938" spans="1:182" customFormat="1" ht="12" customHeight="1">
      <c r="A938" s="30"/>
      <c r="B938" s="30"/>
      <c r="C938" s="30"/>
      <c r="D938" s="30"/>
      <c r="E938" s="30"/>
      <c r="F938" s="30"/>
      <c r="G938" s="30"/>
      <c r="H938" s="31"/>
      <c r="I938" s="31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4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  <c r="CH938" s="30"/>
      <c r="CI938" s="30"/>
      <c r="CJ938" s="30"/>
      <c r="CK938" s="30"/>
      <c r="CL938" s="30"/>
      <c r="CM938" s="30"/>
      <c r="CN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  <c r="DF938" s="30"/>
      <c r="DG938" s="30"/>
      <c r="DH938" s="30"/>
      <c r="DI938" s="30"/>
      <c r="DJ938" s="30"/>
      <c r="DK938" s="30"/>
      <c r="DL938" s="30"/>
      <c r="DM938" s="30"/>
      <c r="DN938" s="30"/>
      <c r="DO938" s="30"/>
      <c r="DP938" s="30"/>
      <c r="DQ938" s="30"/>
      <c r="DR938" s="30"/>
      <c r="DS938" s="30"/>
      <c r="DT938" s="30"/>
      <c r="DU938" s="30"/>
      <c r="DV938" s="30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  <c r="EL938" s="30"/>
      <c r="EM938" s="30"/>
      <c r="EN938" s="30"/>
      <c r="EO938" s="30"/>
      <c r="EP938" s="30"/>
      <c r="EQ938" s="30"/>
      <c r="ER938" s="30"/>
      <c r="ES938" s="30"/>
      <c r="ET938" s="30"/>
      <c r="EU938" s="30"/>
      <c r="EV938" s="30"/>
      <c r="EW938" s="30"/>
      <c r="EX938" s="30"/>
      <c r="EY938" s="30"/>
      <c r="EZ938" s="30"/>
      <c r="FA938" s="30"/>
      <c r="FB938" s="30"/>
      <c r="FC938" s="30"/>
      <c r="FD938" s="30"/>
      <c r="FE938" s="30"/>
      <c r="FF938" s="30"/>
      <c r="FG938" s="30"/>
      <c r="FH938" s="30"/>
      <c r="FI938" s="30"/>
      <c r="FJ938" s="30"/>
      <c r="FK938" s="30"/>
      <c r="FL938" s="30"/>
      <c r="FM938" s="30"/>
      <c r="FN938" s="30"/>
      <c r="FO938" s="30"/>
      <c r="FP938" s="30"/>
      <c r="FQ938" s="30"/>
      <c r="FR938" s="30"/>
      <c r="FS938" s="30"/>
      <c r="FT938" s="30"/>
      <c r="FU938" s="30"/>
      <c r="FV938" s="30"/>
      <c r="FW938" s="30"/>
      <c r="FX938" s="30"/>
      <c r="FY938" s="30"/>
      <c r="FZ938" s="30"/>
    </row>
    <row r="939" spans="1:182" customFormat="1" ht="12" customHeight="1">
      <c r="A939" s="30"/>
      <c r="B939" s="30"/>
      <c r="C939" s="30"/>
      <c r="D939" s="30"/>
      <c r="E939" s="30"/>
      <c r="F939" s="30"/>
      <c r="G939" s="30"/>
      <c r="H939" s="31"/>
      <c r="I939" s="31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4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  <c r="CH939" s="30"/>
      <c r="CI939" s="30"/>
      <c r="CJ939" s="30"/>
      <c r="CK939" s="30"/>
      <c r="CL939" s="30"/>
      <c r="CM939" s="30"/>
      <c r="CN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  <c r="DF939" s="30"/>
      <c r="DG939" s="30"/>
      <c r="DH939" s="30"/>
      <c r="DI939" s="30"/>
      <c r="DJ939" s="30"/>
      <c r="DK939" s="30"/>
      <c r="DL939" s="30"/>
      <c r="DM939" s="30"/>
      <c r="DN939" s="30"/>
      <c r="DO939" s="30"/>
      <c r="DP939" s="30"/>
      <c r="DQ939" s="30"/>
      <c r="DR939" s="30"/>
      <c r="DS939" s="30"/>
      <c r="DT939" s="30"/>
      <c r="DU939" s="30"/>
      <c r="DV939" s="30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  <c r="EL939" s="30"/>
      <c r="EM939" s="30"/>
      <c r="EN939" s="30"/>
      <c r="EO939" s="30"/>
      <c r="EP939" s="30"/>
      <c r="EQ939" s="30"/>
      <c r="ER939" s="30"/>
      <c r="ES939" s="30"/>
      <c r="ET939" s="30"/>
      <c r="EU939" s="30"/>
      <c r="EV939" s="30"/>
      <c r="EW939" s="30"/>
      <c r="EX939" s="30"/>
      <c r="EY939" s="30"/>
      <c r="EZ939" s="30"/>
      <c r="FA939" s="30"/>
      <c r="FB939" s="30"/>
      <c r="FC939" s="30"/>
      <c r="FD939" s="30"/>
      <c r="FE939" s="30"/>
      <c r="FF939" s="30"/>
      <c r="FG939" s="30"/>
      <c r="FH939" s="30"/>
      <c r="FI939" s="30"/>
      <c r="FJ939" s="30"/>
      <c r="FK939" s="30"/>
      <c r="FL939" s="30"/>
      <c r="FM939" s="30"/>
      <c r="FN939" s="30"/>
      <c r="FO939" s="30"/>
      <c r="FP939" s="30"/>
      <c r="FQ939" s="30"/>
      <c r="FR939" s="30"/>
      <c r="FS939" s="30"/>
      <c r="FT939" s="30"/>
      <c r="FU939" s="30"/>
      <c r="FV939" s="30"/>
      <c r="FW939" s="30"/>
      <c r="FX939" s="30"/>
      <c r="FY939" s="30"/>
      <c r="FZ939" s="30"/>
    </row>
    <row r="940" spans="1:182" customFormat="1" ht="12" customHeight="1">
      <c r="A940" s="30"/>
      <c r="B940" s="30"/>
      <c r="C940" s="30"/>
      <c r="D940" s="30"/>
      <c r="E940" s="30"/>
      <c r="F940" s="30"/>
      <c r="G940" s="30"/>
      <c r="H940" s="31"/>
      <c r="I940" s="31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4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  <c r="CH940" s="30"/>
      <c r="CI940" s="30"/>
      <c r="CJ940" s="30"/>
      <c r="CK940" s="30"/>
      <c r="CL940" s="30"/>
      <c r="CM940" s="30"/>
      <c r="CN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  <c r="DF940" s="30"/>
      <c r="DG940" s="30"/>
      <c r="DH940" s="30"/>
      <c r="DI940" s="30"/>
      <c r="DJ940" s="30"/>
      <c r="DK940" s="30"/>
      <c r="DL940" s="30"/>
      <c r="DM940" s="30"/>
      <c r="DN940" s="30"/>
      <c r="DO940" s="30"/>
      <c r="DP940" s="30"/>
      <c r="DQ940" s="30"/>
      <c r="DR940" s="30"/>
      <c r="DS940" s="30"/>
      <c r="DT940" s="30"/>
      <c r="DU940" s="30"/>
      <c r="DV940" s="30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  <c r="EL940" s="30"/>
      <c r="EM940" s="30"/>
      <c r="EN940" s="30"/>
      <c r="EO940" s="30"/>
      <c r="EP940" s="30"/>
      <c r="EQ940" s="30"/>
      <c r="ER940" s="30"/>
      <c r="ES940" s="30"/>
      <c r="ET940" s="30"/>
      <c r="EU940" s="30"/>
      <c r="EV940" s="30"/>
      <c r="EW940" s="30"/>
      <c r="EX940" s="30"/>
      <c r="EY940" s="30"/>
      <c r="EZ940" s="30"/>
      <c r="FA940" s="30"/>
      <c r="FB940" s="30"/>
      <c r="FC940" s="30"/>
      <c r="FD940" s="30"/>
      <c r="FE940" s="30"/>
      <c r="FF940" s="30"/>
      <c r="FG940" s="30"/>
      <c r="FH940" s="30"/>
      <c r="FI940" s="30"/>
      <c r="FJ940" s="30"/>
      <c r="FK940" s="30"/>
      <c r="FL940" s="30"/>
      <c r="FM940" s="30"/>
      <c r="FN940" s="30"/>
      <c r="FO940" s="30"/>
      <c r="FP940" s="30"/>
      <c r="FQ940" s="30"/>
      <c r="FR940" s="30"/>
      <c r="FS940" s="30"/>
      <c r="FT940" s="30"/>
      <c r="FU940" s="30"/>
      <c r="FV940" s="30"/>
      <c r="FW940" s="30"/>
      <c r="FX940" s="30"/>
      <c r="FY940" s="30"/>
      <c r="FZ940" s="30"/>
    </row>
    <row r="941" spans="1:182" customFormat="1" ht="12" customHeight="1">
      <c r="A941" s="30"/>
      <c r="B941" s="30"/>
      <c r="C941" s="30"/>
      <c r="D941" s="30"/>
      <c r="E941" s="30"/>
      <c r="F941" s="30"/>
      <c r="G941" s="30"/>
      <c r="H941" s="31"/>
      <c r="I941" s="31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4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  <c r="CH941" s="30"/>
      <c r="CI941" s="30"/>
      <c r="CJ941" s="30"/>
      <c r="CK941" s="30"/>
      <c r="CL941" s="30"/>
      <c r="CM941" s="30"/>
      <c r="CN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  <c r="DF941" s="30"/>
      <c r="DG941" s="30"/>
      <c r="DH941" s="30"/>
      <c r="DI941" s="30"/>
      <c r="DJ941" s="30"/>
      <c r="DK941" s="30"/>
      <c r="DL941" s="30"/>
      <c r="DM941" s="30"/>
      <c r="DN941" s="30"/>
      <c r="DO941" s="30"/>
      <c r="DP941" s="30"/>
      <c r="DQ941" s="30"/>
      <c r="DR941" s="30"/>
      <c r="DS941" s="30"/>
      <c r="DT941" s="30"/>
      <c r="DU941" s="30"/>
      <c r="DV941" s="30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  <c r="EL941" s="30"/>
      <c r="EM941" s="30"/>
      <c r="EN941" s="30"/>
      <c r="EO941" s="30"/>
      <c r="EP941" s="30"/>
      <c r="EQ941" s="30"/>
      <c r="ER941" s="30"/>
      <c r="ES941" s="30"/>
      <c r="ET941" s="30"/>
      <c r="EU941" s="30"/>
      <c r="EV941" s="30"/>
      <c r="EW941" s="30"/>
      <c r="EX941" s="30"/>
      <c r="EY941" s="30"/>
      <c r="EZ941" s="30"/>
      <c r="FA941" s="30"/>
      <c r="FB941" s="30"/>
      <c r="FC941" s="30"/>
      <c r="FD941" s="30"/>
      <c r="FE941" s="30"/>
      <c r="FF941" s="30"/>
      <c r="FG941" s="30"/>
      <c r="FH941" s="30"/>
      <c r="FI941" s="30"/>
      <c r="FJ941" s="30"/>
      <c r="FK941" s="30"/>
      <c r="FL941" s="30"/>
      <c r="FM941" s="30"/>
      <c r="FN941" s="30"/>
      <c r="FO941" s="30"/>
      <c r="FP941" s="30"/>
      <c r="FQ941" s="30"/>
      <c r="FR941" s="30"/>
      <c r="FS941" s="30"/>
      <c r="FT941" s="30"/>
      <c r="FU941" s="30"/>
      <c r="FV941" s="30"/>
      <c r="FW941" s="30"/>
      <c r="FX941" s="30"/>
      <c r="FY941" s="30"/>
      <c r="FZ941" s="30"/>
    </row>
    <row r="942" spans="1:182" customFormat="1" ht="12" customHeight="1">
      <c r="A942" s="30"/>
      <c r="B942" s="30"/>
      <c r="C942" s="30"/>
      <c r="D942" s="30"/>
      <c r="E942" s="30"/>
      <c r="F942" s="30"/>
      <c r="G942" s="30"/>
      <c r="H942" s="31"/>
      <c r="I942" s="31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4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  <c r="CH942" s="30"/>
      <c r="CI942" s="30"/>
      <c r="CJ942" s="30"/>
      <c r="CK942" s="30"/>
      <c r="CL942" s="30"/>
      <c r="CM942" s="30"/>
      <c r="CN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  <c r="DF942" s="30"/>
      <c r="DG942" s="30"/>
      <c r="DH942" s="30"/>
      <c r="DI942" s="30"/>
      <c r="DJ942" s="30"/>
      <c r="DK942" s="30"/>
      <c r="DL942" s="30"/>
      <c r="DM942" s="30"/>
      <c r="DN942" s="30"/>
      <c r="DO942" s="30"/>
      <c r="DP942" s="30"/>
      <c r="DQ942" s="30"/>
      <c r="DR942" s="30"/>
      <c r="DS942" s="30"/>
      <c r="DT942" s="30"/>
      <c r="DU942" s="30"/>
      <c r="DV942" s="30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  <c r="EL942" s="30"/>
      <c r="EM942" s="30"/>
      <c r="EN942" s="30"/>
      <c r="EO942" s="30"/>
      <c r="EP942" s="30"/>
      <c r="EQ942" s="30"/>
      <c r="ER942" s="30"/>
      <c r="ES942" s="30"/>
      <c r="ET942" s="30"/>
      <c r="EU942" s="30"/>
      <c r="EV942" s="30"/>
      <c r="EW942" s="30"/>
      <c r="EX942" s="30"/>
      <c r="EY942" s="30"/>
      <c r="EZ942" s="30"/>
      <c r="FA942" s="30"/>
      <c r="FB942" s="30"/>
      <c r="FC942" s="30"/>
      <c r="FD942" s="30"/>
      <c r="FE942" s="30"/>
      <c r="FF942" s="30"/>
      <c r="FG942" s="30"/>
      <c r="FH942" s="30"/>
      <c r="FI942" s="30"/>
      <c r="FJ942" s="30"/>
      <c r="FK942" s="30"/>
      <c r="FL942" s="30"/>
      <c r="FM942" s="30"/>
      <c r="FN942" s="30"/>
      <c r="FO942" s="30"/>
      <c r="FP942" s="30"/>
      <c r="FQ942" s="30"/>
      <c r="FR942" s="30"/>
      <c r="FS942" s="30"/>
      <c r="FT942" s="30"/>
      <c r="FU942" s="30"/>
      <c r="FV942" s="30"/>
      <c r="FW942" s="30"/>
      <c r="FX942" s="30"/>
      <c r="FY942" s="30"/>
      <c r="FZ942" s="30"/>
    </row>
    <row r="943" spans="1:182" customFormat="1" ht="12" customHeight="1">
      <c r="A943" s="30"/>
      <c r="B943" s="30"/>
      <c r="C943" s="30"/>
      <c r="D943" s="30"/>
      <c r="E943" s="30"/>
      <c r="F943" s="30"/>
      <c r="G943" s="30"/>
      <c r="H943" s="31"/>
      <c r="I943" s="31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4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  <c r="CH943" s="30"/>
      <c r="CI943" s="30"/>
      <c r="CJ943" s="30"/>
      <c r="CK943" s="30"/>
      <c r="CL943" s="30"/>
      <c r="CM943" s="30"/>
      <c r="CN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  <c r="DF943" s="30"/>
      <c r="DG943" s="30"/>
      <c r="DH943" s="30"/>
      <c r="DI943" s="30"/>
      <c r="DJ943" s="30"/>
      <c r="DK943" s="30"/>
      <c r="DL943" s="30"/>
      <c r="DM943" s="30"/>
      <c r="DN943" s="30"/>
      <c r="DO943" s="30"/>
      <c r="DP943" s="30"/>
      <c r="DQ943" s="30"/>
      <c r="DR943" s="30"/>
      <c r="DS943" s="30"/>
      <c r="DT943" s="30"/>
      <c r="DU943" s="30"/>
      <c r="DV943" s="30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  <c r="EL943" s="30"/>
      <c r="EM943" s="30"/>
      <c r="EN943" s="30"/>
      <c r="EO943" s="30"/>
      <c r="EP943" s="30"/>
      <c r="EQ943" s="30"/>
      <c r="ER943" s="30"/>
      <c r="ES943" s="30"/>
      <c r="ET943" s="30"/>
      <c r="EU943" s="30"/>
      <c r="EV943" s="30"/>
      <c r="EW943" s="30"/>
      <c r="EX943" s="30"/>
      <c r="EY943" s="30"/>
      <c r="EZ943" s="30"/>
      <c r="FA943" s="30"/>
      <c r="FB943" s="30"/>
      <c r="FC943" s="30"/>
      <c r="FD943" s="30"/>
      <c r="FE943" s="30"/>
      <c r="FF943" s="30"/>
      <c r="FG943" s="30"/>
      <c r="FH943" s="30"/>
      <c r="FI943" s="30"/>
      <c r="FJ943" s="30"/>
      <c r="FK943" s="30"/>
      <c r="FL943" s="30"/>
      <c r="FM943" s="30"/>
      <c r="FN943" s="30"/>
      <c r="FO943" s="30"/>
      <c r="FP943" s="30"/>
      <c r="FQ943" s="30"/>
      <c r="FR943" s="30"/>
      <c r="FS943" s="30"/>
      <c r="FT943" s="30"/>
      <c r="FU943" s="30"/>
      <c r="FV943" s="30"/>
      <c r="FW943" s="30"/>
      <c r="FX943" s="30"/>
      <c r="FY943" s="30"/>
      <c r="FZ943" s="30"/>
    </row>
    <row r="944" spans="1:182" customFormat="1" ht="12" customHeight="1">
      <c r="A944" s="30"/>
      <c r="B944" s="30"/>
      <c r="C944" s="30"/>
      <c r="D944" s="30"/>
      <c r="E944" s="30"/>
      <c r="F944" s="30"/>
      <c r="G944" s="30"/>
      <c r="H944" s="31"/>
      <c r="I944" s="31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4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  <c r="CH944" s="30"/>
      <c r="CI944" s="30"/>
      <c r="CJ944" s="30"/>
      <c r="CK944" s="30"/>
      <c r="CL944" s="30"/>
      <c r="CM944" s="30"/>
      <c r="CN944" s="30"/>
      <c r="CO944" s="30"/>
      <c r="CP944" s="30"/>
      <c r="CQ944" s="30"/>
      <c r="CR944" s="30"/>
      <c r="CS944" s="30"/>
      <c r="CT944" s="30"/>
      <c r="CU944" s="30"/>
      <c r="CV944" s="30"/>
      <c r="CW944" s="30"/>
      <c r="CX944" s="30"/>
      <c r="CY944" s="30"/>
      <c r="CZ944" s="30"/>
      <c r="DA944" s="30"/>
      <c r="DB944" s="30"/>
      <c r="DC944" s="30"/>
      <c r="DD944" s="30"/>
      <c r="DE944" s="30"/>
      <c r="DF944" s="30"/>
      <c r="DG944" s="30"/>
      <c r="DH944" s="30"/>
      <c r="DI944" s="30"/>
      <c r="DJ944" s="30"/>
      <c r="DK944" s="30"/>
      <c r="DL944" s="30"/>
      <c r="DM944" s="30"/>
      <c r="DN944" s="30"/>
      <c r="DO944" s="30"/>
      <c r="DP944" s="30"/>
      <c r="DQ944" s="30"/>
      <c r="DR944" s="30"/>
      <c r="DS944" s="30"/>
      <c r="DT944" s="30"/>
      <c r="DU944" s="30"/>
      <c r="DV944" s="30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  <c r="EL944" s="30"/>
      <c r="EM944" s="30"/>
      <c r="EN944" s="30"/>
      <c r="EO944" s="30"/>
      <c r="EP944" s="30"/>
      <c r="EQ944" s="30"/>
      <c r="ER944" s="30"/>
      <c r="ES944" s="30"/>
      <c r="ET944" s="30"/>
      <c r="EU944" s="30"/>
      <c r="EV944" s="30"/>
      <c r="EW944" s="30"/>
      <c r="EX944" s="30"/>
      <c r="EY944" s="30"/>
      <c r="EZ944" s="30"/>
      <c r="FA944" s="30"/>
      <c r="FB944" s="30"/>
      <c r="FC944" s="30"/>
      <c r="FD944" s="30"/>
      <c r="FE944" s="30"/>
      <c r="FF944" s="30"/>
      <c r="FG944" s="30"/>
      <c r="FH944" s="30"/>
      <c r="FI944" s="30"/>
      <c r="FJ944" s="30"/>
      <c r="FK944" s="30"/>
      <c r="FL944" s="30"/>
      <c r="FM944" s="30"/>
      <c r="FN944" s="30"/>
      <c r="FO944" s="30"/>
      <c r="FP944" s="30"/>
      <c r="FQ944" s="30"/>
      <c r="FR944" s="30"/>
      <c r="FS944" s="30"/>
      <c r="FT944" s="30"/>
      <c r="FU944" s="30"/>
      <c r="FV944" s="30"/>
      <c r="FW944" s="30"/>
      <c r="FX944" s="30"/>
      <c r="FY944" s="30"/>
      <c r="FZ944" s="30"/>
    </row>
    <row r="945" spans="1:182" customFormat="1" ht="12" customHeight="1">
      <c r="A945" s="30"/>
      <c r="B945" s="30"/>
      <c r="C945" s="30"/>
      <c r="D945" s="30"/>
      <c r="E945" s="30"/>
      <c r="F945" s="30"/>
      <c r="G945" s="30"/>
      <c r="H945" s="31"/>
      <c r="I945" s="31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4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  <c r="CH945" s="30"/>
      <c r="CI945" s="30"/>
      <c r="CJ945" s="30"/>
      <c r="CK945" s="30"/>
      <c r="CL945" s="30"/>
      <c r="CM945" s="30"/>
      <c r="CN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  <c r="DF945" s="30"/>
      <c r="DG945" s="30"/>
      <c r="DH945" s="30"/>
      <c r="DI945" s="30"/>
      <c r="DJ945" s="30"/>
      <c r="DK945" s="30"/>
      <c r="DL945" s="30"/>
      <c r="DM945" s="30"/>
      <c r="DN945" s="30"/>
      <c r="DO945" s="30"/>
      <c r="DP945" s="30"/>
      <c r="DQ945" s="30"/>
      <c r="DR945" s="30"/>
      <c r="DS945" s="30"/>
      <c r="DT945" s="30"/>
      <c r="DU945" s="30"/>
      <c r="DV945" s="30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  <c r="EL945" s="30"/>
      <c r="EM945" s="30"/>
      <c r="EN945" s="30"/>
      <c r="EO945" s="30"/>
      <c r="EP945" s="30"/>
      <c r="EQ945" s="30"/>
      <c r="ER945" s="30"/>
      <c r="ES945" s="30"/>
      <c r="ET945" s="30"/>
      <c r="EU945" s="30"/>
      <c r="EV945" s="30"/>
      <c r="EW945" s="30"/>
      <c r="EX945" s="30"/>
      <c r="EY945" s="30"/>
      <c r="EZ945" s="30"/>
      <c r="FA945" s="30"/>
      <c r="FB945" s="30"/>
      <c r="FC945" s="30"/>
      <c r="FD945" s="30"/>
      <c r="FE945" s="30"/>
      <c r="FF945" s="30"/>
      <c r="FG945" s="30"/>
      <c r="FH945" s="30"/>
      <c r="FI945" s="30"/>
      <c r="FJ945" s="30"/>
      <c r="FK945" s="30"/>
      <c r="FL945" s="30"/>
      <c r="FM945" s="30"/>
      <c r="FN945" s="30"/>
      <c r="FO945" s="30"/>
      <c r="FP945" s="30"/>
      <c r="FQ945" s="30"/>
      <c r="FR945" s="30"/>
      <c r="FS945" s="30"/>
      <c r="FT945" s="30"/>
      <c r="FU945" s="30"/>
      <c r="FV945" s="30"/>
      <c r="FW945" s="30"/>
      <c r="FX945" s="30"/>
      <c r="FY945" s="30"/>
      <c r="FZ945" s="30"/>
    </row>
    <row r="946" spans="1:182" customFormat="1" ht="12" customHeight="1">
      <c r="A946" s="30"/>
      <c r="B946" s="30"/>
      <c r="C946" s="30"/>
      <c r="D946" s="30"/>
      <c r="E946" s="30"/>
      <c r="F946" s="30"/>
      <c r="G946" s="30"/>
      <c r="H946" s="31"/>
      <c r="I946" s="31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4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  <c r="CH946" s="30"/>
      <c r="CI946" s="30"/>
      <c r="CJ946" s="30"/>
      <c r="CK946" s="30"/>
      <c r="CL946" s="30"/>
      <c r="CM946" s="30"/>
      <c r="CN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  <c r="DF946" s="30"/>
      <c r="DG946" s="30"/>
      <c r="DH946" s="30"/>
      <c r="DI946" s="30"/>
      <c r="DJ946" s="30"/>
      <c r="DK946" s="30"/>
      <c r="DL946" s="30"/>
      <c r="DM946" s="30"/>
      <c r="DN946" s="30"/>
      <c r="DO946" s="30"/>
      <c r="DP946" s="30"/>
      <c r="DQ946" s="30"/>
      <c r="DR946" s="30"/>
      <c r="DS946" s="30"/>
      <c r="DT946" s="30"/>
      <c r="DU946" s="30"/>
      <c r="DV946" s="30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  <c r="EL946" s="30"/>
      <c r="EM946" s="30"/>
      <c r="EN946" s="30"/>
      <c r="EO946" s="30"/>
      <c r="EP946" s="30"/>
      <c r="EQ946" s="30"/>
      <c r="ER946" s="30"/>
      <c r="ES946" s="30"/>
      <c r="ET946" s="30"/>
      <c r="EU946" s="30"/>
      <c r="EV946" s="30"/>
      <c r="EW946" s="30"/>
      <c r="EX946" s="30"/>
      <c r="EY946" s="30"/>
      <c r="EZ946" s="30"/>
      <c r="FA946" s="30"/>
      <c r="FB946" s="30"/>
      <c r="FC946" s="30"/>
      <c r="FD946" s="30"/>
      <c r="FE946" s="30"/>
      <c r="FF946" s="30"/>
      <c r="FG946" s="30"/>
      <c r="FH946" s="30"/>
      <c r="FI946" s="30"/>
      <c r="FJ946" s="30"/>
      <c r="FK946" s="30"/>
      <c r="FL946" s="30"/>
      <c r="FM946" s="30"/>
      <c r="FN946" s="30"/>
      <c r="FO946" s="30"/>
      <c r="FP946" s="30"/>
      <c r="FQ946" s="30"/>
      <c r="FR946" s="30"/>
      <c r="FS946" s="30"/>
      <c r="FT946" s="30"/>
      <c r="FU946" s="30"/>
      <c r="FV946" s="30"/>
      <c r="FW946" s="30"/>
      <c r="FX946" s="30"/>
      <c r="FY946" s="30"/>
      <c r="FZ946" s="30"/>
    </row>
    <row r="947" spans="1:182" customFormat="1" ht="12" customHeight="1">
      <c r="A947" s="30"/>
      <c r="B947" s="30"/>
      <c r="C947" s="30"/>
      <c r="D947" s="30"/>
      <c r="E947" s="30"/>
      <c r="F947" s="30"/>
      <c r="G947" s="30"/>
      <c r="H947" s="31"/>
      <c r="I947" s="31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4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  <c r="CH947" s="30"/>
      <c r="CI947" s="30"/>
      <c r="CJ947" s="30"/>
      <c r="CK947" s="30"/>
      <c r="CL947" s="30"/>
      <c r="CM947" s="30"/>
      <c r="CN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  <c r="DF947" s="30"/>
      <c r="DG947" s="30"/>
      <c r="DH947" s="30"/>
      <c r="DI947" s="30"/>
      <c r="DJ947" s="30"/>
      <c r="DK947" s="30"/>
      <c r="DL947" s="30"/>
      <c r="DM947" s="30"/>
      <c r="DN947" s="30"/>
      <c r="DO947" s="30"/>
      <c r="DP947" s="30"/>
      <c r="DQ947" s="30"/>
      <c r="DR947" s="30"/>
      <c r="DS947" s="30"/>
      <c r="DT947" s="30"/>
      <c r="DU947" s="30"/>
      <c r="DV947" s="30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  <c r="EL947" s="30"/>
      <c r="EM947" s="30"/>
      <c r="EN947" s="30"/>
      <c r="EO947" s="30"/>
      <c r="EP947" s="30"/>
      <c r="EQ947" s="30"/>
      <c r="ER947" s="30"/>
      <c r="ES947" s="30"/>
      <c r="ET947" s="30"/>
      <c r="EU947" s="30"/>
      <c r="EV947" s="30"/>
      <c r="EW947" s="30"/>
      <c r="EX947" s="30"/>
      <c r="EY947" s="30"/>
      <c r="EZ947" s="30"/>
      <c r="FA947" s="30"/>
      <c r="FB947" s="30"/>
      <c r="FC947" s="30"/>
      <c r="FD947" s="30"/>
      <c r="FE947" s="30"/>
      <c r="FF947" s="30"/>
      <c r="FG947" s="30"/>
      <c r="FH947" s="30"/>
      <c r="FI947" s="30"/>
      <c r="FJ947" s="30"/>
      <c r="FK947" s="30"/>
      <c r="FL947" s="30"/>
      <c r="FM947" s="30"/>
      <c r="FN947" s="30"/>
      <c r="FO947" s="30"/>
      <c r="FP947" s="30"/>
      <c r="FQ947" s="30"/>
      <c r="FR947" s="30"/>
      <c r="FS947" s="30"/>
      <c r="FT947" s="30"/>
      <c r="FU947" s="30"/>
      <c r="FV947" s="30"/>
      <c r="FW947" s="30"/>
      <c r="FX947" s="30"/>
      <c r="FY947" s="30"/>
      <c r="FZ947" s="30"/>
    </row>
    <row r="948" spans="1:182" customFormat="1" ht="12" customHeight="1">
      <c r="A948" s="30"/>
      <c r="B948" s="30"/>
      <c r="C948" s="30"/>
      <c r="D948" s="30"/>
      <c r="E948" s="30"/>
      <c r="F948" s="30"/>
      <c r="G948" s="30"/>
      <c r="H948" s="31"/>
      <c r="I948" s="31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4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  <c r="CH948" s="30"/>
      <c r="CI948" s="30"/>
      <c r="CJ948" s="30"/>
      <c r="CK948" s="30"/>
      <c r="CL948" s="30"/>
      <c r="CM948" s="30"/>
      <c r="CN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  <c r="DF948" s="30"/>
      <c r="DG948" s="30"/>
      <c r="DH948" s="30"/>
      <c r="DI948" s="30"/>
      <c r="DJ948" s="30"/>
      <c r="DK948" s="30"/>
      <c r="DL948" s="30"/>
      <c r="DM948" s="30"/>
      <c r="DN948" s="30"/>
      <c r="DO948" s="30"/>
      <c r="DP948" s="30"/>
      <c r="DQ948" s="30"/>
      <c r="DR948" s="30"/>
      <c r="DS948" s="30"/>
      <c r="DT948" s="30"/>
      <c r="DU948" s="30"/>
      <c r="DV948" s="30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  <c r="EL948" s="30"/>
      <c r="EM948" s="30"/>
      <c r="EN948" s="30"/>
      <c r="EO948" s="30"/>
      <c r="EP948" s="30"/>
      <c r="EQ948" s="30"/>
      <c r="ER948" s="30"/>
      <c r="ES948" s="30"/>
      <c r="ET948" s="30"/>
      <c r="EU948" s="30"/>
      <c r="EV948" s="30"/>
      <c r="EW948" s="30"/>
      <c r="EX948" s="30"/>
      <c r="EY948" s="30"/>
      <c r="EZ948" s="30"/>
      <c r="FA948" s="30"/>
      <c r="FB948" s="30"/>
      <c r="FC948" s="30"/>
      <c r="FD948" s="30"/>
      <c r="FE948" s="30"/>
      <c r="FF948" s="30"/>
      <c r="FG948" s="30"/>
      <c r="FH948" s="30"/>
      <c r="FI948" s="30"/>
      <c r="FJ948" s="30"/>
      <c r="FK948" s="30"/>
      <c r="FL948" s="30"/>
      <c r="FM948" s="30"/>
      <c r="FN948" s="30"/>
      <c r="FO948" s="30"/>
      <c r="FP948" s="30"/>
      <c r="FQ948" s="30"/>
      <c r="FR948" s="30"/>
      <c r="FS948" s="30"/>
      <c r="FT948" s="30"/>
      <c r="FU948" s="30"/>
      <c r="FV948" s="30"/>
      <c r="FW948" s="30"/>
      <c r="FX948" s="30"/>
      <c r="FY948" s="30"/>
      <c r="FZ948" s="30"/>
    </row>
    <row r="949" spans="1:182" customFormat="1" ht="12" customHeight="1">
      <c r="A949" s="30"/>
      <c r="B949" s="30"/>
      <c r="C949" s="30"/>
      <c r="D949" s="30"/>
      <c r="E949" s="30"/>
      <c r="F949" s="30"/>
      <c r="G949" s="30"/>
      <c r="H949" s="31"/>
      <c r="I949" s="31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4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  <c r="CH949" s="30"/>
      <c r="CI949" s="30"/>
      <c r="CJ949" s="30"/>
      <c r="CK949" s="30"/>
      <c r="CL949" s="30"/>
      <c r="CM949" s="30"/>
      <c r="CN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  <c r="DF949" s="30"/>
      <c r="DG949" s="30"/>
      <c r="DH949" s="30"/>
      <c r="DI949" s="30"/>
      <c r="DJ949" s="30"/>
      <c r="DK949" s="30"/>
      <c r="DL949" s="30"/>
      <c r="DM949" s="30"/>
      <c r="DN949" s="30"/>
      <c r="DO949" s="30"/>
      <c r="DP949" s="30"/>
      <c r="DQ949" s="30"/>
      <c r="DR949" s="30"/>
      <c r="DS949" s="30"/>
      <c r="DT949" s="30"/>
      <c r="DU949" s="30"/>
      <c r="DV949" s="30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  <c r="EL949" s="30"/>
      <c r="EM949" s="30"/>
      <c r="EN949" s="30"/>
      <c r="EO949" s="30"/>
      <c r="EP949" s="30"/>
      <c r="EQ949" s="30"/>
      <c r="ER949" s="30"/>
      <c r="ES949" s="30"/>
      <c r="ET949" s="30"/>
      <c r="EU949" s="30"/>
      <c r="EV949" s="30"/>
      <c r="EW949" s="30"/>
      <c r="EX949" s="30"/>
      <c r="EY949" s="30"/>
      <c r="EZ949" s="30"/>
      <c r="FA949" s="30"/>
      <c r="FB949" s="30"/>
      <c r="FC949" s="30"/>
      <c r="FD949" s="30"/>
      <c r="FE949" s="30"/>
      <c r="FF949" s="30"/>
      <c r="FG949" s="30"/>
      <c r="FH949" s="30"/>
      <c r="FI949" s="30"/>
      <c r="FJ949" s="30"/>
      <c r="FK949" s="30"/>
      <c r="FL949" s="30"/>
      <c r="FM949" s="30"/>
      <c r="FN949" s="30"/>
      <c r="FO949" s="30"/>
      <c r="FP949" s="30"/>
      <c r="FQ949" s="30"/>
      <c r="FR949" s="30"/>
      <c r="FS949" s="30"/>
      <c r="FT949" s="30"/>
      <c r="FU949" s="30"/>
      <c r="FV949" s="30"/>
      <c r="FW949" s="30"/>
      <c r="FX949" s="30"/>
      <c r="FY949" s="30"/>
      <c r="FZ949" s="30"/>
    </row>
    <row r="950" spans="1:182" customFormat="1" ht="12" customHeight="1">
      <c r="A950" s="30"/>
      <c r="B950" s="30"/>
      <c r="C950" s="30"/>
      <c r="D950" s="30"/>
      <c r="E950" s="30"/>
      <c r="F950" s="30"/>
      <c r="G950" s="30"/>
      <c r="H950" s="31"/>
      <c r="I950" s="31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4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  <c r="CH950" s="30"/>
      <c r="CI950" s="30"/>
      <c r="CJ950" s="30"/>
      <c r="CK950" s="30"/>
      <c r="CL950" s="30"/>
      <c r="CM950" s="30"/>
      <c r="CN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  <c r="DF950" s="30"/>
      <c r="DG950" s="30"/>
      <c r="DH950" s="30"/>
      <c r="DI950" s="30"/>
      <c r="DJ950" s="30"/>
      <c r="DK950" s="30"/>
      <c r="DL950" s="30"/>
      <c r="DM950" s="30"/>
      <c r="DN950" s="30"/>
      <c r="DO950" s="30"/>
      <c r="DP950" s="30"/>
      <c r="DQ950" s="30"/>
      <c r="DR950" s="30"/>
      <c r="DS950" s="30"/>
      <c r="DT950" s="30"/>
      <c r="DU950" s="30"/>
      <c r="DV950" s="30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  <c r="EL950" s="30"/>
      <c r="EM950" s="30"/>
      <c r="EN950" s="30"/>
      <c r="EO950" s="30"/>
      <c r="EP950" s="30"/>
      <c r="EQ950" s="30"/>
      <c r="ER950" s="30"/>
      <c r="ES950" s="30"/>
      <c r="ET950" s="30"/>
      <c r="EU950" s="30"/>
      <c r="EV950" s="30"/>
      <c r="EW950" s="30"/>
      <c r="EX950" s="30"/>
      <c r="EY950" s="30"/>
      <c r="EZ950" s="30"/>
      <c r="FA950" s="30"/>
      <c r="FB950" s="30"/>
      <c r="FC950" s="30"/>
      <c r="FD950" s="30"/>
      <c r="FE950" s="30"/>
      <c r="FF950" s="30"/>
      <c r="FG950" s="30"/>
      <c r="FH950" s="30"/>
      <c r="FI950" s="30"/>
      <c r="FJ950" s="30"/>
      <c r="FK950" s="30"/>
      <c r="FL950" s="30"/>
      <c r="FM950" s="30"/>
      <c r="FN950" s="30"/>
      <c r="FO950" s="30"/>
      <c r="FP950" s="30"/>
      <c r="FQ950" s="30"/>
      <c r="FR950" s="30"/>
      <c r="FS950" s="30"/>
      <c r="FT950" s="30"/>
      <c r="FU950" s="30"/>
      <c r="FV950" s="30"/>
      <c r="FW950" s="30"/>
      <c r="FX950" s="30"/>
      <c r="FY950" s="30"/>
      <c r="FZ950" s="30"/>
    </row>
    <row r="951" spans="1:182" customFormat="1" ht="12" customHeight="1">
      <c r="A951" s="30"/>
      <c r="B951" s="30"/>
      <c r="C951" s="30"/>
      <c r="D951" s="30"/>
      <c r="E951" s="30"/>
      <c r="F951" s="30"/>
      <c r="G951" s="30"/>
      <c r="H951" s="31"/>
      <c r="I951" s="31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4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  <c r="CH951" s="30"/>
      <c r="CI951" s="30"/>
      <c r="CJ951" s="30"/>
      <c r="CK951" s="30"/>
      <c r="CL951" s="30"/>
      <c r="CM951" s="30"/>
      <c r="CN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  <c r="DF951" s="30"/>
      <c r="DG951" s="30"/>
      <c r="DH951" s="30"/>
      <c r="DI951" s="30"/>
      <c r="DJ951" s="30"/>
      <c r="DK951" s="30"/>
      <c r="DL951" s="30"/>
      <c r="DM951" s="30"/>
      <c r="DN951" s="30"/>
      <c r="DO951" s="30"/>
      <c r="DP951" s="30"/>
      <c r="DQ951" s="30"/>
      <c r="DR951" s="30"/>
      <c r="DS951" s="30"/>
      <c r="DT951" s="30"/>
      <c r="DU951" s="30"/>
      <c r="DV951" s="30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  <c r="EL951" s="30"/>
      <c r="EM951" s="30"/>
      <c r="EN951" s="30"/>
      <c r="EO951" s="30"/>
      <c r="EP951" s="30"/>
      <c r="EQ951" s="30"/>
      <c r="ER951" s="30"/>
      <c r="ES951" s="30"/>
      <c r="ET951" s="30"/>
      <c r="EU951" s="30"/>
      <c r="EV951" s="30"/>
      <c r="EW951" s="30"/>
      <c r="EX951" s="30"/>
      <c r="EY951" s="30"/>
      <c r="EZ951" s="30"/>
      <c r="FA951" s="30"/>
      <c r="FB951" s="30"/>
      <c r="FC951" s="30"/>
      <c r="FD951" s="30"/>
      <c r="FE951" s="30"/>
      <c r="FF951" s="30"/>
      <c r="FG951" s="30"/>
      <c r="FH951" s="30"/>
      <c r="FI951" s="30"/>
      <c r="FJ951" s="30"/>
      <c r="FK951" s="30"/>
      <c r="FL951" s="30"/>
      <c r="FM951" s="30"/>
      <c r="FN951" s="30"/>
      <c r="FO951" s="30"/>
      <c r="FP951" s="30"/>
      <c r="FQ951" s="30"/>
      <c r="FR951" s="30"/>
      <c r="FS951" s="30"/>
      <c r="FT951" s="30"/>
      <c r="FU951" s="30"/>
      <c r="FV951" s="30"/>
      <c r="FW951" s="30"/>
      <c r="FX951" s="30"/>
      <c r="FY951" s="30"/>
      <c r="FZ951" s="30"/>
    </row>
    <row r="952" spans="1:182" customFormat="1" ht="12" customHeight="1">
      <c r="A952" s="30"/>
      <c r="B952" s="30"/>
      <c r="C952" s="30"/>
      <c r="D952" s="30"/>
      <c r="E952" s="30"/>
      <c r="F952" s="30"/>
      <c r="G952" s="30"/>
      <c r="H952" s="31"/>
      <c r="I952" s="31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4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  <c r="CH952" s="30"/>
      <c r="CI952" s="30"/>
      <c r="CJ952" s="30"/>
      <c r="CK952" s="30"/>
      <c r="CL952" s="30"/>
      <c r="CM952" s="30"/>
      <c r="CN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  <c r="DF952" s="30"/>
      <c r="DG952" s="30"/>
      <c r="DH952" s="30"/>
      <c r="DI952" s="30"/>
      <c r="DJ952" s="30"/>
      <c r="DK952" s="30"/>
      <c r="DL952" s="30"/>
      <c r="DM952" s="30"/>
      <c r="DN952" s="30"/>
      <c r="DO952" s="30"/>
      <c r="DP952" s="30"/>
      <c r="DQ952" s="30"/>
      <c r="DR952" s="30"/>
      <c r="DS952" s="30"/>
      <c r="DT952" s="30"/>
      <c r="DU952" s="30"/>
      <c r="DV952" s="30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  <c r="EL952" s="30"/>
      <c r="EM952" s="30"/>
      <c r="EN952" s="30"/>
      <c r="EO952" s="30"/>
      <c r="EP952" s="30"/>
      <c r="EQ952" s="30"/>
      <c r="ER952" s="30"/>
      <c r="ES952" s="30"/>
      <c r="ET952" s="30"/>
      <c r="EU952" s="30"/>
      <c r="EV952" s="30"/>
      <c r="EW952" s="30"/>
      <c r="EX952" s="30"/>
      <c r="EY952" s="30"/>
      <c r="EZ952" s="30"/>
      <c r="FA952" s="30"/>
      <c r="FB952" s="30"/>
      <c r="FC952" s="30"/>
      <c r="FD952" s="30"/>
      <c r="FE952" s="30"/>
      <c r="FF952" s="30"/>
      <c r="FG952" s="30"/>
      <c r="FH952" s="30"/>
      <c r="FI952" s="30"/>
      <c r="FJ952" s="30"/>
      <c r="FK952" s="30"/>
      <c r="FL952" s="30"/>
      <c r="FM952" s="30"/>
      <c r="FN952" s="30"/>
      <c r="FO952" s="30"/>
      <c r="FP952" s="30"/>
      <c r="FQ952" s="30"/>
      <c r="FR952" s="30"/>
      <c r="FS952" s="30"/>
      <c r="FT952" s="30"/>
      <c r="FU952" s="30"/>
      <c r="FV952" s="30"/>
      <c r="FW952" s="30"/>
      <c r="FX952" s="30"/>
      <c r="FY952" s="30"/>
      <c r="FZ952" s="30"/>
    </row>
    <row r="953" spans="1:182" customFormat="1" ht="12" customHeight="1">
      <c r="A953" s="30"/>
      <c r="B953" s="30"/>
      <c r="C953" s="30"/>
      <c r="D953" s="30"/>
      <c r="E953" s="30"/>
      <c r="F953" s="30"/>
      <c r="G953" s="30"/>
      <c r="H953" s="31"/>
      <c r="I953" s="31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4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  <c r="CH953" s="30"/>
      <c r="CI953" s="30"/>
      <c r="CJ953" s="30"/>
      <c r="CK953" s="30"/>
      <c r="CL953" s="30"/>
      <c r="CM953" s="30"/>
      <c r="CN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  <c r="DF953" s="30"/>
      <c r="DG953" s="30"/>
      <c r="DH953" s="30"/>
      <c r="DI953" s="30"/>
      <c r="DJ953" s="30"/>
      <c r="DK953" s="30"/>
      <c r="DL953" s="30"/>
      <c r="DM953" s="30"/>
      <c r="DN953" s="30"/>
      <c r="DO953" s="30"/>
      <c r="DP953" s="30"/>
      <c r="DQ953" s="30"/>
      <c r="DR953" s="30"/>
      <c r="DS953" s="30"/>
      <c r="DT953" s="30"/>
      <c r="DU953" s="30"/>
      <c r="DV953" s="30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  <c r="EL953" s="30"/>
      <c r="EM953" s="30"/>
      <c r="EN953" s="30"/>
      <c r="EO953" s="30"/>
      <c r="EP953" s="30"/>
      <c r="EQ953" s="30"/>
      <c r="ER953" s="30"/>
      <c r="ES953" s="30"/>
      <c r="ET953" s="30"/>
      <c r="EU953" s="30"/>
      <c r="EV953" s="30"/>
      <c r="EW953" s="30"/>
      <c r="EX953" s="30"/>
      <c r="EY953" s="30"/>
      <c r="EZ953" s="30"/>
      <c r="FA953" s="30"/>
      <c r="FB953" s="30"/>
      <c r="FC953" s="30"/>
      <c r="FD953" s="30"/>
      <c r="FE953" s="30"/>
      <c r="FF953" s="30"/>
      <c r="FG953" s="30"/>
      <c r="FH953" s="30"/>
      <c r="FI953" s="30"/>
      <c r="FJ953" s="30"/>
      <c r="FK953" s="30"/>
      <c r="FL953" s="30"/>
      <c r="FM953" s="30"/>
      <c r="FN953" s="30"/>
      <c r="FO953" s="30"/>
      <c r="FP953" s="30"/>
      <c r="FQ953" s="30"/>
      <c r="FR953" s="30"/>
      <c r="FS953" s="30"/>
      <c r="FT953" s="30"/>
      <c r="FU953" s="30"/>
      <c r="FV953" s="30"/>
      <c r="FW953" s="30"/>
      <c r="FX953" s="30"/>
      <c r="FY953" s="30"/>
      <c r="FZ953" s="30"/>
    </row>
    <row r="954" spans="1:182" customFormat="1" ht="12" customHeight="1">
      <c r="A954" s="30"/>
      <c r="B954" s="30"/>
      <c r="C954" s="30"/>
      <c r="D954" s="30"/>
      <c r="E954" s="30"/>
      <c r="F954" s="30"/>
      <c r="G954" s="30"/>
      <c r="H954" s="31"/>
      <c r="I954" s="31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4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  <c r="CH954" s="30"/>
      <c r="CI954" s="30"/>
      <c r="CJ954" s="30"/>
      <c r="CK954" s="30"/>
      <c r="CL954" s="30"/>
      <c r="CM954" s="30"/>
      <c r="CN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  <c r="DF954" s="30"/>
      <c r="DG954" s="30"/>
      <c r="DH954" s="30"/>
      <c r="DI954" s="30"/>
      <c r="DJ954" s="30"/>
      <c r="DK954" s="30"/>
      <c r="DL954" s="30"/>
      <c r="DM954" s="30"/>
      <c r="DN954" s="30"/>
      <c r="DO954" s="30"/>
      <c r="DP954" s="30"/>
      <c r="DQ954" s="30"/>
      <c r="DR954" s="30"/>
      <c r="DS954" s="30"/>
      <c r="DT954" s="30"/>
      <c r="DU954" s="30"/>
      <c r="DV954" s="30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  <c r="EL954" s="30"/>
      <c r="EM954" s="30"/>
      <c r="EN954" s="30"/>
      <c r="EO954" s="30"/>
      <c r="EP954" s="30"/>
      <c r="EQ954" s="30"/>
      <c r="ER954" s="30"/>
      <c r="ES954" s="30"/>
      <c r="ET954" s="30"/>
      <c r="EU954" s="30"/>
      <c r="EV954" s="30"/>
      <c r="EW954" s="30"/>
      <c r="EX954" s="30"/>
      <c r="EY954" s="30"/>
      <c r="EZ954" s="30"/>
      <c r="FA954" s="30"/>
      <c r="FB954" s="30"/>
      <c r="FC954" s="30"/>
      <c r="FD954" s="30"/>
      <c r="FE954" s="30"/>
      <c r="FF954" s="30"/>
      <c r="FG954" s="30"/>
      <c r="FH954" s="30"/>
      <c r="FI954" s="30"/>
      <c r="FJ954" s="30"/>
      <c r="FK954" s="30"/>
      <c r="FL954" s="30"/>
      <c r="FM954" s="30"/>
      <c r="FN954" s="30"/>
      <c r="FO954" s="30"/>
      <c r="FP954" s="30"/>
      <c r="FQ954" s="30"/>
      <c r="FR954" s="30"/>
      <c r="FS954" s="30"/>
      <c r="FT954" s="30"/>
      <c r="FU954" s="30"/>
      <c r="FV954" s="30"/>
      <c r="FW954" s="30"/>
      <c r="FX954" s="30"/>
      <c r="FY954" s="30"/>
      <c r="FZ954" s="30"/>
    </row>
    <row r="955" spans="1:182" customFormat="1" ht="12" customHeight="1">
      <c r="A955" s="30"/>
      <c r="B955" s="30"/>
      <c r="C955" s="30"/>
      <c r="D955" s="30"/>
      <c r="E955" s="30"/>
      <c r="F955" s="30"/>
      <c r="G955" s="30"/>
      <c r="H955" s="31"/>
      <c r="I955" s="31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4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  <c r="CH955" s="30"/>
      <c r="CI955" s="30"/>
      <c r="CJ955" s="30"/>
      <c r="CK955" s="30"/>
      <c r="CL955" s="30"/>
      <c r="CM955" s="30"/>
      <c r="CN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  <c r="DF955" s="30"/>
      <c r="DG955" s="30"/>
      <c r="DH955" s="30"/>
      <c r="DI955" s="30"/>
      <c r="DJ955" s="30"/>
      <c r="DK955" s="30"/>
      <c r="DL955" s="30"/>
      <c r="DM955" s="30"/>
      <c r="DN955" s="30"/>
      <c r="DO955" s="30"/>
      <c r="DP955" s="30"/>
      <c r="DQ955" s="30"/>
      <c r="DR955" s="30"/>
      <c r="DS955" s="30"/>
      <c r="DT955" s="30"/>
      <c r="DU955" s="30"/>
      <c r="DV955" s="30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  <c r="EL955" s="30"/>
      <c r="EM955" s="30"/>
      <c r="EN955" s="30"/>
      <c r="EO955" s="30"/>
      <c r="EP955" s="30"/>
      <c r="EQ955" s="30"/>
      <c r="ER955" s="30"/>
      <c r="ES955" s="30"/>
      <c r="ET955" s="30"/>
      <c r="EU955" s="30"/>
      <c r="EV955" s="30"/>
      <c r="EW955" s="30"/>
      <c r="EX955" s="30"/>
      <c r="EY955" s="30"/>
      <c r="EZ955" s="30"/>
      <c r="FA955" s="30"/>
      <c r="FB955" s="30"/>
      <c r="FC955" s="30"/>
      <c r="FD955" s="30"/>
      <c r="FE955" s="30"/>
      <c r="FF955" s="30"/>
      <c r="FG955" s="30"/>
      <c r="FH955" s="30"/>
      <c r="FI955" s="30"/>
      <c r="FJ955" s="30"/>
      <c r="FK955" s="30"/>
      <c r="FL955" s="30"/>
      <c r="FM955" s="30"/>
      <c r="FN955" s="30"/>
      <c r="FO955" s="30"/>
      <c r="FP955" s="30"/>
      <c r="FQ955" s="30"/>
      <c r="FR955" s="30"/>
      <c r="FS955" s="30"/>
      <c r="FT955" s="30"/>
      <c r="FU955" s="30"/>
      <c r="FV955" s="30"/>
      <c r="FW955" s="30"/>
      <c r="FX955" s="30"/>
      <c r="FY955" s="30"/>
      <c r="FZ955" s="30"/>
    </row>
    <row r="956" spans="1:182" customFormat="1" ht="12" customHeight="1">
      <c r="A956" s="30"/>
      <c r="B956" s="30"/>
      <c r="C956" s="30"/>
      <c r="D956" s="30"/>
      <c r="E956" s="30"/>
      <c r="F956" s="30"/>
      <c r="G956" s="30"/>
      <c r="H956" s="31"/>
      <c r="I956" s="31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4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  <c r="CH956" s="30"/>
      <c r="CI956" s="30"/>
      <c r="CJ956" s="30"/>
      <c r="CK956" s="30"/>
      <c r="CL956" s="30"/>
      <c r="CM956" s="30"/>
      <c r="CN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  <c r="DF956" s="30"/>
      <c r="DG956" s="30"/>
      <c r="DH956" s="30"/>
      <c r="DI956" s="30"/>
      <c r="DJ956" s="30"/>
      <c r="DK956" s="30"/>
      <c r="DL956" s="30"/>
      <c r="DM956" s="30"/>
      <c r="DN956" s="30"/>
      <c r="DO956" s="30"/>
      <c r="DP956" s="30"/>
      <c r="DQ956" s="30"/>
      <c r="DR956" s="30"/>
      <c r="DS956" s="30"/>
      <c r="DT956" s="30"/>
      <c r="DU956" s="30"/>
      <c r="DV956" s="30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  <c r="EL956" s="30"/>
      <c r="EM956" s="30"/>
      <c r="EN956" s="30"/>
      <c r="EO956" s="30"/>
      <c r="EP956" s="30"/>
      <c r="EQ956" s="30"/>
      <c r="ER956" s="30"/>
      <c r="ES956" s="30"/>
      <c r="ET956" s="30"/>
      <c r="EU956" s="30"/>
      <c r="EV956" s="30"/>
      <c r="EW956" s="30"/>
      <c r="EX956" s="30"/>
      <c r="EY956" s="30"/>
      <c r="EZ956" s="30"/>
      <c r="FA956" s="30"/>
      <c r="FB956" s="30"/>
      <c r="FC956" s="30"/>
      <c r="FD956" s="30"/>
      <c r="FE956" s="30"/>
      <c r="FF956" s="30"/>
      <c r="FG956" s="30"/>
      <c r="FH956" s="30"/>
      <c r="FI956" s="30"/>
      <c r="FJ956" s="30"/>
      <c r="FK956" s="30"/>
      <c r="FL956" s="30"/>
      <c r="FM956" s="30"/>
      <c r="FN956" s="30"/>
      <c r="FO956" s="30"/>
      <c r="FP956" s="30"/>
      <c r="FQ956" s="30"/>
      <c r="FR956" s="30"/>
      <c r="FS956" s="30"/>
      <c r="FT956" s="30"/>
      <c r="FU956" s="30"/>
      <c r="FV956" s="30"/>
      <c r="FW956" s="30"/>
      <c r="FX956" s="30"/>
      <c r="FY956" s="30"/>
      <c r="FZ956" s="30"/>
    </row>
    <row r="957" spans="1:182" customFormat="1" ht="12" customHeight="1">
      <c r="A957" s="30"/>
      <c r="B957" s="30"/>
      <c r="C957" s="30"/>
      <c r="D957" s="30"/>
      <c r="E957" s="30"/>
      <c r="F957" s="30"/>
      <c r="G957" s="30"/>
      <c r="H957" s="31"/>
      <c r="I957" s="31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4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  <c r="CH957" s="30"/>
      <c r="CI957" s="30"/>
      <c r="CJ957" s="30"/>
      <c r="CK957" s="30"/>
      <c r="CL957" s="30"/>
      <c r="CM957" s="30"/>
      <c r="CN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  <c r="DF957" s="30"/>
      <c r="DG957" s="30"/>
      <c r="DH957" s="30"/>
      <c r="DI957" s="30"/>
      <c r="DJ957" s="30"/>
      <c r="DK957" s="30"/>
      <c r="DL957" s="30"/>
      <c r="DM957" s="30"/>
      <c r="DN957" s="30"/>
      <c r="DO957" s="30"/>
      <c r="DP957" s="30"/>
      <c r="DQ957" s="30"/>
      <c r="DR957" s="30"/>
      <c r="DS957" s="30"/>
      <c r="DT957" s="30"/>
      <c r="DU957" s="30"/>
      <c r="DV957" s="30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  <c r="EL957" s="30"/>
      <c r="EM957" s="30"/>
      <c r="EN957" s="30"/>
      <c r="EO957" s="30"/>
      <c r="EP957" s="30"/>
      <c r="EQ957" s="30"/>
      <c r="ER957" s="30"/>
      <c r="ES957" s="30"/>
      <c r="ET957" s="30"/>
      <c r="EU957" s="30"/>
      <c r="EV957" s="30"/>
      <c r="EW957" s="30"/>
      <c r="EX957" s="30"/>
      <c r="EY957" s="30"/>
      <c r="EZ957" s="30"/>
      <c r="FA957" s="30"/>
      <c r="FB957" s="30"/>
      <c r="FC957" s="30"/>
      <c r="FD957" s="30"/>
      <c r="FE957" s="30"/>
      <c r="FF957" s="30"/>
      <c r="FG957" s="30"/>
      <c r="FH957" s="30"/>
      <c r="FI957" s="30"/>
      <c r="FJ957" s="30"/>
      <c r="FK957" s="30"/>
      <c r="FL957" s="30"/>
      <c r="FM957" s="30"/>
      <c r="FN957" s="30"/>
      <c r="FO957" s="30"/>
      <c r="FP957" s="30"/>
      <c r="FQ957" s="30"/>
      <c r="FR957" s="30"/>
      <c r="FS957" s="30"/>
      <c r="FT957" s="30"/>
      <c r="FU957" s="30"/>
      <c r="FV957" s="30"/>
      <c r="FW957" s="30"/>
      <c r="FX957" s="30"/>
      <c r="FY957" s="30"/>
      <c r="FZ957" s="30"/>
    </row>
    <row r="958" spans="1:182" customFormat="1" ht="12" customHeight="1">
      <c r="A958" s="30"/>
      <c r="B958" s="30"/>
      <c r="C958" s="30"/>
      <c r="D958" s="30"/>
      <c r="E958" s="30"/>
      <c r="F958" s="30"/>
      <c r="G958" s="30"/>
      <c r="H958" s="31"/>
      <c r="I958" s="31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4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  <c r="CH958" s="30"/>
      <c r="CI958" s="30"/>
      <c r="CJ958" s="30"/>
      <c r="CK958" s="30"/>
      <c r="CL958" s="30"/>
      <c r="CM958" s="30"/>
      <c r="CN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  <c r="DF958" s="30"/>
      <c r="DG958" s="30"/>
      <c r="DH958" s="30"/>
      <c r="DI958" s="30"/>
      <c r="DJ958" s="30"/>
      <c r="DK958" s="30"/>
      <c r="DL958" s="30"/>
      <c r="DM958" s="30"/>
      <c r="DN958" s="30"/>
      <c r="DO958" s="30"/>
      <c r="DP958" s="30"/>
      <c r="DQ958" s="30"/>
      <c r="DR958" s="30"/>
      <c r="DS958" s="30"/>
      <c r="DT958" s="30"/>
      <c r="DU958" s="30"/>
      <c r="DV958" s="30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  <c r="EL958" s="30"/>
      <c r="EM958" s="30"/>
      <c r="EN958" s="30"/>
      <c r="EO958" s="30"/>
      <c r="EP958" s="30"/>
      <c r="EQ958" s="30"/>
      <c r="ER958" s="30"/>
      <c r="ES958" s="30"/>
      <c r="ET958" s="30"/>
      <c r="EU958" s="30"/>
      <c r="EV958" s="30"/>
      <c r="EW958" s="30"/>
      <c r="EX958" s="30"/>
      <c r="EY958" s="30"/>
      <c r="EZ958" s="30"/>
      <c r="FA958" s="30"/>
      <c r="FB958" s="30"/>
      <c r="FC958" s="30"/>
      <c r="FD958" s="30"/>
      <c r="FE958" s="30"/>
      <c r="FF958" s="30"/>
      <c r="FG958" s="30"/>
      <c r="FH958" s="30"/>
      <c r="FI958" s="30"/>
      <c r="FJ958" s="30"/>
      <c r="FK958" s="30"/>
      <c r="FL958" s="30"/>
      <c r="FM958" s="30"/>
      <c r="FN958" s="30"/>
      <c r="FO958" s="30"/>
      <c r="FP958" s="30"/>
      <c r="FQ958" s="30"/>
      <c r="FR958" s="30"/>
      <c r="FS958" s="30"/>
      <c r="FT958" s="30"/>
      <c r="FU958" s="30"/>
      <c r="FV958" s="30"/>
      <c r="FW958" s="30"/>
      <c r="FX958" s="30"/>
      <c r="FY958" s="30"/>
      <c r="FZ958" s="30"/>
    </row>
    <row r="959" spans="1:182" customFormat="1" ht="12" customHeight="1">
      <c r="A959" s="30"/>
      <c r="B959" s="30"/>
      <c r="C959" s="30"/>
      <c r="D959" s="30"/>
      <c r="E959" s="30"/>
      <c r="F959" s="30"/>
      <c r="G959" s="30"/>
      <c r="H959" s="31"/>
      <c r="I959" s="31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4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  <c r="CH959" s="30"/>
      <c r="CI959" s="30"/>
      <c r="CJ959" s="30"/>
      <c r="CK959" s="30"/>
      <c r="CL959" s="30"/>
      <c r="CM959" s="30"/>
      <c r="CN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  <c r="DF959" s="30"/>
      <c r="DG959" s="30"/>
      <c r="DH959" s="30"/>
      <c r="DI959" s="30"/>
      <c r="DJ959" s="30"/>
      <c r="DK959" s="30"/>
      <c r="DL959" s="30"/>
      <c r="DM959" s="30"/>
      <c r="DN959" s="30"/>
      <c r="DO959" s="30"/>
      <c r="DP959" s="30"/>
      <c r="DQ959" s="30"/>
      <c r="DR959" s="30"/>
      <c r="DS959" s="30"/>
      <c r="DT959" s="30"/>
      <c r="DU959" s="30"/>
      <c r="DV959" s="30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  <c r="EL959" s="30"/>
      <c r="EM959" s="30"/>
      <c r="EN959" s="30"/>
      <c r="EO959" s="30"/>
      <c r="EP959" s="30"/>
      <c r="EQ959" s="30"/>
      <c r="ER959" s="30"/>
      <c r="ES959" s="30"/>
      <c r="ET959" s="30"/>
      <c r="EU959" s="30"/>
      <c r="EV959" s="30"/>
      <c r="EW959" s="30"/>
      <c r="EX959" s="30"/>
      <c r="EY959" s="30"/>
      <c r="EZ959" s="30"/>
      <c r="FA959" s="30"/>
      <c r="FB959" s="30"/>
      <c r="FC959" s="30"/>
      <c r="FD959" s="30"/>
      <c r="FE959" s="30"/>
      <c r="FF959" s="30"/>
      <c r="FG959" s="30"/>
      <c r="FH959" s="30"/>
      <c r="FI959" s="30"/>
      <c r="FJ959" s="30"/>
      <c r="FK959" s="30"/>
      <c r="FL959" s="30"/>
      <c r="FM959" s="30"/>
      <c r="FN959" s="30"/>
      <c r="FO959" s="30"/>
      <c r="FP959" s="30"/>
      <c r="FQ959" s="30"/>
      <c r="FR959" s="30"/>
      <c r="FS959" s="30"/>
      <c r="FT959" s="30"/>
      <c r="FU959" s="30"/>
      <c r="FV959" s="30"/>
      <c r="FW959" s="30"/>
      <c r="FX959" s="30"/>
      <c r="FY959" s="30"/>
      <c r="FZ959" s="30"/>
    </row>
    <row r="960" spans="1:182" customFormat="1" ht="12" customHeight="1">
      <c r="A960" s="30"/>
      <c r="B960" s="30"/>
      <c r="C960" s="30"/>
      <c r="D960" s="30"/>
      <c r="E960" s="30"/>
      <c r="F960" s="30"/>
      <c r="G960" s="30"/>
      <c r="H960" s="31"/>
      <c r="I960" s="31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4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  <c r="CH960" s="30"/>
      <c r="CI960" s="30"/>
      <c r="CJ960" s="30"/>
      <c r="CK960" s="30"/>
      <c r="CL960" s="30"/>
      <c r="CM960" s="30"/>
      <c r="CN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  <c r="DF960" s="30"/>
      <c r="DG960" s="30"/>
      <c r="DH960" s="30"/>
      <c r="DI960" s="30"/>
      <c r="DJ960" s="30"/>
      <c r="DK960" s="30"/>
      <c r="DL960" s="30"/>
      <c r="DM960" s="30"/>
      <c r="DN960" s="30"/>
      <c r="DO960" s="30"/>
      <c r="DP960" s="30"/>
      <c r="DQ960" s="30"/>
      <c r="DR960" s="30"/>
      <c r="DS960" s="30"/>
      <c r="DT960" s="30"/>
      <c r="DU960" s="30"/>
      <c r="DV960" s="30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  <c r="EL960" s="30"/>
      <c r="EM960" s="30"/>
      <c r="EN960" s="30"/>
      <c r="EO960" s="30"/>
      <c r="EP960" s="30"/>
      <c r="EQ960" s="30"/>
      <c r="ER960" s="30"/>
      <c r="ES960" s="30"/>
      <c r="ET960" s="30"/>
      <c r="EU960" s="30"/>
      <c r="EV960" s="30"/>
      <c r="EW960" s="30"/>
      <c r="EX960" s="30"/>
      <c r="EY960" s="30"/>
      <c r="EZ960" s="30"/>
      <c r="FA960" s="30"/>
      <c r="FB960" s="30"/>
      <c r="FC960" s="30"/>
      <c r="FD960" s="30"/>
      <c r="FE960" s="30"/>
      <c r="FF960" s="30"/>
      <c r="FG960" s="30"/>
      <c r="FH960" s="30"/>
      <c r="FI960" s="30"/>
      <c r="FJ960" s="30"/>
      <c r="FK960" s="30"/>
      <c r="FL960" s="30"/>
      <c r="FM960" s="30"/>
      <c r="FN960" s="30"/>
      <c r="FO960" s="30"/>
      <c r="FP960" s="30"/>
      <c r="FQ960" s="30"/>
      <c r="FR960" s="30"/>
      <c r="FS960" s="30"/>
      <c r="FT960" s="30"/>
      <c r="FU960" s="30"/>
      <c r="FV960" s="30"/>
      <c r="FW960" s="30"/>
      <c r="FX960" s="30"/>
      <c r="FY960" s="30"/>
      <c r="FZ960" s="30"/>
    </row>
    <row r="961" spans="1:182" customFormat="1" ht="12" customHeight="1">
      <c r="A961" s="30"/>
      <c r="B961" s="30"/>
      <c r="C961" s="30"/>
      <c r="D961" s="30"/>
      <c r="E961" s="30"/>
      <c r="F961" s="30"/>
      <c r="G961" s="30"/>
      <c r="H961" s="31"/>
      <c r="I961" s="31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4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  <c r="CH961" s="30"/>
      <c r="CI961" s="30"/>
      <c r="CJ961" s="30"/>
      <c r="CK961" s="30"/>
      <c r="CL961" s="30"/>
      <c r="CM961" s="30"/>
      <c r="CN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  <c r="DF961" s="30"/>
      <c r="DG961" s="30"/>
      <c r="DH961" s="30"/>
      <c r="DI961" s="30"/>
      <c r="DJ961" s="30"/>
      <c r="DK961" s="30"/>
      <c r="DL961" s="30"/>
      <c r="DM961" s="30"/>
      <c r="DN961" s="30"/>
      <c r="DO961" s="30"/>
      <c r="DP961" s="30"/>
      <c r="DQ961" s="30"/>
      <c r="DR961" s="30"/>
      <c r="DS961" s="30"/>
      <c r="DT961" s="30"/>
      <c r="DU961" s="30"/>
      <c r="DV961" s="30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  <c r="EL961" s="30"/>
      <c r="EM961" s="30"/>
      <c r="EN961" s="30"/>
      <c r="EO961" s="30"/>
      <c r="EP961" s="30"/>
      <c r="EQ961" s="30"/>
      <c r="ER961" s="30"/>
      <c r="ES961" s="30"/>
      <c r="ET961" s="30"/>
      <c r="EU961" s="30"/>
      <c r="EV961" s="30"/>
      <c r="EW961" s="30"/>
      <c r="EX961" s="30"/>
      <c r="EY961" s="30"/>
      <c r="EZ961" s="30"/>
      <c r="FA961" s="30"/>
      <c r="FB961" s="30"/>
      <c r="FC961" s="30"/>
      <c r="FD961" s="30"/>
      <c r="FE961" s="30"/>
      <c r="FF961" s="30"/>
      <c r="FG961" s="30"/>
      <c r="FH961" s="30"/>
      <c r="FI961" s="30"/>
      <c r="FJ961" s="30"/>
      <c r="FK961" s="30"/>
      <c r="FL961" s="30"/>
      <c r="FM961" s="30"/>
      <c r="FN961" s="30"/>
      <c r="FO961" s="30"/>
      <c r="FP961" s="30"/>
      <c r="FQ961" s="30"/>
      <c r="FR961" s="30"/>
      <c r="FS961" s="30"/>
      <c r="FT961" s="30"/>
      <c r="FU961" s="30"/>
      <c r="FV961" s="30"/>
      <c r="FW961" s="30"/>
      <c r="FX961" s="30"/>
      <c r="FY961" s="30"/>
      <c r="FZ961" s="30"/>
    </row>
    <row r="962" spans="1:182" customFormat="1" ht="12" customHeight="1">
      <c r="A962" s="30"/>
      <c r="B962" s="30"/>
      <c r="C962" s="30"/>
      <c r="D962" s="30"/>
      <c r="E962" s="30"/>
      <c r="F962" s="30"/>
      <c r="G962" s="30"/>
      <c r="H962" s="31"/>
      <c r="I962" s="31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4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  <c r="CH962" s="30"/>
      <c r="CI962" s="30"/>
      <c r="CJ962" s="30"/>
      <c r="CK962" s="30"/>
      <c r="CL962" s="30"/>
      <c r="CM962" s="30"/>
      <c r="CN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  <c r="DF962" s="30"/>
      <c r="DG962" s="30"/>
      <c r="DH962" s="30"/>
      <c r="DI962" s="30"/>
      <c r="DJ962" s="30"/>
      <c r="DK962" s="30"/>
      <c r="DL962" s="30"/>
      <c r="DM962" s="30"/>
      <c r="DN962" s="30"/>
      <c r="DO962" s="30"/>
      <c r="DP962" s="30"/>
      <c r="DQ962" s="30"/>
      <c r="DR962" s="30"/>
      <c r="DS962" s="30"/>
      <c r="DT962" s="30"/>
      <c r="DU962" s="30"/>
      <c r="DV962" s="30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  <c r="EL962" s="30"/>
      <c r="EM962" s="30"/>
      <c r="EN962" s="30"/>
      <c r="EO962" s="30"/>
      <c r="EP962" s="30"/>
      <c r="EQ962" s="30"/>
      <c r="ER962" s="30"/>
      <c r="ES962" s="30"/>
      <c r="ET962" s="30"/>
      <c r="EU962" s="30"/>
      <c r="EV962" s="30"/>
      <c r="EW962" s="30"/>
      <c r="EX962" s="30"/>
      <c r="EY962" s="30"/>
      <c r="EZ962" s="30"/>
      <c r="FA962" s="30"/>
      <c r="FB962" s="30"/>
      <c r="FC962" s="30"/>
      <c r="FD962" s="30"/>
      <c r="FE962" s="30"/>
      <c r="FF962" s="30"/>
      <c r="FG962" s="30"/>
      <c r="FH962" s="30"/>
      <c r="FI962" s="30"/>
      <c r="FJ962" s="30"/>
      <c r="FK962" s="30"/>
      <c r="FL962" s="30"/>
      <c r="FM962" s="30"/>
      <c r="FN962" s="30"/>
      <c r="FO962" s="30"/>
      <c r="FP962" s="30"/>
      <c r="FQ962" s="30"/>
      <c r="FR962" s="30"/>
      <c r="FS962" s="30"/>
      <c r="FT962" s="30"/>
      <c r="FU962" s="30"/>
      <c r="FV962" s="30"/>
      <c r="FW962" s="30"/>
      <c r="FX962" s="30"/>
      <c r="FY962" s="30"/>
      <c r="FZ962" s="30"/>
    </row>
    <row r="963" spans="1:182" customFormat="1" ht="12" customHeight="1">
      <c r="A963" s="30"/>
      <c r="B963" s="30"/>
      <c r="C963" s="30"/>
      <c r="D963" s="30"/>
      <c r="E963" s="30"/>
      <c r="F963" s="30"/>
      <c r="G963" s="30"/>
      <c r="H963" s="31"/>
      <c r="I963" s="31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4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  <c r="CH963" s="30"/>
      <c r="CI963" s="30"/>
      <c r="CJ963" s="30"/>
      <c r="CK963" s="30"/>
      <c r="CL963" s="30"/>
      <c r="CM963" s="30"/>
      <c r="CN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  <c r="DF963" s="30"/>
      <c r="DG963" s="30"/>
      <c r="DH963" s="30"/>
      <c r="DI963" s="30"/>
      <c r="DJ963" s="30"/>
      <c r="DK963" s="30"/>
      <c r="DL963" s="30"/>
      <c r="DM963" s="30"/>
      <c r="DN963" s="30"/>
      <c r="DO963" s="30"/>
      <c r="DP963" s="30"/>
      <c r="DQ963" s="30"/>
      <c r="DR963" s="30"/>
      <c r="DS963" s="30"/>
      <c r="DT963" s="30"/>
      <c r="DU963" s="30"/>
      <c r="DV963" s="30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  <c r="EL963" s="30"/>
      <c r="EM963" s="30"/>
      <c r="EN963" s="30"/>
      <c r="EO963" s="30"/>
      <c r="EP963" s="30"/>
      <c r="EQ963" s="30"/>
      <c r="ER963" s="30"/>
      <c r="ES963" s="30"/>
      <c r="ET963" s="30"/>
      <c r="EU963" s="30"/>
      <c r="EV963" s="30"/>
      <c r="EW963" s="30"/>
      <c r="EX963" s="30"/>
      <c r="EY963" s="30"/>
      <c r="EZ963" s="30"/>
      <c r="FA963" s="30"/>
      <c r="FB963" s="30"/>
      <c r="FC963" s="30"/>
      <c r="FD963" s="30"/>
      <c r="FE963" s="30"/>
      <c r="FF963" s="30"/>
      <c r="FG963" s="30"/>
      <c r="FH963" s="30"/>
      <c r="FI963" s="30"/>
      <c r="FJ963" s="30"/>
      <c r="FK963" s="30"/>
      <c r="FL963" s="30"/>
      <c r="FM963" s="30"/>
      <c r="FN963" s="30"/>
      <c r="FO963" s="30"/>
      <c r="FP963" s="30"/>
      <c r="FQ963" s="30"/>
      <c r="FR963" s="30"/>
      <c r="FS963" s="30"/>
      <c r="FT963" s="30"/>
      <c r="FU963" s="30"/>
      <c r="FV963" s="30"/>
      <c r="FW963" s="30"/>
      <c r="FX963" s="30"/>
      <c r="FY963" s="30"/>
      <c r="FZ963" s="30"/>
    </row>
    <row r="964" spans="1:182" customFormat="1" ht="12" customHeight="1">
      <c r="A964" s="30"/>
      <c r="B964" s="30"/>
      <c r="C964" s="30"/>
      <c r="D964" s="30"/>
      <c r="E964" s="30"/>
      <c r="F964" s="30"/>
      <c r="G964" s="30"/>
      <c r="H964" s="31"/>
      <c r="I964" s="31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4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  <c r="CH964" s="30"/>
      <c r="CI964" s="30"/>
      <c r="CJ964" s="30"/>
      <c r="CK964" s="30"/>
      <c r="CL964" s="30"/>
      <c r="CM964" s="30"/>
      <c r="CN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  <c r="DF964" s="30"/>
      <c r="DG964" s="30"/>
      <c r="DH964" s="30"/>
      <c r="DI964" s="30"/>
      <c r="DJ964" s="30"/>
      <c r="DK964" s="30"/>
      <c r="DL964" s="30"/>
      <c r="DM964" s="30"/>
      <c r="DN964" s="30"/>
      <c r="DO964" s="30"/>
      <c r="DP964" s="30"/>
      <c r="DQ964" s="30"/>
      <c r="DR964" s="30"/>
      <c r="DS964" s="30"/>
      <c r="DT964" s="30"/>
      <c r="DU964" s="30"/>
      <c r="DV964" s="30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  <c r="EL964" s="30"/>
      <c r="EM964" s="30"/>
      <c r="EN964" s="30"/>
      <c r="EO964" s="30"/>
      <c r="EP964" s="30"/>
      <c r="EQ964" s="30"/>
      <c r="ER964" s="30"/>
      <c r="ES964" s="30"/>
      <c r="ET964" s="30"/>
      <c r="EU964" s="30"/>
      <c r="EV964" s="30"/>
      <c r="EW964" s="30"/>
      <c r="EX964" s="30"/>
      <c r="EY964" s="30"/>
      <c r="EZ964" s="30"/>
      <c r="FA964" s="30"/>
      <c r="FB964" s="30"/>
      <c r="FC964" s="30"/>
      <c r="FD964" s="30"/>
      <c r="FE964" s="30"/>
      <c r="FF964" s="30"/>
      <c r="FG964" s="30"/>
      <c r="FH964" s="30"/>
      <c r="FI964" s="30"/>
      <c r="FJ964" s="30"/>
      <c r="FK964" s="30"/>
      <c r="FL964" s="30"/>
      <c r="FM964" s="30"/>
      <c r="FN964" s="30"/>
      <c r="FO964" s="30"/>
      <c r="FP964" s="30"/>
      <c r="FQ964" s="30"/>
      <c r="FR964" s="30"/>
      <c r="FS964" s="30"/>
      <c r="FT964" s="30"/>
      <c r="FU964" s="30"/>
      <c r="FV964" s="30"/>
      <c r="FW964" s="30"/>
      <c r="FX964" s="30"/>
      <c r="FY964" s="30"/>
      <c r="FZ964" s="30"/>
    </row>
    <row r="965" spans="1:182" customFormat="1" ht="12" customHeight="1">
      <c r="A965" s="30"/>
      <c r="B965" s="30"/>
      <c r="C965" s="30"/>
      <c r="D965" s="30"/>
      <c r="E965" s="30"/>
      <c r="F965" s="30"/>
      <c r="G965" s="30"/>
      <c r="H965" s="31"/>
      <c r="I965" s="31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4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  <c r="CH965" s="30"/>
      <c r="CI965" s="30"/>
      <c r="CJ965" s="30"/>
      <c r="CK965" s="30"/>
      <c r="CL965" s="30"/>
      <c r="CM965" s="30"/>
      <c r="CN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  <c r="DF965" s="30"/>
      <c r="DG965" s="30"/>
      <c r="DH965" s="30"/>
      <c r="DI965" s="30"/>
      <c r="DJ965" s="30"/>
      <c r="DK965" s="30"/>
      <c r="DL965" s="30"/>
      <c r="DM965" s="30"/>
      <c r="DN965" s="30"/>
      <c r="DO965" s="30"/>
      <c r="DP965" s="30"/>
      <c r="DQ965" s="30"/>
      <c r="DR965" s="30"/>
      <c r="DS965" s="30"/>
      <c r="DT965" s="30"/>
      <c r="DU965" s="30"/>
      <c r="DV965" s="30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  <c r="EL965" s="30"/>
      <c r="EM965" s="30"/>
      <c r="EN965" s="30"/>
      <c r="EO965" s="30"/>
      <c r="EP965" s="30"/>
      <c r="EQ965" s="30"/>
      <c r="ER965" s="30"/>
      <c r="ES965" s="30"/>
      <c r="ET965" s="30"/>
      <c r="EU965" s="30"/>
      <c r="EV965" s="30"/>
      <c r="EW965" s="30"/>
      <c r="EX965" s="30"/>
      <c r="EY965" s="30"/>
      <c r="EZ965" s="30"/>
      <c r="FA965" s="30"/>
      <c r="FB965" s="30"/>
      <c r="FC965" s="30"/>
      <c r="FD965" s="30"/>
      <c r="FE965" s="30"/>
      <c r="FF965" s="30"/>
      <c r="FG965" s="30"/>
      <c r="FH965" s="30"/>
      <c r="FI965" s="30"/>
      <c r="FJ965" s="30"/>
      <c r="FK965" s="30"/>
      <c r="FL965" s="30"/>
      <c r="FM965" s="30"/>
      <c r="FN965" s="30"/>
      <c r="FO965" s="30"/>
      <c r="FP965" s="30"/>
      <c r="FQ965" s="30"/>
      <c r="FR965" s="30"/>
      <c r="FS965" s="30"/>
      <c r="FT965" s="30"/>
      <c r="FU965" s="30"/>
      <c r="FV965" s="30"/>
      <c r="FW965" s="30"/>
      <c r="FX965" s="30"/>
      <c r="FY965" s="30"/>
      <c r="FZ965" s="30"/>
    </row>
    <row r="966" spans="1:182" customFormat="1" ht="12" customHeight="1">
      <c r="A966" s="30"/>
      <c r="B966" s="30"/>
      <c r="C966" s="30"/>
      <c r="D966" s="30"/>
      <c r="E966" s="30"/>
      <c r="F966" s="30"/>
      <c r="G966" s="30"/>
      <c r="H966" s="31"/>
      <c r="I966" s="31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4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  <c r="CH966" s="30"/>
      <c r="CI966" s="30"/>
      <c r="CJ966" s="30"/>
      <c r="CK966" s="30"/>
      <c r="CL966" s="30"/>
      <c r="CM966" s="30"/>
      <c r="CN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  <c r="DF966" s="30"/>
      <c r="DG966" s="30"/>
      <c r="DH966" s="30"/>
      <c r="DI966" s="30"/>
      <c r="DJ966" s="30"/>
      <c r="DK966" s="30"/>
      <c r="DL966" s="30"/>
      <c r="DM966" s="30"/>
      <c r="DN966" s="30"/>
      <c r="DO966" s="30"/>
      <c r="DP966" s="30"/>
      <c r="DQ966" s="30"/>
      <c r="DR966" s="30"/>
      <c r="DS966" s="30"/>
      <c r="DT966" s="30"/>
      <c r="DU966" s="30"/>
      <c r="DV966" s="30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  <c r="EL966" s="30"/>
      <c r="EM966" s="30"/>
      <c r="EN966" s="30"/>
      <c r="EO966" s="30"/>
      <c r="EP966" s="30"/>
      <c r="EQ966" s="30"/>
      <c r="ER966" s="30"/>
      <c r="ES966" s="30"/>
      <c r="ET966" s="30"/>
      <c r="EU966" s="30"/>
      <c r="EV966" s="30"/>
      <c r="EW966" s="30"/>
      <c r="EX966" s="30"/>
      <c r="EY966" s="30"/>
      <c r="EZ966" s="30"/>
      <c r="FA966" s="30"/>
      <c r="FB966" s="30"/>
      <c r="FC966" s="30"/>
      <c r="FD966" s="30"/>
      <c r="FE966" s="30"/>
      <c r="FF966" s="30"/>
      <c r="FG966" s="30"/>
      <c r="FH966" s="30"/>
      <c r="FI966" s="30"/>
      <c r="FJ966" s="30"/>
      <c r="FK966" s="30"/>
      <c r="FL966" s="30"/>
      <c r="FM966" s="30"/>
      <c r="FN966" s="30"/>
      <c r="FO966" s="30"/>
      <c r="FP966" s="30"/>
      <c r="FQ966" s="30"/>
      <c r="FR966" s="30"/>
      <c r="FS966" s="30"/>
      <c r="FT966" s="30"/>
      <c r="FU966" s="30"/>
      <c r="FV966" s="30"/>
      <c r="FW966" s="30"/>
      <c r="FX966" s="30"/>
      <c r="FY966" s="30"/>
      <c r="FZ966" s="30"/>
    </row>
    <row r="967" spans="1:182" customFormat="1" ht="12" customHeight="1">
      <c r="A967" s="30"/>
      <c r="B967" s="30"/>
      <c r="C967" s="30"/>
      <c r="D967" s="30"/>
      <c r="E967" s="30"/>
      <c r="F967" s="30"/>
      <c r="G967" s="30"/>
      <c r="H967" s="31"/>
      <c r="I967" s="31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4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  <c r="CH967" s="30"/>
      <c r="CI967" s="30"/>
      <c r="CJ967" s="30"/>
      <c r="CK967" s="30"/>
      <c r="CL967" s="30"/>
      <c r="CM967" s="30"/>
      <c r="CN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  <c r="DF967" s="30"/>
      <c r="DG967" s="30"/>
      <c r="DH967" s="30"/>
      <c r="DI967" s="30"/>
      <c r="DJ967" s="30"/>
      <c r="DK967" s="30"/>
      <c r="DL967" s="30"/>
      <c r="DM967" s="30"/>
      <c r="DN967" s="30"/>
      <c r="DO967" s="30"/>
      <c r="DP967" s="30"/>
      <c r="DQ967" s="30"/>
      <c r="DR967" s="30"/>
      <c r="DS967" s="30"/>
      <c r="DT967" s="30"/>
      <c r="DU967" s="30"/>
      <c r="DV967" s="30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  <c r="EL967" s="30"/>
      <c r="EM967" s="30"/>
      <c r="EN967" s="30"/>
      <c r="EO967" s="30"/>
      <c r="EP967" s="30"/>
      <c r="EQ967" s="30"/>
      <c r="ER967" s="30"/>
      <c r="ES967" s="30"/>
      <c r="ET967" s="30"/>
      <c r="EU967" s="30"/>
      <c r="EV967" s="30"/>
      <c r="EW967" s="30"/>
      <c r="EX967" s="30"/>
      <c r="EY967" s="30"/>
      <c r="EZ967" s="30"/>
      <c r="FA967" s="30"/>
      <c r="FB967" s="30"/>
      <c r="FC967" s="30"/>
      <c r="FD967" s="30"/>
      <c r="FE967" s="30"/>
      <c r="FF967" s="30"/>
      <c r="FG967" s="30"/>
      <c r="FH967" s="30"/>
      <c r="FI967" s="30"/>
      <c r="FJ967" s="30"/>
      <c r="FK967" s="30"/>
      <c r="FL967" s="30"/>
      <c r="FM967" s="30"/>
      <c r="FN967" s="30"/>
      <c r="FO967" s="30"/>
      <c r="FP967" s="30"/>
      <c r="FQ967" s="30"/>
      <c r="FR967" s="30"/>
      <c r="FS967" s="30"/>
      <c r="FT967" s="30"/>
      <c r="FU967" s="30"/>
      <c r="FV967" s="30"/>
      <c r="FW967" s="30"/>
      <c r="FX967" s="30"/>
      <c r="FY967" s="30"/>
      <c r="FZ967" s="30"/>
    </row>
    <row r="968" spans="1:182" customFormat="1" ht="12" customHeight="1">
      <c r="A968" s="30"/>
      <c r="B968" s="30"/>
      <c r="C968" s="30"/>
      <c r="D968" s="30"/>
      <c r="E968" s="30"/>
      <c r="F968" s="30"/>
      <c r="G968" s="30"/>
      <c r="H968" s="31"/>
      <c r="I968" s="31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4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  <c r="CH968" s="30"/>
      <c r="CI968" s="30"/>
      <c r="CJ968" s="30"/>
      <c r="CK968" s="30"/>
      <c r="CL968" s="30"/>
      <c r="CM968" s="30"/>
      <c r="CN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  <c r="DF968" s="30"/>
      <c r="DG968" s="30"/>
      <c r="DH968" s="30"/>
      <c r="DI968" s="30"/>
      <c r="DJ968" s="30"/>
      <c r="DK968" s="30"/>
      <c r="DL968" s="30"/>
      <c r="DM968" s="30"/>
      <c r="DN968" s="30"/>
      <c r="DO968" s="30"/>
      <c r="DP968" s="30"/>
      <c r="DQ968" s="30"/>
      <c r="DR968" s="30"/>
      <c r="DS968" s="30"/>
      <c r="DT968" s="30"/>
      <c r="DU968" s="30"/>
      <c r="DV968" s="30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  <c r="EL968" s="30"/>
      <c r="EM968" s="30"/>
      <c r="EN968" s="30"/>
      <c r="EO968" s="30"/>
      <c r="EP968" s="30"/>
      <c r="EQ968" s="30"/>
      <c r="ER968" s="30"/>
      <c r="ES968" s="30"/>
      <c r="ET968" s="30"/>
      <c r="EU968" s="30"/>
      <c r="EV968" s="30"/>
      <c r="EW968" s="30"/>
      <c r="EX968" s="30"/>
      <c r="EY968" s="30"/>
      <c r="EZ968" s="30"/>
      <c r="FA968" s="30"/>
      <c r="FB968" s="30"/>
      <c r="FC968" s="30"/>
      <c r="FD968" s="30"/>
      <c r="FE968" s="30"/>
      <c r="FF968" s="30"/>
      <c r="FG968" s="30"/>
      <c r="FH968" s="30"/>
      <c r="FI968" s="30"/>
      <c r="FJ968" s="30"/>
      <c r="FK968" s="30"/>
      <c r="FL968" s="30"/>
      <c r="FM968" s="30"/>
      <c r="FN968" s="30"/>
      <c r="FO968" s="30"/>
      <c r="FP968" s="30"/>
      <c r="FQ968" s="30"/>
      <c r="FR968" s="30"/>
      <c r="FS968" s="30"/>
      <c r="FT968" s="30"/>
      <c r="FU968" s="30"/>
      <c r="FV968" s="30"/>
      <c r="FW968" s="30"/>
      <c r="FX968" s="30"/>
      <c r="FY968" s="30"/>
      <c r="FZ968" s="30"/>
    </row>
    <row r="969" spans="1:182" customFormat="1" ht="12" customHeight="1">
      <c r="A969" s="30"/>
      <c r="B969" s="30"/>
      <c r="C969" s="30"/>
      <c r="D969" s="30"/>
      <c r="E969" s="30"/>
      <c r="F969" s="30"/>
      <c r="G969" s="30"/>
      <c r="H969" s="31"/>
      <c r="I969" s="31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4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  <c r="CH969" s="30"/>
      <c r="CI969" s="30"/>
      <c r="CJ969" s="30"/>
      <c r="CK969" s="30"/>
      <c r="CL969" s="30"/>
      <c r="CM969" s="30"/>
      <c r="CN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  <c r="DF969" s="30"/>
      <c r="DG969" s="30"/>
      <c r="DH969" s="30"/>
      <c r="DI969" s="30"/>
      <c r="DJ969" s="30"/>
      <c r="DK969" s="30"/>
      <c r="DL969" s="30"/>
      <c r="DM969" s="30"/>
      <c r="DN969" s="30"/>
      <c r="DO969" s="30"/>
      <c r="DP969" s="30"/>
      <c r="DQ969" s="30"/>
      <c r="DR969" s="30"/>
      <c r="DS969" s="30"/>
      <c r="DT969" s="30"/>
      <c r="DU969" s="30"/>
      <c r="DV969" s="30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  <c r="EL969" s="30"/>
      <c r="EM969" s="30"/>
      <c r="EN969" s="30"/>
      <c r="EO969" s="30"/>
      <c r="EP969" s="30"/>
      <c r="EQ969" s="30"/>
      <c r="ER969" s="30"/>
      <c r="ES969" s="30"/>
      <c r="ET969" s="30"/>
      <c r="EU969" s="30"/>
      <c r="EV969" s="30"/>
      <c r="EW969" s="30"/>
      <c r="EX969" s="30"/>
      <c r="EY969" s="30"/>
      <c r="EZ969" s="30"/>
      <c r="FA969" s="30"/>
      <c r="FB969" s="30"/>
      <c r="FC969" s="30"/>
      <c r="FD969" s="30"/>
      <c r="FE969" s="30"/>
      <c r="FF969" s="30"/>
      <c r="FG969" s="30"/>
      <c r="FH969" s="30"/>
      <c r="FI969" s="30"/>
      <c r="FJ969" s="30"/>
      <c r="FK969" s="30"/>
      <c r="FL969" s="30"/>
      <c r="FM969" s="30"/>
      <c r="FN969" s="30"/>
      <c r="FO969" s="30"/>
      <c r="FP969" s="30"/>
      <c r="FQ969" s="30"/>
      <c r="FR969" s="30"/>
      <c r="FS969" s="30"/>
      <c r="FT969" s="30"/>
      <c r="FU969" s="30"/>
      <c r="FV969" s="30"/>
      <c r="FW969" s="30"/>
      <c r="FX969" s="30"/>
      <c r="FY969" s="30"/>
      <c r="FZ969" s="30"/>
    </row>
    <row r="970" spans="1:182" customFormat="1" ht="12" customHeight="1">
      <c r="A970" s="30"/>
      <c r="B970" s="30"/>
      <c r="C970" s="30"/>
      <c r="D970" s="30"/>
      <c r="E970" s="30"/>
      <c r="F970" s="30"/>
      <c r="G970" s="30"/>
      <c r="H970" s="31"/>
      <c r="I970" s="31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4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  <c r="CH970" s="30"/>
      <c r="CI970" s="30"/>
      <c r="CJ970" s="30"/>
      <c r="CK970" s="30"/>
      <c r="CL970" s="30"/>
      <c r="CM970" s="30"/>
      <c r="CN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  <c r="DF970" s="30"/>
      <c r="DG970" s="30"/>
      <c r="DH970" s="30"/>
      <c r="DI970" s="30"/>
      <c r="DJ970" s="30"/>
      <c r="DK970" s="30"/>
      <c r="DL970" s="30"/>
      <c r="DM970" s="30"/>
      <c r="DN970" s="30"/>
      <c r="DO970" s="30"/>
      <c r="DP970" s="30"/>
      <c r="DQ970" s="30"/>
      <c r="DR970" s="30"/>
      <c r="DS970" s="30"/>
      <c r="DT970" s="30"/>
      <c r="DU970" s="30"/>
      <c r="DV970" s="30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  <c r="EL970" s="30"/>
      <c r="EM970" s="30"/>
      <c r="EN970" s="30"/>
      <c r="EO970" s="30"/>
      <c r="EP970" s="30"/>
      <c r="EQ970" s="30"/>
      <c r="ER970" s="30"/>
      <c r="ES970" s="30"/>
      <c r="ET970" s="30"/>
      <c r="EU970" s="30"/>
      <c r="EV970" s="30"/>
      <c r="EW970" s="30"/>
      <c r="EX970" s="30"/>
      <c r="EY970" s="30"/>
      <c r="EZ970" s="30"/>
      <c r="FA970" s="30"/>
      <c r="FB970" s="30"/>
      <c r="FC970" s="30"/>
      <c r="FD970" s="30"/>
      <c r="FE970" s="30"/>
      <c r="FF970" s="30"/>
      <c r="FG970" s="30"/>
      <c r="FH970" s="30"/>
      <c r="FI970" s="30"/>
      <c r="FJ970" s="30"/>
      <c r="FK970" s="30"/>
      <c r="FL970" s="30"/>
      <c r="FM970" s="30"/>
      <c r="FN970" s="30"/>
      <c r="FO970" s="30"/>
      <c r="FP970" s="30"/>
      <c r="FQ970" s="30"/>
      <c r="FR970" s="30"/>
      <c r="FS970" s="30"/>
      <c r="FT970" s="30"/>
      <c r="FU970" s="30"/>
      <c r="FV970" s="30"/>
      <c r="FW970" s="30"/>
      <c r="FX970" s="30"/>
      <c r="FY970" s="30"/>
      <c r="FZ970" s="30"/>
    </row>
    <row r="971" spans="1:182" customFormat="1" ht="12" customHeight="1">
      <c r="A971" s="30"/>
      <c r="B971" s="30"/>
      <c r="C971" s="30"/>
      <c r="D971" s="30"/>
      <c r="E971" s="30"/>
      <c r="F971" s="30"/>
      <c r="G971" s="30"/>
      <c r="H971" s="31"/>
      <c r="I971" s="31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4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  <c r="CH971" s="30"/>
      <c r="CI971" s="30"/>
      <c r="CJ971" s="30"/>
      <c r="CK971" s="30"/>
      <c r="CL971" s="30"/>
      <c r="CM971" s="30"/>
      <c r="CN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  <c r="DF971" s="30"/>
      <c r="DG971" s="30"/>
      <c r="DH971" s="30"/>
      <c r="DI971" s="30"/>
      <c r="DJ971" s="30"/>
      <c r="DK971" s="30"/>
      <c r="DL971" s="30"/>
      <c r="DM971" s="30"/>
      <c r="DN971" s="30"/>
      <c r="DO971" s="30"/>
      <c r="DP971" s="30"/>
      <c r="DQ971" s="30"/>
      <c r="DR971" s="30"/>
      <c r="DS971" s="30"/>
      <c r="DT971" s="30"/>
      <c r="DU971" s="30"/>
      <c r="DV971" s="30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  <c r="EL971" s="30"/>
      <c r="EM971" s="30"/>
      <c r="EN971" s="30"/>
      <c r="EO971" s="30"/>
      <c r="EP971" s="30"/>
      <c r="EQ971" s="30"/>
      <c r="ER971" s="30"/>
      <c r="ES971" s="30"/>
      <c r="ET971" s="30"/>
      <c r="EU971" s="30"/>
      <c r="EV971" s="30"/>
      <c r="EW971" s="30"/>
      <c r="EX971" s="30"/>
      <c r="EY971" s="30"/>
      <c r="EZ971" s="30"/>
      <c r="FA971" s="30"/>
      <c r="FB971" s="30"/>
      <c r="FC971" s="30"/>
      <c r="FD971" s="30"/>
      <c r="FE971" s="30"/>
      <c r="FF971" s="30"/>
      <c r="FG971" s="30"/>
      <c r="FH971" s="30"/>
      <c r="FI971" s="30"/>
      <c r="FJ971" s="30"/>
      <c r="FK971" s="30"/>
      <c r="FL971" s="30"/>
      <c r="FM971" s="30"/>
      <c r="FN971" s="30"/>
      <c r="FO971" s="30"/>
      <c r="FP971" s="30"/>
      <c r="FQ971" s="30"/>
      <c r="FR971" s="30"/>
      <c r="FS971" s="30"/>
      <c r="FT971" s="30"/>
      <c r="FU971" s="30"/>
      <c r="FV971" s="30"/>
      <c r="FW971" s="30"/>
      <c r="FX971" s="30"/>
      <c r="FY971" s="30"/>
      <c r="FZ971" s="30"/>
    </row>
    <row r="972" spans="1:182" customFormat="1" ht="12" customHeight="1">
      <c r="A972" s="30"/>
      <c r="B972" s="30"/>
      <c r="C972" s="30"/>
      <c r="D972" s="30"/>
      <c r="E972" s="30"/>
      <c r="F972" s="30"/>
      <c r="G972" s="30"/>
      <c r="H972" s="31"/>
      <c r="I972" s="31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4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  <c r="CH972" s="30"/>
      <c r="CI972" s="30"/>
      <c r="CJ972" s="30"/>
      <c r="CK972" s="30"/>
      <c r="CL972" s="30"/>
      <c r="CM972" s="30"/>
      <c r="CN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  <c r="DF972" s="30"/>
      <c r="DG972" s="30"/>
      <c r="DH972" s="30"/>
      <c r="DI972" s="30"/>
      <c r="DJ972" s="30"/>
      <c r="DK972" s="30"/>
      <c r="DL972" s="30"/>
      <c r="DM972" s="30"/>
      <c r="DN972" s="30"/>
      <c r="DO972" s="30"/>
      <c r="DP972" s="30"/>
      <c r="DQ972" s="30"/>
      <c r="DR972" s="30"/>
      <c r="DS972" s="30"/>
      <c r="DT972" s="30"/>
      <c r="DU972" s="30"/>
      <c r="DV972" s="30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  <c r="EL972" s="30"/>
      <c r="EM972" s="30"/>
      <c r="EN972" s="30"/>
      <c r="EO972" s="30"/>
      <c r="EP972" s="30"/>
      <c r="EQ972" s="30"/>
      <c r="ER972" s="30"/>
      <c r="ES972" s="30"/>
      <c r="ET972" s="30"/>
      <c r="EU972" s="30"/>
      <c r="EV972" s="30"/>
      <c r="EW972" s="30"/>
      <c r="EX972" s="30"/>
      <c r="EY972" s="30"/>
      <c r="EZ972" s="30"/>
      <c r="FA972" s="30"/>
      <c r="FB972" s="30"/>
      <c r="FC972" s="30"/>
      <c r="FD972" s="30"/>
      <c r="FE972" s="30"/>
      <c r="FF972" s="30"/>
      <c r="FG972" s="30"/>
      <c r="FH972" s="30"/>
      <c r="FI972" s="30"/>
      <c r="FJ972" s="30"/>
      <c r="FK972" s="30"/>
      <c r="FL972" s="30"/>
      <c r="FM972" s="30"/>
      <c r="FN972" s="30"/>
      <c r="FO972" s="30"/>
      <c r="FP972" s="30"/>
      <c r="FQ972" s="30"/>
      <c r="FR972" s="30"/>
      <c r="FS972" s="30"/>
      <c r="FT972" s="30"/>
      <c r="FU972" s="30"/>
      <c r="FV972" s="30"/>
      <c r="FW972" s="30"/>
      <c r="FX972" s="30"/>
      <c r="FY972" s="30"/>
      <c r="FZ972" s="30"/>
    </row>
    <row r="973" spans="1:182" customFormat="1" ht="12" customHeight="1">
      <c r="A973" s="30"/>
      <c r="B973" s="30"/>
      <c r="C973" s="30"/>
      <c r="D973" s="30"/>
      <c r="E973" s="30"/>
      <c r="F973" s="30"/>
      <c r="G973" s="30"/>
      <c r="H973" s="31"/>
      <c r="I973" s="31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4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  <c r="CH973" s="30"/>
      <c r="CI973" s="30"/>
      <c r="CJ973" s="30"/>
      <c r="CK973" s="30"/>
      <c r="CL973" s="30"/>
      <c r="CM973" s="30"/>
      <c r="CN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  <c r="DF973" s="30"/>
      <c r="DG973" s="30"/>
      <c r="DH973" s="30"/>
      <c r="DI973" s="30"/>
      <c r="DJ973" s="30"/>
      <c r="DK973" s="30"/>
      <c r="DL973" s="30"/>
      <c r="DM973" s="30"/>
      <c r="DN973" s="30"/>
      <c r="DO973" s="30"/>
      <c r="DP973" s="30"/>
      <c r="DQ973" s="30"/>
      <c r="DR973" s="30"/>
      <c r="DS973" s="30"/>
      <c r="DT973" s="30"/>
      <c r="DU973" s="30"/>
      <c r="DV973" s="30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  <c r="EL973" s="30"/>
      <c r="EM973" s="30"/>
      <c r="EN973" s="30"/>
      <c r="EO973" s="30"/>
      <c r="EP973" s="30"/>
      <c r="EQ973" s="30"/>
      <c r="ER973" s="30"/>
      <c r="ES973" s="30"/>
      <c r="ET973" s="30"/>
      <c r="EU973" s="30"/>
      <c r="EV973" s="30"/>
      <c r="EW973" s="30"/>
      <c r="EX973" s="30"/>
      <c r="EY973" s="30"/>
      <c r="EZ973" s="30"/>
      <c r="FA973" s="30"/>
      <c r="FB973" s="30"/>
      <c r="FC973" s="30"/>
      <c r="FD973" s="30"/>
      <c r="FE973" s="30"/>
      <c r="FF973" s="30"/>
      <c r="FG973" s="30"/>
      <c r="FH973" s="30"/>
      <c r="FI973" s="30"/>
      <c r="FJ973" s="30"/>
      <c r="FK973" s="30"/>
      <c r="FL973" s="30"/>
      <c r="FM973" s="30"/>
      <c r="FN973" s="30"/>
      <c r="FO973" s="30"/>
      <c r="FP973" s="30"/>
      <c r="FQ973" s="30"/>
      <c r="FR973" s="30"/>
      <c r="FS973" s="30"/>
      <c r="FT973" s="30"/>
      <c r="FU973" s="30"/>
      <c r="FV973" s="30"/>
      <c r="FW973" s="30"/>
      <c r="FX973" s="30"/>
      <c r="FY973" s="30"/>
      <c r="FZ973" s="30"/>
    </row>
    <row r="974" spans="1:182" customFormat="1" ht="12" customHeight="1">
      <c r="A974" s="30"/>
      <c r="B974" s="30"/>
      <c r="C974" s="30"/>
      <c r="D974" s="30"/>
      <c r="E974" s="30"/>
      <c r="F974" s="30"/>
      <c r="G974" s="30"/>
      <c r="H974" s="31"/>
      <c r="I974" s="31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4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  <c r="CH974" s="30"/>
      <c r="CI974" s="30"/>
      <c r="CJ974" s="30"/>
      <c r="CK974" s="30"/>
      <c r="CL974" s="30"/>
      <c r="CM974" s="30"/>
      <c r="CN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  <c r="DF974" s="30"/>
      <c r="DG974" s="30"/>
      <c r="DH974" s="30"/>
      <c r="DI974" s="30"/>
      <c r="DJ974" s="30"/>
      <c r="DK974" s="30"/>
      <c r="DL974" s="30"/>
      <c r="DM974" s="30"/>
      <c r="DN974" s="30"/>
      <c r="DO974" s="30"/>
      <c r="DP974" s="30"/>
      <c r="DQ974" s="30"/>
      <c r="DR974" s="30"/>
      <c r="DS974" s="30"/>
      <c r="DT974" s="30"/>
      <c r="DU974" s="30"/>
      <c r="DV974" s="30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  <c r="EL974" s="30"/>
      <c r="EM974" s="30"/>
      <c r="EN974" s="30"/>
      <c r="EO974" s="30"/>
      <c r="EP974" s="30"/>
      <c r="EQ974" s="30"/>
      <c r="ER974" s="30"/>
      <c r="ES974" s="30"/>
      <c r="ET974" s="30"/>
      <c r="EU974" s="30"/>
      <c r="EV974" s="30"/>
      <c r="EW974" s="30"/>
      <c r="EX974" s="30"/>
      <c r="EY974" s="30"/>
      <c r="EZ974" s="30"/>
      <c r="FA974" s="30"/>
      <c r="FB974" s="30"/>
      <c r="FC974" s="30"/>
      <c r="FD974" s="30"/>
      <c r="FE974" s="30"/>
      <c r="FF974" s="30"/>
      <c r="FG974" s="30"/>
      <c r="FH974" s="30"/>
      <c r="FI974" s="30"/>
      <c r="FJ974" s="30"/>
      <c r="FK974" s="30"/>
      <c r="FL974" s="30"/>
      <c r="FM974" s="30"/>
      <c r="FN974" s="30"/>
      <c r="FO974" s="30"/>
      <c r="FP974" s="30"/>
      <c r="FQ974" s="30"/>
      <c r="FR974" s="30"/>
      <c r="FS974" s="30"/>
      <c r="FT974" s="30"/>
      <c r="FU974" s="30"/>
      <c r="FV974" s="30"/>
      <c r="FW974" s="30"/>
      <c r="FX974" s="30"/>
      <c r="FY974" s="30"/>
      <c r="FZ974" s="30"/>
    </row>
    <row r="975" spans="1:182" customFormat="1" ht="12" customHeight="1">
      <c r="A975" s="30"/>
      <c r="B975" s="30"/>
      <c r="C975" s="30"/>
      <c r="D975" s="30"/>
      <c r="E975" s="30"/>
      <c r="F975" s="30"/>
      <c r="G975" s="30"/>
      <c r="H975" s="31"/>
      <c r="I975" s="31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4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  <c r="CH975" s="30"/>
      <c r="CI975" s="30"/>
      <c r="CJ975" s="30"/>
      <c r="CK975" s="30"/>
      <c r="CL975" s="30"/>
      <c r="CM975" s="30"/>
      <c r="CN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  <c r="DF975" s="30"/>
      <c r="DG975" s="30"/>
      <c r="DH975" s="30"/>
      <c r="DI975" s="30"/>
      <c r="DJ975" s="30"/>
      <c r="DK975" s="30"/>
      <c r="DL975" s="30"/>
      <c r="DM975" s="30"/>
      <c r="DN975" s="30"/>
      <c r="DO975" s="30"/>
      <c r="DP975" s="30"/>
      <c r="DQ975" s="30"/>
      <c r="DR975" s="30"/>
      <c r="DS975" s="30"/>
      <c r="DT975" s="30"/>
      <c r="DU975" s="30"/>
      <c r="DV975" s="30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  <c r="EL975" s="30"/>
      <c r="EM975" s="30"/>
      <c r="EN975" s="30"/>
      <c r="EO975" s="30"/>
      <c r="EP975" s="30"/>
      <c r="EQ975" s="30"/>
      <c r="ER975" s="30"/>
      <c r="ES975" s="30"/>
      <c r="ET975" s="30"/>
      <c r="EU975" s="30"/>
      <c r="EV975" s="30"/>
      <c r="EW975" s="30"/>
      <c r="EX975" s="30"/>
      <c r="EY975" s="30"/>
      <c r="EZ975" s="30"/>
      <c r="FA975" s="30"/>
      <c r="FB975" s="30"/>
      <c r="FC975" s="30"/>
      <c r="FD975" s="30"/>
      <c r="FE975" s="30"/>
      <c r="FF975" s="30"/>
      <c r="FG975" s="30"/>
      <c r="FH975" s="30"/>
      <c r="FI975" s="30"/>
      <c r="FJ975" s="30"/>
      <c r="FK975" s="30"/>
      <c r="FL975" s="30"/>
      <c r="FM975" s="30"/>
      <c r="FN975" s="30"/>
      <c r="FO975" s="30"/>
      <c r="FP975" s="30"/>
      <c r="FQ975" s="30"/>
      <c r="FR975" s="30"/>
      <c r="FS975" s="30"/>
      <c r="FT975" s="30"/>
      <c r="FU975" s="30"/>
      <c r="FV975" s="30"/>
      <c r="FW975" s="30"/>
      <c r="FX975" s="30"/>
      <c r="FY975" s="30"/>
      <c r="FZ975" s="30"/>
    </row>
    <row r="976" spans="1:182" customFormat="1" ht="12" customHeight="1">
      <c r="A976" s="30"/>
      <c r="B976" s="30"/>
      <c r="C976" s="30"/>
      <c r="D976" s="30"/>
      <c r="E976" s="30"/>
      <c r="F976" s="30"/>
      <c r="G976" s="30"/>
      <c r="H976" s="31"/>
      <c r="I976" s="31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4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  <c r="CH976" s="30"/>
      <c r="CI976" s="30"/>
      <c r="CJ976" s="30"/>
      <c r="CK976" s="30"/>
      <c r="CL976" s="30"/>
      <c r="CM976" s="30"/>
      <c r="CN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  <c r="DF976" s="30"/>
      <c r="DG976" s="30"/>
      <c r="DH976" s="30"/>
      <c r="DI976" s="30"/>
      <c r="DJ976" s="30"/>
      <c r="DK976" s="30"/>
      <c r="DL976" s="30"/>
      <c r="DM976" s="30"/>
      <c r="DN976" s="30"/>
      <c r="DO976" s="30"/>
      <c r="DP976" s="30"/>
      <c r="DQ976" s="30"/>
      <c r="DR976" s="30"/>
      <c r="DS976" s="30"/>
      <c r="DT976" s="30"/>
      <c r="DU976" s="30"/>
      <c r="DV976" s="30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  <c r="EL976" s="30"/>
      <c r="EM976" s="30"/>
      <c r="EN976" s="30"/>
      <c r="EO976" s="30"/>
      <c r="EP976" s="30"/>
      <c r="EQ976" s="30"/>
      <c r="ER976" s="30"/>
      <c r="ES976" s="30"/>
      <c r="ET976" s="30"/>
      <c r="EU976" s="30"/>
      <c r="EV976" s="30"/>
      <c r="EW976" s="30"/>
      <c r="EX976" s="30"/>
      <c r="EY976" s="30"/>
      <c r="EZ976" s="30"/>
      <c r="FA976" s="30"/>
      <c r="FB976" s="30"/>
      <c r="FC976" s="30"/>
      <c r="FD976" s="30"/>
      <c r="FE976" s="30"/>
      <c r="FF976" s="30"/>
      <c r="FG976" s="30"/>
      <c r="FH976" s="30"/>
      <c r="FI976" s="30"/>
      <c r="FJ976" s="30"/>
      <c r="FK976" s="30"/>
      <c r="FL976" s="30"/>
      <c r="FM976" s="30"/>
      <c r="FN976" s="30"/>
      <c r="FO976" s="30"/>
      <c r="FP976" s="30"/>
      <c r="FQ976" s="30"/>
      <c r="FR976" s="30"/>
      <c r="FS976" s="30"/>
      <c r="FT976" s="30"/>
      <c r="FU976" s="30"/>
      <c r="FV976" s="30"/>
      <c r="FW976" s="30"/>
      <c r="FX976" s="30"/>
      <c r="FY976" s="30"/>
      <c r="FZ976" s="30"/>
    </row>
    <row r="977" spans="1:182" customFormat="1" ht="12" customHeight="1">
      <c r="A977" s="30"/>
      <c r="B977" s="30"/>
      <c r="C977" s="30"/>
      <c r="D977" s="30"/>
      <c r="E977" s="30"/>
      <c r="F977" s="30"/>
      <c r="G977" s="30"/>
      <c r="H977" s="31"/>
      <c r="I977" s="31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4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  <c r="CH977" s="30"/>
      <c r="CI977" s="30"/>
      <c r="CJ977" s="30"/>
      <c r="CK977" s="30"/>
      <c r="CL977" s="30"/>
      <c r="CM977" s="30"/>
      <c r="CN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  <c r="DF977" s="30"/>
      <c r="DG977" s="30"/>
      <c r="DH977" s="30"/>
      <c r="DI977" s="30"/>
      <c r="DJ977" s="30"/>
      <c r="DK977" s="30"/>
      <c r="DL977" s="30"/>
      <c r="DM977" s="30"/>
      <c r="DN977" s="30"/>
      <c r="DO977" s="30"/>
      <c r="DP977" s="30"/>
      <c r="DQ977" s="30"/>
      <c r="DR977" s="30"/>
      <c r="DS977" s="30"/>
      <c r="DT977" s="30"/>
      <c r="DU977" s="30"/>
      <c r="DV977" s="30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  <c r="EL977" s="30"/>
      <c r="EM977" s="30"/>
      <c r="EN977" s="30"/>
      <c r="EO977" s="30"/>
      <c r="EP977" s="30"/>
      <c r="EQ977" s="30"/>
      <c r="ER977" s="30"/>
      <c r="ES977" s="30"/>
      <c r="ET977" s="30"/>
      <c r="EU977" s="30"/>
      <c r="EV977" s="30"/>
      <c r="EW977" s="30"/>
      <c r="EX977" s="30"/>
      <c r="EY977" s="30"/>
      <c r="EZ977" s="30"/>
      <c r="FA977" s="30"/>
      <c r="FB977" s="30"/>
      <c r="FC977" s="30"/>
      <c r="FD977" s="30"/>
      <c r="FE977" s="30"/>
      <c r="FF977" s="30"/>
      <c r="FG977" s="30"/>
      <c r="FH977" s="30"/>
      <c r="FI977" s="30"/>
      <c r="FJ977" s="30"/>
      <c r="FK977" s="30"/>
      <c r="FL977" s="30"/>
      <c r="FM977" s="30"/>
      <c r="FN977" s="30"/>
      <c r="FO977" s="30"/>
      <c r="FP977" s="30"/>
      <c r="FQ977" s="30"/>
      <c r="FR977" s="30"/>
      <c r="FS977" s="30"/>
      <c r="FT977" s="30"/>
      <c r="FU977" s="30"/>
      <c r="FV977" s="30"/>
      <c r="FW977" s="30"/>
      <c r="FX977" s="30"/>
      <c r="FY977" s="30"/>
      <c r="FZ977" s="30"/>
    </row>
    <row r="978" spans="1:182" customFormat="1" ht="12" customHeight="1">
      <c r="A978" s="30"/>
      <c r="B978" s="30"/>
      <c r="C978" s="30"/>
      <c r="D978" s="30"/>
      <c r="E978" s="30"/>
      <c r="F978" s="30"/>
      <c r="G978" s="30"/>
      <c r="H978" s="31"/>
      <c r="I978" s="31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4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  <c r="CH978" s="30"/>
      <c r="CI978" s="30"/>
      <c r="CJ978" s="30"/>
      <c r="CK978" s="30"/>
      <c r="CL978" s="30"/>
      <c r="CM978" s="30"/>
      <c r="CN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  <c r="DF978" s="30"/>
      <c r="DG978" s="30"/>
      <c r="DH978" s="30"/>
      <c r="DI978" s="30"/>
      <c r="DJ978" s="30"/>
      <c r="DK978" s="30"/>
      <c r="DL978" s="30"/>
      <c r="DM978" s="30"/>
      <c r="DN978" s="30"/>
      <c r="DO978" s="30"/>
      <c r="DP978" s="30"/>
      <c r="DQ978" s="30"/>
      <c r="DR978" s="30"/>
      <c r="DS978" s="30"/>
      <c r="DT978" s="30"/>
      <c r="DU978" s="30"/>
      <c r="DV978" s="30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  <c r="EL978" s="30"/>
      <c r="EM978" s="30"/>
      <c r="EN978" s="30"/>
      <c r="EO978" s="30"/>
      <c r="EP978" s="30"/>
      <c r="EQ978" s="30"/>
      <c r="ER978" s="30"/>
      <c r="ES978" s="30"/>
      <c r="ET978" s="30"/>
      <c r="EU978" s="30"/>
      <c r="EV978" s="30"/>
      <c r="EW978" s="30"/>
      <c r="EX978" s="30"/>
      <c r="EY978" s="30"/>
      <c r="EZ978" s="30"/>
      <c r="FA978" s="30"/>
      <c r="FB978" s="30"/>
      <c r="FC978" s="30"/>
      <c r="FD978" s="30"/>
      <c r="FE978" s="30"/>
      <c r="FF978" s="30"/>
      <c r="FG978" s="30"/>
      <c r="FH978" s="30"/>
      <c r="FI978" s="30"/>
      <c r="FJ978" s="30"/>
      <c r="FK978" s="30"/>
      <c r="FL978" s="30"/>
      <c r="FM978" s="30"/>
      <c r="FN978" s="30"/>
      <c r="FO978" s="30"/>
      <c r="FP978" s="30"/>
      <c r="FQ978" s="30"/>
      <c r="FR978" s="30"/>
      <c r="FS978" s="30"/>
      <c r="FT978" s="30"/>
      <c r="FU978" s="30"/>
      <c r="FV978" s="30"/>
      <c r="FW978" s="30"/>
      <c r="FX978" s="30"/>
      <c r="FY978" s="30"/>
      <c r="FZ978" s="30"/>
    </row>
    <row r="979" spans="1:182" customFormat="1" ht="12" customHeight="1">
      <c r="A979" s="30"/>
      <c r="B979" s="30"/>
      <c r="C979" s="30"/>
      <c r="D979" s="30"/>
      <c r="E979" s="30"/>
      <c r="F979" s="30"/>
      <c r="G979" s="30"/>
      <c r="H979" s="31"/>
      <c r="I979" s="31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4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  <c r="CH979" s="30"/>
      <c r="CI979" s="30"/>
      <c r="CJ979" s="30"/>
      <c r="CK979" s="30"/>
      <c r="CL979" s="30"/>
      <c r="CM979" s="30"/>
      <c r="CN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  <c r="DF979" s="30"/>
      <c r="DG979" s="30"/>
      <c r="DH979" s="30"/>
      <c r="DI979" s="30"/>
      <c r="DJ979" s="30"/>
      <c r="DK979" s="30"/>
      <c r="DL979" s="30"/>
      <c r="DM979" s="30"/>
      <c r="DN979" s="30"/>
      <c r="DO979" s="30"/>
      <c r="DP979" s="30"/>
      <c r="DQ979" s="30"/>
      <c r="DR979" s="30"/>
      <c r="DS979" s="30"/>
      <c r="DT979" s="30"/>
      <c r="DU979" s="30"/>
      <c r="DV979" s="30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  <c r="EL979" s="30"/>
      <c r="EM979" s="30"/>
      <c r="EN979" s="30"/>
      <c r="EO979" s="30"/>
      <c r="EP979" s="30"/>
      <c r="EQ979" s="30"/>
      <c r="ER979" s="30"/>
      <c r="ES979" s="30"/>
      <c r="ET979" s="30"/>
      <c r="EU979" s="30"/>
      <c r="EV979" s="30"/>
      <c r="EW979" s="30"/>
      <c r="EX979" s="30"/>
      <c r="EY979" s="30"/>
      <c r="EZ979" s="30"/>
      <c r="FA979" s="30"/>
      <c r="FB979" s="30"/>
      <c r="FC979" s="30"/>
      <c r="FD979" s="30"/>
      <c r="FE979" s="30"/>
      <c r="FF979" s="30"/>
      <c r="FG979" s="30"/>
      <c r="FH979" s="30"/>
      <c r="FI979" s="30"/>
      <c r="FJ979" s="30"/>
      <c r="FK979" s="30"/>
      <c r="FL979" s="30"/>
      <c r="FM979" s="30"/>
      <c r="FN979" s="30"/>
      <c r="FO979" s="30"/>
      <c r="FP979" s="30"/>
      <c r="FQ979" s="30"/>
      <c r="FR979" s="30"/>
      <c r="FS979" s="30"/>
      <c r="FT979" s="30"/>
      <c r="FU979" s="30"/>
      <c r="FV979" s="30"/>
      <c r="FW979" s="30"/>
      <c r="FX979" s="30"/>
      <c r="FY979" s="30"/>
      <c r="FZ979" s="30"/>
    </row>
    <row r="980" spans="1:182" customFormat="1" ht="12" customHeight="1">
      <c r="A980" s="30"/>
      <c r="B980" s="30"/>
      <c r="C980" s="30"/>
      <c r="D980" s="30"/>
      <c r="E980" s="30"/>
      <c r="F980" s="30"/>
      <c r="G980" s="30"/>
      <c r="H980" s="31"/>
      <c r="I980" s="31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4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  <c r="CH980" s="30"/>
      <c r="CI980" s="30"/>
      <c r="CJ980" s="30"/>
      <c r="CK980" s="30"/>
      <c r="CL980" s="30"/>
      <c r="CM980" s="30"/>
      <c r="CN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  <c r="DF980" s="30"/>
      <c r="DG980" s="30"/>
      <c r="DH980" s="30"/>
      <c r="DI980" s="30"/>
      <c r="DJ980" s="30"/>
      <c r="DK980" s="30"/>
      <c r="DL980" s="30"/>
      <c r="DM980" s="30"/>
      <c r="DN980" s="30"/>
      <c r="DO980" s="30"/>
      <c r="DP980" s="30"/>
      <c r="DQ980" s="30"/>
      <c r="DR980" s="30"/>
      <c r="DS980" s="30"/>
      <c r="DT980" s="30"/>
      <c r="DU980" s="30"/>
      <c r="DV980" s="30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  <c r="EL980" s="30"/>
      <c r="EM980" s="30"/>
      <c r="EN980" s="30"/>
      <c r="EO980" s="30"/>
      <c r="EP980" s="30"/>
      <c r="EQ980" s="30"/>
      <c r="ER980" s="30"/>
      <c r="ES980" s="30"/>
      <c r="ET980" s="30"/>
      <c r="EU980" s="30"/>
      <c r="EV980" s="30"/>
      <c r="EW980" s="30"/>
      <c r="EX980" s="30"/>
      <c r="EY980" s="30"/>
      <c r="EZ980" s="30"/>
      <c r="FA980" s="30"/>
      <c r="FB980" s="30"/>
      <c r="FC980" s="30"/>
      <c r="FD980" s="30"/>
      <c r="FE980" s="30"/>
      <c r="FF980" s="30"/>
      <c r="FG980" s="30"/>
      <c r="FH980" s="30"/>
      <c r="FI980" s="30"/>
      <c r="FJ980" s="30"/>
      <c r="FK980" s="30"/>
      <c r="FL980" s="30"/>
      <c r="FM980" s="30"/>
      <c r="FN980" s="30"/>
      <c r="FO980" s="30"/>
      <c r="FP980" s="30"/>
      <c r="FQ980" s="30"/>
      <c r="FR980" s="30"/>
      <c r="FS980" s="30"/>
      <c r="FT980" s="30"/>
      <c r="FU980" s="30"/>
      <c r="FV980" s="30"/>
      <c r="FW980" s="30"/>
      <c r="FX980" s="30"/>
      <c r="FY980" s="30"/>
      <c r="FZ980" s="30"/>
    </row>
    <row r="981" spans="1:182" customFormat="1" ht="12" customHeight="1">
      <c r="A981" s="30"/>
      <c r="B981" s="30"/>
      <c r="C981" s="30"/>
      <c r="D981" s="30"/>
      <c r="E981" s="30"/>
      <c r="F981" s="30"/>
      <c r="G981" s="30"/>
      <c r="H981" s="31"/>
      <c r="I981" s="31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4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  <c r="CH981" s="30"/>
      <c r="CI981" s="30"/>
      <c r="CJ981" s="30"/>
      <c r="CK981" s="30"/>
      <c r="CL981" s="30"/>
      <c r="CM981" s="30"/>
      <c r="CN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  <c r="DF981" s="30"/>
      <c r="DG981" s="30"/>
      <c r="DH981" s="30"/>
      <c r="DI981" s="30"/>
      <c r="DJ981" s="30"/>
      <c r="DK981" s="30"/>
      <c r="DL981" s="30"/>
      <c r="DM981" s="30"/>
      <c r="DN981" s="30"/>
      <c r="DO981" s="30"/>
      <c r="DP981" s="30"/>
      <c r="DQ981" s="30"/>
      <c r="DR981" s="30"/>
      <c r="DS981" s="30"/>
      <c r="DT981" s="30"/>
      <c r="DU981" s="30"/>
      <c r="DV981" s="30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  <c r="EL981" s="30"/>
      <c r="EM981" s="30"/>
      <c r="EN981" s="30"/>
      <c r="EO981" s="30"/>
      <c r="EP981" s="30"/>
      <c r="EQ981" s="30"/>
      <c r="ER981" s="30"/>
      <c r="ES981" s="30"/>
      <c r="ET981" s="30"/>
      <c r="EU981" s="30"/>
      <c r="EV981" s="30"/>
      <c r="EW981" s="30"/>
      <c r="EX981" s="30"/>
      <c r="EY981" s="30"/>
      <c r="EZ981" s="30"/>
      <c r="FA981" s="30"/>
      <c r="FB981" s="30"/>
      <c r="FC981" s="30"/>
      <c r="FD981" s="30"/>
      <c r="FE981" s="30"/>
      <c r="FF981" s="30"/>
      <c r="FG981" s="30"/>
      <c r="FH981" s="30"/>
      <c r="FI981" s="30"/>
      <c r="FJ981" s="30"/>
      <c r="FK981" s="30"/>
      <c r="FL981" s="30"/>
      <c r="FM981" s="30"/>
      <c r="FN981" s="30"/>
      <c r="FO981" s="30"/>
      <c r="FP981" s="30"/>
      <c r="FQ981" s="30"/>
      <c r="FR981" s="30"/>
      <c r="FS981" s="30"/>
      <c r="FT981" s="30"/>
      <c r="FU981" s="30"/>
      <c r="FV981" s="30"/>
      <c r="FW981" s="30"/>
      <c r="FX981" s="30"/>
      <c r="FY981" s="30"/>
      <c r="FZ981" s="30"/>
    </row>
    <row r="982" spans="1:182" customFormat="1" ht="12" customHeight="1">
      <c r="A982" s="30"/>
      <c r="B982" s="30"/>
      <c r="C982" s="30"/>
      <c r="D982" s="30"/>
      <c r="E982" s="30"/>
      <c r="F982" s="30"/>
      <c r="G982" s="30"/>
      <c r="H982" s="31"/>
      <c r="I982" s="31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4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  <c r="CH982" s="30"/>
      <c r="CI982" s="30"/>
      <c r="CJ982" s="30"/>
      <c r="CK982" s="30"/>
      <c r="CL982" s="30"/>
      <c r="CM982" s="30"/>
      <c r="CN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  <c r="DF982" s="30"/>
      <c r="DG982" s="30"/>
      <c r="DH982" s="30"/>
      <c r="DI982" s="30"/>
      <c r="DJ982" s="30"/>
      <c r="DK982" s="30"/>
      <c r="DL982" s="30"/>
      <c r="DM982" s="30"/>
      <c r="DN982" s="30"/>
      <c r="DO982" s="30"/>
      <c r="DP982" s="30"/>
      <c r="DQ982" s="30"/>
      <c r="DR982" s="30"/>
      <c r="DS982" s="30"/>
      <c r="DT982" s="30"/>
      <c r="DU982" s="30"/>
      <c r="DV982" s="30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  <c r="EL982" s="30"/>
      <c r="EM982" s="30"/>
      <c r="EN982" s="30"/>
      <c r="EO982" s="30"/>
      <c r="EP982" s="30"/>
      <c r="EQ982" s="30"/>
      <c r="ER982" s="30"/>
      <c r="ES982" s="30"/>
      <c r="ET982" s="30"/>
      <c r="EU982" s="30"/>
      <c r="EV982" s="30"/>
      <c r="EW982" s="30"/>
      <c r="EX982" s="30"/>
      <c r="EY982" s="30"/>
      <c r="EZ982" s="30"/>
      <c r="FA982" s="30"/>
      <c r="FB982" s="30"/>
      <c r="FC982" s="30"/>
      <c r="FD982" s="30"/>
      <c r="FE982" s="30"/>
      <c r="FF982" s="30"/>
      <c r="FG982" s="30"/>
      <c r="FH982" s="30"/>
      <c r="FI982" s="30"/>
      <c r="FJ982" s="30"/>
      <c r="FK982" s="30"/>
      <c r="FL982" s="30"/>
      <c r="FM982" s="30"/>
      <c r="FN982" s="30"/>
      <c r="FO982" s="30"/>
      <c r="FP982" s="30"/>
      <c r="FQ982" s="30"/>
      <c r="FR982" s="30"/>
      <c r="FS982" s="30"/>
      <c r="FT982" s="30"/>
      <c r="FU982" s="30"/>
      <c r="FV982" s="30"/>
      <c r="FW982" s="30"/>
      <c r="FX982" s="30"/>
      <c r="FY982" s="30"/>
      <c r="FZ982" s="30"/>
    </row>
    <row r="983" spans="1:182" customFormat="1" ht="12" customHeight="1">
      <c r="A983" s="30"/>
      <c r="B983" s="30"/>
      <c r="C983" s="30"/>
      <c r="D983" s="30"/>
      <c r="E983" s="30"/>
      <c r="F983" s="30"/>
      <c r="G983" s="30"/>
      <c r="H983" s="31"/>
      <c r="I983" s="31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4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  <c r="CH983" s="30"/>
      <c r="CI983" s="30"/>
      <c r="CJ983" s="30"/>
      <c r="CK983" s="30"/>
      <c r="CL983" s="30"/>
      <c r="CM983" s="30"/>
      <c r="CN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  <c r="DF983" s="30"/>
      <c r="DG983" s="30"/>
      <c r="DH983" s="30"/>
      <c r="DI983" s="30"/>
      <c r="DJ983" s="30"/>
      <c r="DK983" s="30"/>
      <c r="DL983" s="30"/>
      <c r="DM983" s="30"/>
      <c r="DN983" s="30"/>
      <c r="DO983" s="30"/>
      <c r="DP983" s="30"/>
      <c r="DQ983" s="30"/>
      <c r="DR983" s="30"/>
      <c r="DS983" s="30"/>
      <c r="DT983" s="30"/>
      <c r="DU983" s="30"/>
      <c r="DV983" s="30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  <c r="EL983" s="30"/>
      <c r="EM983" s="30"/>
      <c r="EN983" s="30"/>
      <c r="EO983" s="30"/>
      <c r="EP983" s="30"/>
      <c r="EQ983" s="30"/>
      <c r="ER983" s="30"/>
      <c r="ES983" s="30"/>
      <c r="ET983" s="30"/>
      <c r="EU983" s="30"/>
      <c r="EV983" s="30"/>
      <c r="EW983" s="30"/>
      <c r="EX983" s="30"/>
      <c r="EY983" s="30"/>
      <c r="EZ983" s="30"/>
      <c r="FA983" s="30"/>
      <c r="FB983" s="30"/>
      <c r="FC983" s="30"/>
      <c r="FD983" s="30"/>
      <c r="FE983" s="30"/>
      <c r="FF983" s="30"/>
      <c r="FG983" s="30"/>
      <c r="FH983" s="30"/>
      <c r="FI983" s="30"/>
      <c r="FJ983" s="30"/>
      <c r="FK983" s="30"/>
      <c r="FL983" s="30"/>
      <c r="FM983" s="30"/>
      <c r="FN983" s="30"/>
      <c r="FO983" s="30"/>
      <c r="FP983" s="30"/>
      <c r="FQ983" s="30"/>
      <c r="FR983" s="30"/>
      <c r="FS983" s="30"/>
      <c r="FT983" s="30"/>
      <c r="FU983" s="30"/>
      <c r="FV983" s="30"/>
      <c r="FW983" s="30"/>
      <c r="FX983" s="30"/>
      <c r="FY983" s="30"/>
      <c r="FZ983" s="30"/>
    </row>
    <row r="984" spans="1:182" customFormat="1" ht="12" customHeight="1">
      <c r="A984" s="30"/>
      <c r="B984" s="30"/>
      <c r="C984" s="30"/>
      <c r="D984" s="30"/>
      <c r="E984" s="30"/>
      <c r="F984" s="30"/>
      <c r="G984" s="30"/>
      <c r="H984" s="31"/>
      <c r="I984" s="31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4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  <c r="CH984" s="30"/>
      <c r="CI984" s="30"/>
      <c r="CJ984" s="30"/>
      <c r="CK984" s="30"/>
      <c r="CL984" s="30"/>
      <c r="CM984" s="30"/>
      <c r="CN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  <c r="DF984" s="30"/>
      <c r="DG984" s="30"/>
      <c r="DH984" s="30"/>
      <c r="DI984" s="30"/>
      <c r="DJ984" s="30"/>
      <c r="DK984" s="30"/>
      <c r="DL984" s="30"/>
      <c r="DM984" s="30"/>
      <c r="DN984" s="30"/>
      <c r="DO984" s="30"/>
      <c r="DP984" s="30"/>
      <c r="DQ984" s="30"/>
      <c r="DR984" s="30"/>
      <c r="DS984" s="30"/>
      <c r="DT984" s="30"/>
      <c r="DU984" s="30"/>
      <c r="DV984" s="30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  <c r="EL984" s="30"/>
      <c r="EM984" s="30"/>
      <c r="EN984" s="30"/>
      <c r="EO984" s="30"/>
      <c r="EP984" s="30"/>
      <c r="EQ984" s="30"/>
      <c r="ER984" s="30"/>
      <c r="ES984" s="30"/>
      <c r="ET984" s="30"/>
      <c r="EU984" s="30"/>
      <c r="EV984" s="30"/>
      <c r="EW984" s="30"/>
      <c r="EX984" s="30"/>
      <c r="EY984" s="30"/>
      <c r="EZ984" s="30"/>
      <c r="FA984" s="30"/>
      <c r="FB984" s="30"/>
      <c r="FC984" s="30"/>
      <c r="FD984" s="30"/>
      <c r="FE984" s="30"/>
      <c r="FF984" s="30"/>
      <c r="FG984" s="30"/>
      <c r="FH984" s="30"/>
      <c r="FI984" s="30"/>
      <c r="FJ984" s="30"/>
      <c r="FK984" s="30"/>
      <c r="FL984" s="30"/>
      <c r="FM984" s="30"/>
      <c r="FN984" s="30"/>
      <c r="FO984" s="30"/>
      <c r="FP984" s="30"/>
      <c r="FQ984" s="30"/>
      <c r="FR984" s="30"/>
      <c r="FS984" s="30"/>
      <c r="FT984" s="30"/>
      <c r="FU984" s="30"/>
      <c r="FV984" s="30"/>
      <c r="FW984" s="30"/>
      <c r="FX984" s="30"/>
      <c r="FY984" s="30"/>
      <c r="FZ984" s="30"/>
    </row>
    <row r="985" spans="1:182" customFormat="1" ht="12" customHeight="1">
      <c r="A985" s="30"/>
      <c r="B985" s="30"/>
      <c r="C985" s="30"/>
      <c r="D985" s="30"/>
      <c r="E985" s="30"/>
      <c r="F985" s="30"/>
      <c r="G985" s="30"/>
      <c r="H985" s="31"/>
      <c r="I985" s="31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4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  <c r="CH985" s="30"/>
      <c r="CI985" s="30"/>
      <c r="CJ985" s="30"/>
      <c r="CK985" s="30"/>
      <c r="CL985" s="30"/>
      <c r="CM985" s="30"/>
      <c r="CN985" s="30"/>
      <c r="CO985" s="30"/>
      <c r="CP985" s="30"/>
      <c r="CQ985" s="30"/>
      <c r="CR985" s="30"/>
      <c r="CS985" s="30"/>
      <c r="CT985" s="30"/>
      <c r="CU985" s="30"/>
      <c r="CV985" s="30"/>
      <c r="CW985" s="30"/>
      <c r="CX985" s="30"/>
      <c r="CY985" s="30"/>
      <c r="CZ985" s="30"/>
      <c r="DA985" s="30"/>
      <c r="DB985" s="30"/>
      <c r="DC985" s="30"/>
      <c r="DD985" s="30"/>
      <c r="DE985" s="30"/>
      <c r="DF985" s="30"/>
      <c r="DG985" s="30"/>
      <c r="DH985" s="30"/>
      <c r="DI985" s="30"/>
      <c r="DJ985" s="30"/>
      <c r="DK985" s="30"/>
      <c r="DL985" s="30"/>
      <c r="DM985" s="30"/>
      <c r="DN985" s="30"/>
      <c r="DO985" s="30"/>
      <c r="DP985" s="30"/>
      <c r="DQ985" s="30"/>
      <c r="DR985" s="30"/>
      <c r="DS985" s="30"/>
      <c r="DT985" s="30"/>
      <c r="DU985" s="30"/>
      <c r="DV985" s="30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  <c r="EL985" s="30"/>
      <c r="EM985" s="30"/>
      <c r="EN985" s="30"/>
      <c r="EO985" s="30"/>
      <c r="EP985" s="30"/>
      <c r="EQ985" s="30"/>
      <c r="ER985" s="30"/>
      <c r="ES985" s="30"/>
      <c r="ET985" s="30"/>
      <c r="EU985" s="30"/>
      <c r="EV985" s="30"/>
      <c r="EW985" s="30"/>
      <c r="EX985" s="30"/>
      <c r="EY985" s="30"/>
      <c r="EZ985" s="30"/>
      <c r="FA985" s="30"/>
      <c r="FB985" s="30"/>
      <c r="FC985" s="30"/>
      <c r="FD985" s="30"/>
      <c r="FE985" s="30"/>
      <c r="FF985" s="30"/>
      <c r="FG985" s="30"/>
      <c r="FH985" s="30"/>
      <c r="FI985" s="30"/>
      <c r="FJ985" s="30"/>
      <c r="FK985" s="30"/>
      <c r="FL985" s="30"/>
      <c r="FM985" s="30"/>
      <c r="FN985" s="30"/>
      <c r="FO985" s="30"/>
      <c r="FP985" s="30"/>
      <c r="FQ985" s="30"/>
      <c r="FR985" s="30"/>
      <c r="FS985" s="30"/>
      <c r="FT985" s="30"/>
      <c r="FU985" s="30"/>
      <c r="FV985" s="30"/>
      <c r="FW985" s="30"/>
      <c r="FX985" s="30"/>
      <c r="FY985" s="30"/>
      <c r="FZ985" s="30"/>
    </row>
    <row r="986" spans="1:182" customFormat="1" ht="12" customHeight="1">
      <c r="A986" s="30"/>
      <c r="B986" s="30"/>
      <c r="C986" s="30"/>
      <c r="D986" s="30"/>
      <c r="E986" s="30"/>
      <c r="F986" s="30"/>
      <c r="G986" s="30"/>
      <c r="H986" s="31"/>
      <c r="I986" s="31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4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  <c r="CH986" s="30"/>
      <c r="CI986" s="30"/>
      <c r="CJ986" s="30"/>
      <c r="CK986" s="30"/>
      <c r="CL986" s="30"/>
      <c r="CM986" s="30"/>
      <c r="CN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  <c r="DF986" s="30"/>
      <c r="DG986" s="30"/>
      <c r="DH986" s="30"/>
      <c r="DI986" s="30"/>
      <c r="DJ986" s="30"/>
      <c r="DK986" s="30"/>
      <c r="DL986" s="30"/>
      <c r="DM986" s="30"/>
      <c r="DN986" s="30"/>
      <c r="DO986" s="30"/>
      <c r="DP986" s="30"/>
      <c r="DQ986" s="30"/>
      <c r="DR986" s="30"/>
      <c r="DS986" s="30"/>
      <c r="DT986" s="30"/>
      <c r="DU986" s="30"/>
      <c r="DV986" s="30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  <c r="EL986" s="30"/>
      <c r="EM986" s="30"/>
      <c r="EN986" s="30"/>
      <c r="EO986" s="30"/>
      <c r="EP986" s="30"/>
      <c r="EQ986" s="30"/>
      <c r="ER986" s="30"/>
      <c r="ES986" s="30"/>
      <c r="ET986" s="30"/>
      <c r="EU986" s="30"/>
      <c r="EV986" s="30"/>
      <c r="EW986" s="30"/>
      <c r="EX986" s="30"/>
      <c r="EY986" s="30"/>
      <c r="EZ986" s="30"/>
      <c r="FA986" s="30"/>
      <c r="FB986" s="30"/>
      <c r="FC986" s="30"/>
      <c r="FD986" s="30"/>
      <c r="FE986" s="30"/>
      <c r="FF986" s="30"/>
      <c r="FG986" s="30"/>
      <c r="FH986" s="30"/>
      <c r="FI986" s="30"/>
      <c r="FJ986" s="30"/>
      <c r="FK986" s="30"/>
      <c r="FL986" s="30"/>
      <c r="FM986" s="30"/>
      <c r="FN986" s="30"/>
      <c r="FO986" s="30"/>
      <c r="FP986" s="30"/>
      <c r="FQ986" s="30"/>
      <c r="FR986" s="30"/>
      <c r="FS986" s="30"/>
      <c r="FT986" s="30"/>
      <c r="FU986" s="30"/>
      <c r="FV986" s="30"/>
      <c r="FW986" s="30"/>
      <c r="FX986" s="30"/>
      <c r="FY986" s="30"/>
      <c r="FZ986" s="30"/>
    </row>
    <row r="987" spans="1:182" customFormat="1" ht="12" customHeight="1">
      <c r="A987" s="30"/>
      <c r="B987" s="30"/>
      <c r="C987" s="30"/>
      <c r="D987" s="30"/>
      <c r="E987" s="30"/>
      <c r="F987" s="30"/>
      <c r="G987" s="30"/>
      <c r="H987" s="31"/>
      <c r="I987" s="31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4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  <c r="CH987" s="30"/>
      <c r="CI987" s="30"/>
      <c r="CJ987" s="30"/>
      <c r="CK987" s="30"/>
      <c r="CL987" s="30"/>
      <c r="CM987" s="30"/>
      <c r="CN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  <c r="DF987" s="30"/>
      <c r="DG987" s="30"/>
      <c r="DH987" s="30"/>
      <c r="DI987" s="30"/>
      <c r="DJ987" s="30"/>
      <c r="DK987" s="30"/>
      <c r="DL987" s="30"/>
      <c r="DM987" s="30"/>
      <c r="DN987" s="30"/>
      <c r="DO987" s="30"/>
      <c r="DP987" s="30"/>
      <c r="DQ987" s="30"/>
      <c r="DR987" s="30"/>
      <c r="DS987" s="30"/>
      <c r="DT987" s="30"/>
      <c r="DU987" s="30"/>
      <c r="DV987" s="30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  <c r="EL987" s="30"/>
      <c r="EM987" s="30"/>
      <c r="EN987" s="30"/>
      <c r="EO987" s="30"/>
      <c r="EP987" s="30"/>
      <c r="EQ987" s="30"/>
      <c r="ER987" s="30"/>
      <c r="ES987" s="30"/>
      <c r="ET987" s="30"/>
      <c r="EU987" s="30"/>
      <c r="EV987" s="30"/>
      <c r="EW987" s="30"/>
      <c r="EX987" s="30"/>
      <c r="EY987" s="30"/>
      <c r="EZ987" s="30"/>
      <c r="FA987" s="30"/>
      <c r="FB987" s="30"/>
      <c r="FC987" s="30"/>
      <c r="FD987" s="30"/>
      <c r="FE987" s="30"/>
      <c r="FF987" s="30"/>
      <c r="FG987" s="30"/>
      <c r="FH987" s="30"/>
      <c r="FI987" s="30"/>
      <c r="FJ987" s="30"/>
      <c r="FK987" s="30"/>
      <c r="FL987" s="30"/>
      <c r="FM987" s="30"/>
      <c r="FN987" s="30"/>
      <c r="FO987" s="30"/>
      <c r="FP987" s="30"/>
      <c r="FQ987" s="30"/>
      <c r="FR987" s="30"/>
      <c r="FS987" s="30"/>
      <c r="FT987" s="30"/>
      <c r="FU987" s="30"/>
      <c r="FV987" s="30"/>
      <c r="FW987" s="30"/>
      <c r="FX987" s="30"/>
      <c r="FY987" s="30"/>
      <c r="FZ987" s="30"/>
    </row>
    <row r="988" spans="1:182" customFormat="1" ht="12" customHeight="1">
      <c r="A988" s="30"/>
      <c r="B988" s="30"/>
      <c r="C988" s="30"/>
      <c r="D988" s="30"/>
      <c r="E988" s="30"/>
      <c r="F988" s="30"/>
      <c r="G988" s="30"/>
      <c r="H988" s="31"/>
      <c r="I988" s="31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4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  <c r="CH988" s="30"/>
      <c r="CI988" s="30"/>
      <c r="CJ988" s="30"/>
      <c r="CK988" s="30"/>
      <c r="CL988" s="30"/>
      <c r="CM988" s="30"/>
      <c r="CN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  <c r="DF988" s="30"/>
      <c r="DG988" s="30"/>
      <c r="DH988" s="30"/>
      <c r="DI988" s="30"/>
      <c r="DJ988" s="30"/>
      <c r="DK988" s="30"/>
      <c r="DL988" s="30"/>
      <c r="DM988" s="30"/>
      <c r="DN988" s="30"/>
      <c r="DO988" s="30"/>
      <c r="DP988" s="30"/>
      <c r="DQ988" s="30"/>
      <c r="DR988" s="30"/>
      <c r="DS988" s="30"/>
      <c r="DT988" s="30"/>
      <c r="DU988" s="30"/>
      <c r="DV988" s="30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  <c r="EL988" s="30"/>
      <c r="EM988" s="30"/>
      <c r="EN988" s="30"/>
      <c r="EO988" s="30"/>
      <c r="EP988" s="30"/>
      <c r="EQ988" s="30"/>
      <c r="ER988" s="30"/>
      <c r="ES988" s="30"/>
      <c r="ET988" s="30"/>
      <c r="EU988" s="30"/>
      <c r="EV988" s="30"/>
      <c r="EW988" s="30"/>
      <c r="EX988" s="30"/>
      <c r="EY988" s="30"/>
      <c r="EZ988" s="30"/>
      <c r="FA988" s="30"/>
      <c r="FB988" s="30"/>
      <c r="FC988" s="30"/>
      <c r="FD988" s="30"/>
      <c r="FE988" s="30"/>
      <c r="FF988" s="30"/>
      <c r="FG988" s="30"/>
      <c r="FH988" s="30"/>
      <c r="FI988" s="30"/>
      <c r="FJ988" s="30"/>
      <c r="FK988" s="30"/>
      <c r="FL988" s="30"/>
      <c r="FM988" s="30"/>
      <c r="FN988" s="30"/>
      <c r="FO988" s="30"/>
      <c r="FP988" s="30"/>
      <c r="FQ988" s="30"/>
      <c r="FR988" s="30"/>
      <c r="FS988" s="30"/>
      <c r="FT988" s="30"/>
      <c r="FU988" s="30"/>
      <c r="FV988" s="30"/>
      <c r="FW988" s="30"/>
      <c r="FX988" s="30"/>
      <c r="FY988" s="30"/>
      <c r="FZ988" s="30"/>
    </row>
    <row r="989" spans="1:182" customFormat="1" ht="12" customHeight="1">
      <c r="A989" s="30"/>
      <c r="B989" s="30"/>
      <c r="C989" s="30"/>
      <c r="D989" s="30"/>
      <c r="E989" s="30"/>
      <c r="F989" s="30"/>
      <c r="G989" s="30"/>
      <c r="H989" s="31"/>
      <c r="I989" s="31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4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  <c r="CH989" s="30"/>
      <c r="CI989" s="30"/>
      <c r="CJ989" s="30"/>
      <c r="CK989" s="30"/>
      <c r="CL989" s="30"/>
      <c r="CM989" s="30"/>
      <c r="CN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  <c r="DF989" s="30"/>
      <c r="DG989" s="30"/>
      <c r="DH989" s="30"/>
      <c r="DI989" s="30"/>
      <c r="DJ989" s="30"/>
      <c r="DK989" s="30"/>
      <c r="DL989" s="30"/>
      <c r="DM989" s="30"/>
      <c r="DN989" s="30"/>
      <c r="DO989" s="30"/>
      <c r="DP989" s="30"/>
      <c r="DQ989" s="30"/>
      <c r="DR989" s="30"/>
      <c r="DS989" s="30"/>
      <c r="DT989" s="30"/>
      <c r="DU989" s="30"/>
      <c r="DV989" s="30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  <c r="EL989" s="30"/>
      <c r="EM989" s="30"/>
      <c r="EN989" s="30"/>
      <c r="EO989" s="30"/>
      <c r="EP989" s="30"/>
      <c r="EQ989" s="30"/>
      <c r="ER989" s="30"/>
      <c r="ES989" s="30"/>
      <c r="ET989" s="30"/>
      <c r="EU989" s="30"/>
      <c r="EV989" s="30"/>
      <c r="EW989" s="30"/>
      <c r="EX989" s="30"/>
      <c r="EY989" s="30"/>
      <c r="EZ989" s="30"/>
      <c r="FA989" s="30"/>
      <c r="FB989" s="30"/>
      <c r="FC989" s="30"/>
      <c r="FD989" s="30"/>
      <c r="FE989" s="30"/>
      <c r="FF989" s="30"/>
      <c r="FG989" s="30"/>
      <c r="FH989" s="30"/>
      <c r="FI989" s="30"/>
      <c r="FJ989" s="30"/>
      <c r="FK989" s="30"/>
      <c r="FL989" s="30"/>
      <c r="FM989" s="30"/>
      <c r="FN989" s="30"/>
      <c r="FO989" s="30"/>
      <c r="FP989" s="30"/>
      <c r="FQ989" s="30"/>
      <c r="FR989" s="30"/>
      <c r="FS989" s="30"/>
      <c r="FT989" s="30"/>
      <c r="FU989" s="30"/>
      <c r="FV989" s="30"/>
      <c r="FW989" s="30"/>
      <c r="FX989" s="30"/>
      <c r="FY989" s="30"/>
      <c r="FZ989" s="30"/>
    </row>
    <row r="990" spans="1:182" customFormat="1" ht="12" customHeight="1">
      <c r="A990" s="30"/>
      <c r="B990" s="30"/>
      <c r="C990" s="30"/>
      <c r="D990" s="30"/>
      <c r="E990" s="30"/>
      <c r="F990" s="30"/>
      <c r="G990" s="30"/>
      <c r="H990" s="31"/>
      <c r="I990" s="31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4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  <c r="CH990" s="30"/>
      <c r="CI990" s="30"/>
      <c r="CJ990" s="30"/>
      <c r="CK990" s="30"/>
      <c r="CL990" s="30"/>
      <c r="CM990" s="30"/>
      <c r="CN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  <c r="DF990" s="30"/>
      <c r="DG990" s="30"/>
      <c r="DH990" s="30"/>
      <c r="DI990" s="30"/>
      <c r="DJ990" s="30"/>
      <c r="DK990" s="30"/>
      <c r="DL990" s="30"/>
      <c r="DM990" s="30"/>
      <c r="DN990" s="30"/>
      <c r="DO990" s="30"/>
      <c r="DP990" s="30"/>
      <c r="DQ990" s="30"/>
      <c r="DR990" s="30"/>
      <c r="DS990" s="30"/>
      <c r="DT990" s="30"/>
      <c r="DU990" s="30"/>
      <c r="DV990" s="30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  <c r="EL990" s="30"/>
      <c r="EM990" s="30"/>
      <c r="EN990" s="30"/>
      <c r="EO990" s="30"/>
      <c r="EP990" s="30"/>
      <c r="EQ990" s="30"/>
      <c r="ER990" s="30"/>
      <c r="ES990" s="30"/>
      <c r="ET990" s="30"/>
      <c r="EU990" s="30"/>
      <c r="EV990" s="30"/>
      <c r="EW990" s="30"/>
      <c r="EX990" s="30"/>
      <c r="EY990" s="30"/>
      <c r="EZ990" s="30"/>
      <c r="FA990" s="30"/>
      <c r="FB990" s="30"/>
      <c r="FC990" s="30"/>
      <c r="FD990" s="30"/>
      <c r="FE990" s="30"/>
      <c r="FF990" s="30"/>
      <c r="FG990" s="30"/>
      <c r="FH990" s="30"/>
      <c r="FI990" s="30"/>
      <c r="FJ990" s="30"/>
      <c r="FK990" s="30"/>
      <c r="FL990" s="30"/>
      <c r="FM990" s="30"/>
      <c r="FN990" s="30"/>
      <c r="FO990" s="30"/>
      <c r="FP990" s="30"/>
      <c r="FQ990" s="30"/>
      <c r="FR990" s="30"/>
      <c r="FS990" s="30"/>
      <c r="FT990" s="30"/>
      <c r="FU990" s="30"/>
      <c r="FV990" s="30"/>
      <c r="FW990" s="30"/>
      <c r="FX990" s="30"/>
      <c r="FY990" s="30"/>
      <c r="FZ990" s="30"/>
    </row>
    <row r="991" spans="1:182" customFormat="1" ht="12" customHeight="1">
      <c r="A991" s="30"/>
      <c r="B991" s="30"/>
      <c r="C991" s="30"/>
      <c r="D991" s="30"/>
      <c r="E991" s="30"/>
      <c r="F991" s="30"/>
      <c r="G991" s="30"/>
      <c r="H991" s="31"/>
      <c r="I991" s="31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4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  <c r="CH991" s="30"/>
      <c r="CI991" s="30"/>
      <c r="CJ991" s="30"/>
      <c r="CK991" s="30"/>
      <c r="CL991" s="30"/>
      <c r="CM991" s="30"/>
      <c r="CN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  <c r="DF991" s="30"/>
      <c r="DG991" s="30"/>
      <c r="DH991" s="30"/>
      <c r="DI991" s="30"/>
      <c r="DJ991" s="30"/>
      <c r="DK991" s="30"/>
      <c r="DL991" s="30"/>
      <c r="DM991" s="30"/>
      <c r="DN991" s="30"/>
      <c r="DO991" s="30"/>
      <c r="DP991" s="30"/>
      <c r="DQ991" s="30"/>
      <c r="DR991" s="30"/>
      <c r="DS991" s="30"/>
      <c r="DT991" s="30"/>
      <c r="DU991" s="30"/>
      <c r="DV991" s="30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  <c r="EL991" s="30"/>
      <c r="EM991" s="30"/>
      <c r="EN991" s="30"/>
      <c r="EO991" s="30"/>
      <c r="EP991" s="30"/>
      <c r="EQ991" s="30"/>
      <c r="ER991" s="30"/>
      <c r="ES991" s="30"/>
      <c r="ET991" s="30"/>
      <c r="EU991" s="30"/>
      <c r="EV991" s="30"/>
      <c r="EW991" s="30"/>
      <c r="EX991" s="30"/>
      <c r="EY991" s="30"/>
      <c r="EZ991" s="30"/>
      <c r="FA991" s="30"/>
      <c r="FB991" s="30"/>
      <c r="FC991" s="30"/>
      <c r="FD991" s="30"/>
      <c r="FE991" s="30"/>
      <c r="FF991" s="30"/>
      <c r="FG991" s="30"/>
      <c r="FH991" s="30"/>
      <c r="FI991" s="30"/>
      <c r="FJ991" s="30"/>
      <c r="FK991" s="30"/>
      <c r="FL991" s="30"/>
      <c r="FM991" s="30"/>
      <c r="FN991" s="30"/>
      <c r="FO991" s="30"/>
      <c r="FP991" s="30"/>
      <c r="FQ991" s="30"/>
      <c r="FR991" s="30"/>
      <c r="FS991" s="30"/>
      <c r="FT991" s="30"/>
      <c r="FU991" s="30"/>
      <c r="FV991" s="30"/>
      <c r="FW991" s="30"/>
      <c r="FX991" s="30"/>
      <c r="FY991" s="30"/>
      <c r="FZ991" s="30"/>
    </row>
    <row r="992" spans="1:182" customFormat="1" ht="12" customHeight="1">
      <c r="A992" s="30"/>
      <c r="B992" s="30"/>
      <c r="C992" s="30"/>
      <c r="D992" s="30"/>
      <c r="E992" s="30"/>
      <c r="F992" s="30"/>
      <c r="G992" s="30"/>
      <c r="H992" s="31"/>
      <c r="I992" s="31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4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  <c r="CH992" s="30"/>
      <c r="CI992" s="30"/>
      <c r="CJ992" s="30"/>
      <c r="CK992" s="30"/>
      <c r="CL992" s="30"/>
      <c r="CM992" s="30"/>
      <c r="CN992" s="30"/>
      <c r="CO992" s="30"/>
      <c r="CP992" s="30"/>
      <c r="CQ992" s="30"/>
      <c r="CR992" s="30"/>
      <c r="CS992" s="30"/>
      <c r="CT992" s="30"/>
      <c r="CU992" s="30"/>
      <c r="CV992" s="30"/>
      <c r="CW992" s="30"/>
      <c r="CX992" s="30"/>
      <c r="CY992" s="30"/>
      <c r="CZ992" s="30"/>
      <c r="DA992" s="30"/>
      <c r="DB992" s="30"/>
      <c r="DC992" s="30"/>
      <c r="DD992" s="30"/>
      <c r="DE992" s="30"/>
      <c r="DF992" s="30"/>
      <c r="DG992" s="30"/>
      <c r="DH992" s="30"/>
      <c r="DI992" s="30"/>
      <c r="DJ992" s="30"/>
      <c r="DK992" s="30"/>
      <c r="DL992" s="30"/>
      <c r="DM992" s="30"/>
      <c r="DN992" s="30"/>
      <c r="DO992" s="30"/>
      <c r="DP992" s="30"/>
      <c r="DQ992" s="30"/>
      <c r="DR992" s="30"/>
      <c r="DS992" s="30"/>
      <c r="DT992" s="30"/>
      <c r="DU992" s="30"/>
      <c r="DV992" s="30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  <c r="EL992" s="30"/>
      <c r="EM992" s="30"/>
      <c r="EN992" s="30"/>
      <c r="EO992" s="30"/>
      <c r="EP992" s="30"/>
      <c r="EQ992" s="30"/>
      <c r="ER992" s="30"/>
      <c r="ES992" s="30"/>
      <c r="ET992" s="30"/>
      <c r="EU992" s="30"/>
      <c r="EV992" s="30"/>
      <c r="EW992" s="30"/>
      <c r="EX992" s="30"/>
      <c r="EY992" s="30"/>
      <c r="EZ992" s="30"/>
      <c r="FA992" s="30"/>
      <c r="FB992" s="30"/>
      <c r="FC992" s="30"/>
      <c r="FD992" s="30"/>
      <c r="FE992" s="30"/>
      <c r="FF992" s="30"/>
      <c r="FG992" s="30"/>
      <c r="FH992" s="30"/>
      <c r="FI992" s="30"/>
      <c r="FJ992" s="30"/>
      <c r="FK992" s="30"/>
      <c r="FL992" s="30"/>
      <c r="FM992" s="30"/>
      <c r="FN992" s="30"/>
      <c r="FO992" s="30"/>
      <c r="FP992" s="30"/>
      <c r="FQ992" s="30"/>
      <c r="FR992" s="30"/>
      <c r="FS992" s="30"/>
      <c r="FT992" s="30"/>
      <c r="FU992" s="30"/>
      <c r="FV992" s="30"/>
      <c r="FW992" s="30"/>
      <c r="FX992" s="30"/>
      <c r="FY992" s="30"/>
      <c r="FZ992" s="30"/>
    </row>
    <row r="993" spans="1:182" customFormat="1" ht="12" customHeight="1">
      <c r="A993" s="30"/>
      <c r="B993" s="30"/>
      <c r="C993" s="30"/>
      <c r="D993" s="30"/>
      <c r="E993" s="30"/>
      <c r="F993" s="30"/>
      <c r="G993" s="30"/>
      <c r="H993" s="31"/>
      <c r="I993" s="31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4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  <c r="CH993" s="30"/>
      <c r="CI993" s="30"/>
      <c r="CJ993" s="30"/>
      <c r="CK993" s="30"/>
      <c r="CL993" s="30"/>
      <c r="CM993" s="30"/>
      <c r="CN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  <c r="DF993" s="30"/>
      <c r="DG993" s="30"/>
      <c r="DH993" s="30"/>
      <c r="DI993" s="30"/>
      <c r="DJ993" s="30"/>
      <c r="DK993" s="30"/>
      <c r="DL993" s="30"/>
      <c r="DM993" s="30"/>
      <c r="DN993" s="30"/>
      <c r="DO993" s="30"/>
      <c r="DP993" s="30"/>
      <c r="DQ993" s="30"/>
      <c r="DR993" s="30"/>
      <c r="DS993" s="30"/>
      <c r="DT993" s="30"/>
      <c r="DU993" s="30"/>
      <c r="DV993" s="30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  <c r="EL993" s="30"/>
      <c r="EM993" s="30"/>
      <c r="EN993" s="30"/>
      <c r="EO993" s="30"/>
      <c r="EP993" s="30"/>
      <c r="EQ993" s="30"/>
      <c r="ER993" s="30"/>
      <c r="ES993" s="30"/>
      <c r="ET993" s="30"/>
      <c r="EU993" s="30"/>
      <c r="EV993" s="30"/>
      <c r="EW993" s="30"/>
      <c r="EX993" s="30"/>
      <c r="EY993" s="30"/>
      <c r="EZ993" s="30"/>
      <c r="FA993" s="30"/>
      <c r="FB993" s="30"/>
      <c r="FC993" s="30"/>
      <c r="FD993" s="30"/>
      <c r="FE993" s="30"/>
      <c r="FF993" s="30"/>
      <c r="FG993" s="30"/>
      <c r="FH993" s="30"/>
      <c r="FI993" s="30"/>
      <c r="FJ993" s="30"/>
      <c r="FK993" s="30"/>
      <c r="FL993" s="30"/>
      <c r="FM993" s="30"/>
      <c r="FN993" s="30"/>
      <c r="FO993" s="30"/>
      <c r="FP993" s="30"/>
      <c r="FQ993" s="30"/>
      <c r="FR993" s="30"/>
      <c r="FS993" s="30"/>
      <c r="FT993" s="30"/>
      <c r="FU993" s="30"/>
      <c r="FV993" s="30"/>
      <c r="FW993" s="30"/>
      <c r="FX993" s="30"/>
      <c r="FY993" s="30"/>
      <c r="FZ993" s="30"/>
    </row>
    <row r="994" spans="1:182" customFormat="1" ht="12" customHeight="1">
      <c r="A994" s="30"/>
      <c r="B994" s="30"/>
      <c r="C994" s="30"/>
      <c r="D994" s="30"/>
      <c r="E994" s="30"/>
      <c r="F994" s="30"/>
      <c r="G994" s="30"/>
      <c r="H994" s="31"/>
      <c r="I994" s="31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4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  <c r="CH994" s="30"/>
      <c r="CI994" s="30"/>
      <c r="CJ994" s="30"/>
      <c r="CK994" s="30"/>
      <c r="CL994" s="30"/>
      <c r="CM994" s="30"/>
      <c r="CN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  <c r="DF994" s="30"/>
      <c r="DG994" s="30"/>
      <c r="DH994" s="30"/>
      <c r="DI994" s="30"/>
      <c r="DJ994" s="30"/>
      <c r="DK994" s="30"/>
      <c r="DL994" s="30"/>
      <c r="DM994" s="30"/>
      <c r="DN994" s="30"/>
      <c r="DO994" s="30"/>
      <c r="DP994" s="30"/>
      <c r="DQ994" s="30"/>
      <c r="DR994" s="30"/>
      <c r="DS994" s="30"/>
      <c r="DT994" s="30"/>
      <c r="DU994" s="30"/>
      <c r="DV994" s="30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  <c r="EL994" s="30"/>
      <c r="EM994" s="30"/>
      <c r="EN994" s="30"/>
      <c r="EO994" s="30"/>
      <c r="EP994" s="30"/>
      <c r="EQ994" s="30"/>
      <c r="ER994" s="30"/>
      <c r="ES994" s="30"/>
      <c r="ET994" s="30"/>
      <c r="EU994" s="30"/>
      <c r="EV994" s="30"/>
      <c r="EW994" s="30"/>
      <c r="EX994" s="30"/>
      <c r="EY994" s="30"/>
      <c r="EZ994" s="30"/>
      <c r="FA994" s="30"/>
      <c r="FB994" s="30"/>
      <c r="FC994" s="30"/>
      <c r="FD994" s="30"/>
      <c r="FE994" s="30"/>
      <c r="FF994" s="30"/>
      <c r="FG994" s="30"/>
      <c r="FH994" s="30"/>
      <c r="FI994" s="30"/>
      <c r="FJ994" s="30"/>
      <c r="FK994" s="30"/>
      <c r="FL994" s="30"/>
      <c r="FM994" s="30"/>
      <c r="FN994" s="30"/>
      <c r="FO994" s="30"/>
      <c r="FP994" s="30"/>
      <c r="FQ994" s="30"/>
      <c r="FR994" s="30"/>
      <c r="FS994" s="30"/>
      <c r="FT994" s="30"/>
      <c r="FU994" s="30"/>
      <c r="FV994" s="30"/>
      <c r="FW994" s="30"/>
      <c r="FX994" s="30"/>
      <c r="FY994" s="30"/>
      <c r="FZ994" s="30"/>
    </row>
    <row r="995" spans="1:182" customFormat="1" ht="12" customHeight="1">
      <c r="A995" s="30"/>
      <c r="B995" s="30"/>
      <c r="C995" s="30"/>
      <c r="D995" s="30"/>
      <c r="E995" s="30"/>
      <c r="F995" s="30"/>
      <c r="G995" s="30"/>
      <c r="H995" s="31"/>
      <c r="I995" s="31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4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  <c r="CH995" s="30"/>
      <c r="CI995" s="30"/>
      <c r="CJ995" s="30"/>
      <c r="CK995" s="30"/>
      <c r="CL995" s="30"/>
      <c r="CM995" s="30"/>
      <c r="CN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  <c r="DF995" s="30"/>
      <c r="DG995" s="30"/>
      <c r="DH995" s="30"/>
      <c r="DI995" s="30"/>
      <c r="DJ995" s="30"/>
      <c r="DK995" s="30"/>
      <c r="DL995" s="30"/>
      <c r="DM995" s="30"/>
      <c r="DN995" s="30"/>
      <c r="DO995" s="30"/>
      <c r="DP995" s="30"/>
      <c r="DQ995" s="30"/>
      <c r="DR995" s="30"/>
      <c r="DS995" s="30"/>
      <c r="DT995" s="30"/>
      <c r="DU995" s="30"/>
      <c r="DV995" s="30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  <c r="EL995" s="30"/>
      <c r="EM995" s="30"/>
      <c r="EN995" s="30"/>
      <c r="EO995" s="30"/>
      <c r="EP995" s="30"/>
      <c r="EQ995" s="30"/>
      <c r="ER995" s="30"/>
      <c r="ES995" s="30"/>
      <c r="ET995" s="30"/>
      <c r="EU995" s="30"/>
      <c r="EV995" s="30"/>
      <c r="EW995" s="30"/>
      <c r="EX995" s="30"/>
      <c r="EY995" s="30"/>
      <c r="EZ995" s="30"/>
      <c r="FA995" s="30"/>
      <c r="FB995" s="30"/>
      <c r="FC995" s="30"/>
      <c r="FD995" s="30"/>
      <c r="FE995" s="30"/>
      <c r="FF995" s="30"/>
      <c r="FG995" s="30"/>
      <c r="FH995" s="30"/>
      <c r="FI995" s="30"/>
      <c r="FJ995" s="30"/>
      <c r="FK995" s="30"/>
      <c r="FL995" s="30"/>
      <c r="FM995" s="30"/>
      <c r="FN995" s="30"/>
      <c r="FO995" s="30"/>
      <c r="FP995" s="30"/>
      <c r="FQ995" s="30"/>
      <c r="FR995" s="30"/>
      <c r="FS995" s="30"/>
      <c r="FT995" s="30"/>
      <c r="FU995" s="30"/>
      <c r="FV995" s="30"/>
      <c r="FW995" s="30"/>
      <c r="FX995" s="30"/>
      <c r="FY995" s="30"/>
      <c r="FZ995" s="30"/>
    </row>
    <row r="996" spans="1:182" customFormat="1" ht="12" customHeight="1">
      <c r="A996" s="30"/>
      <c r="B996" s="30"/>
      <c r="C996" s="30"/>
      <c r="D996" s="30"/>
      <c r="E996" s="30"/>
      <c r="F996" s="30"/>
      <c r="G996" s="30"/>
      <c r="H996" s="31"/>
      <c r="I996" s="31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4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  <c r="CC996" s="30"/>
      <c r="CD996" s="30"/>
      <c r="CE996" s="30"/>
      <c r="CF996" s="30"/>
      <c r="CG996" s="30"/>
      <c r="CH996" s="30"/>
      <c r="CI996" s="30"/>
      <c r="CJ996" s="30"/>
      <c r="CK996" s="30"/>
      <c r="CL996" s="30"/>
      <c r="CM996" s="30"/>
      <c r="CN996" s="30"/>
      <c r="CO996" s="30"/>
      <c r="CP996" s="30"/>
      <c r="CQ996" s="30"/>
      <c r="CR996" s="30"/>
      <c r="CS996" s="30"/>
      <c r="CT996" s="30"/>
      <c r="CU996" s="30"/>
      <c r="CV996" s="30"/>
      <c r="CW996" s="30"/>
      <c r="CX996" s="30"/>
      <c r="CY996" s="30"/>
      <c r="CZ996" s="30"/>
      <c r="DA996" s="30"/>
      <c r="DB996" s="30"/>
      <c r="DC996" s="30"/>
      <c r="DD996" s="30"/>
      <c r="DE996" s="30"/>
      <c r="DF996" s="30"/>
      <c r="DG996" s="30"/>
      <c r="DH996" s="30"/>
      <c r="DI996" s="30"/>
      <c r="DJ996" s="30"/>
      <c r="DK996" s="30"/>
      <c r="DL996" s="30"/>
      <c r="DM996" s="30"/>
      <c r="DN996" s="30"/>
      <c r="DO996" s="30"/>
      <c r="DP996" s="30"/>
      <c r="DQ996" s="30"/>
      <c r="DR996" s="30"/>
      <c r="DS996" s="30"/>
      <c r="DT996" s="30"/>
      <c r="DU996" s="30"/>
      <c r="DV996" s="30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  <c r="EL996" s="30"/>
      <c r="EM996" s="30"/>
      <c r="EN996" s="30"/>
      <c r="EO996" s="30"/>
      <c r="EP996" s="30"/>
      <c r="EQ996" s="30"/>
      <c r="ER996" s="30"/>
      <c r="ES996" s="30"/>
      <c r="ET996" s="30"/>
      <c r="EU996" s="30"/>
      <c r="EV996" s="30"/>
      <c r="EW996" s="30"/>
      <c r="EX996" s="30"/>
      <c r="EY996" s="30"/>
      <c r="EZ996" s="30"/>
      <c r="FA996" s="30"/>
      <c r="FB996" s="30"/>
      <c r="FC996" s="30"/>
      <c r="FD996" s="30"/>
      <c r="FE996" s="30"/>
      <c r="FF996" s="30"/>
      <c r="FG996" s="30"/>
      <c r="FH996" s="30"/>
      <c r="FI996" s="30"/>
      <c r="FJ996" s="30"/>
      <c r="FK996" s="30"/>
      <c r="FL996" s="30"/>
      <c r="FM996" s="30"/>
      <c r="FN996" s="30"/>
      <c r="FO996" s="30"/>
      <c r="FP996" s="30"/>
      <c r="FQ996" s="30"/>
      <c r="FR996" s="30"/>
      <c r="FS996" s="30"/>
      <c r="FT996" s="30"/>
      <c r="FU996" s="30"/>
      <c r="FV996" s="30"/>
      <c r="FW996" s="30"/>
      <c r="FX996" s="30"/>
      <c r="FY996" s="30"/>
      <c r="FZ996" s="30"/>
    </row>
    <row r="997" spans="1:182" customFormat="1" ht="12" customHeight="1">
      <c r="A997" s="30"/>
      <c r="B997" s="30"/>
      <c r="C997" s="30"/>
      <c r="D997" s="30"/>
      <c r="E997" s="30"/>
      <c r="F997" s="30"/>
      <c r="G997" s="30"/>
      <c r="H997" s="31"/>
      <c r="I997" s="31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4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  <c r="CC997" s="30"/>
      <c r="CD997" s="30"/>
      <c r="CE997" s="30"/>
      <c r="CF997" s="30"/>
      <c r="CG997" s="30"/>
      <c r="CH997" s="30"/>
      <c r="CI997" s="30"/>
      <c r="CJ997" s="30"/>
      <c r="CK997" s="30"/>
      <c r="CL997" s="30"/>
      <c r="CM997" s="30"/>
      <c r="CN997" s="30"/>
      <c r="CO997" s="30"/>
      <c r="CP997" s="30"/>
      <c r="CQ997" s="30"/>
      <c r="CR997" s="30"/>
      <c r="CS997" s="30"/>
      <c r="CT997" s="30"/>
      <c r="CU997" s="30"/>
      <c r="CV997" s="30"/>
      <c r="CW997" s="30"/>
      <c r="CX997" s="30"/>
      <c r="CY997" s="30"/>
      <c r="CZ997" s="30"/>
      <c r="DA997" s="30"/>
      <c r="DB997" s="30"/>
      <c r="DC997" s="30"/>
      <c r="DD997" s="30"/>
      <c r="DE997" s="30"/>
      <c r="DF997" s="30"/>
      <c r="DG997" s="30"/>
      <c r="DH997" s="30"/>
      <c r="DI997" s="30"/>
      <c r="DJ997" s="30"/>
      <c r="DK997" s="30"/>
      <c r="DL997" s="30"/>
      <c r="DM997" s="30"/>
      <c r="DN997" s="30"/>
      <c r="DO997" s="30"/>
      <c r="DP997" s="30"/>
      <c r="DQ997" s="30"/>
      <c r="DR997" s="30"/>
      <c r="DS997" s="30"/>
      <c r="DT997" s="30"/>
      <c r="DU997" s="30"/>
      <c r="DV997" s="30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  <c r="EL997" s="30"/>
      <c r="EM997" s="30"/>
      <c r="EN997" s="30"/>
      <c r="EO997" s="30"/>
      <c r="EP997" s="30"/>
      <c r="EQ997" s="30"/>
      <c r="ER997" s="30"/>
      <c r="ES997" s="30"/>
      <c r="ET997" s="30"/>
      <c r="EU997" s="30"/>
      <c r="EV997" s="30"/>
      <c r="EW997" s="30"/>
      <c r="EX997" s="30"/>
      <c r="EY997" s="30"/>
      <c r="EZ997" s="30"/>
      <c r="FA997" s="30"/>
      <c r="FB997" s="30"/>
      <c r="FC997" s="30"/>
      <c r="FD997" s="30"/>
      <c r="FE997" s="30"/>
      <c r="FF997" s="30"/>
      <c r="FG997" s="30"/>
      <c r="FH997" s="30"/>
      <c r="FI997" s="30"/>
      <c r="FJ997" s="30"/>
      <c r="FK997" s="30"/>
      <c r="FL997" s="30"/>
      <c r="FM997" s="30"/>
      <c r="FN997" s="30"/>
      <c r="FO997" s="30"/>
      <c r="FP997" s="30"/>
      <c r="FQ997" s="30"/>
      <c r="FR997" s="30"/>
      <c r="FS997" s="30"/>
      <c r="FT997" s="30"/>
      <c r="FU997" s="30"/>
      <c r="FV997" s="30"/>
      <c r="FW997" s="30"/>
      <c r="FX997" s="30"/>
      <c r="FY997" s="30"/>
      <c r="FZ997" s="30"/>
    </row>
    <row r="998" spans="1:182" customFormat="1" ht="12" customHeight="1">
      <c r="A998" s="30"/>
      <c r="B998" s="30"/>
      <c r="C998" s="30"/>
      <c r="D998" s="30"/>
      <c r="E998" s="30"/>
      <c r="F998" s="30"/>
      <c r="G998" s="30"/>
      <c r="H998" s="31"/>
      <c r="I998" s="31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4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  <c r="CC998" s="30"/>
      <c r="CD998" s="30"/>
      <c r="CE998" s="30"/>
      <c r="CF998" s="30"/>
      <c r="CG998" s="30"/>
      <c r="CH998" s="30"/>
      <c r="CI998" s="30"/>
      <c r="CJ998" s="30"/>
      <c r="CK998" s="30"/>
      <c r="CL998" s="30"/>
      <c r="CM998" s="30"/>
      <c r="CN998" s="30"/>
      <c r="CO998" s="30"/>
      <c r="CP998" s="30"/>
      <c r="CQ998" s="30"/>
      <c r="CR998" s="30"/>
      <c r="CS998" s="30"/>
      <c r="CT998" s="30"/>
      <c r="CU998" s="30"/>
      <c r="CV998" s="30"/>
      <c r="CW998" s="30"/>
      <c r="CX998" s="30"/>
      <c r="CY998" s="30"/>
      <c r="CZ998" s="30"/>
      <c r="DA998" s="30"/>
      <c r="DB998" s="30"/>
      <c r="DC998" s="30"/>
      <c r="DD998" s="30"/>
      <c r="DE998" s="30"/>
      <c r="DF998" s="30"/>
      <c r="DG998" s="30"/>
      <c r="DH998" s="30"/>
      <c r="DI998" s="30"/>
      <c r="DJ998" s="30"/>
      <c r="DK998" s="30"/>
      <c r="DL998" s="30"/>
      <c r="DM998" s="30"/>
      <c r="DN998" s="30"/>
      <c r="DO998" s="30"/>
      <c r="DP998" s="30"/>
      <c r="DQ998" s="30"/>
      <c r="DR998" s="30"/>
      <c r="DS998" s="30"/>
      <c r="DT998" s="30"/>
      <c r="DU998" s="30"/>
      <c r="DV998" s="30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  <c r="EL998" s="30"/>
      <c r="EM998" s="30"/>
      <c r="EN998" s="30"/>
      <c r="EO998" s="30"/>
      <c r="EP998" s="30"/>
      <c r="EQ998" s="30"/>
      <c r="ER998" s="30"/>
      <c r="ES998" s="30"/>
      <c r="ET998" s="30"/>
      <c r="EU998" s="30"/>
      <c r="EV998" s="30"/>
      <c r="EW998" s="30"/>
      <c r="EX998" s="30"/>
      <c r="EY998" s="30"/>
      <c r="EZ998" s="30"/>
      <c r="FA998" s="30"/>
      <c r="FB998" s="30"/>
      <c r="FC998" s="30"/>
      <c r="FD998" s="30"/>
      <c r="FE998" s="30"/>
      <c r="FF998" s="30"/>
      <c r="FG998" s="30"/>
      <c r="FH998" s="30"/>
      <c r="FI998" s="30"/>
      <c r="FJ998" s="30"/>
      <c r="FK998" s="30"/>
      <c r="FL998" s="30"/>
      <c r="FM998" s="30"/>
      <c r="FN998" s="30"/>
      <c r="FO998" s="30"/>
      <c r="FP998" s="30"/>
      <c r="FQ998" s="30"/>
      <c r="FR998" s="30"/>
      <c r="FS998" s="30"/>
      <c r="FT998" s="30"/>
      <c r="FU998" s="30"/>
      <c r="FV998" s="30"/>
      <c r="FW998" s="30"/>
      <c r="FX998" s="30"/>
      <c r="FY998" s="30"/>
      <c r="FZ998" s="30"/>
    </row>
    <row r="999" spans="1:182" customFormat="1" ht="12" customHeight="1">
      <c r="A999" s="30"/>
      <c r="B999" s="30"/>
      <c r="C999" s="30"/>
      <c r="D999" s="30"/>
      <c r="E999" s="30"/>
      <c r="F999" s="30"/>
      <c r="G999" s="30"/>
      <c r="H999" s="31"/>
      <c r="I999" s="31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4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  <c r="CC999" s="30"/>
      <c r="CD999" s="30"/>
      <c r="CE999" s="30"/>
      <c r="CF999" s="30"/>
      <c r="CG999" s="30"/>
      <c r="CH999" s="30"/>
      <c r="CI999" s="30"/>
      <c r="CJ999" s="30"/>
      <c r="CK999" s="30"/>
      <c r="CL999" s="30"/>
      <c r="CM999" s="30"/>
      <c r="CN999" s="30"/>
      <c r="CO999" s="30"/>
      <c r="CP999" s="30"/>
      <c r="CQ999" s="30"/>
      <c r="CR999" s="30"/>
      <c r="CS999" s="30"/>
      <c r="CT999" s="30"/>
      <c r="CU999" s="30"/>
      <c r="CV999" s="30"/>
      <c r="CW999" s="30"/>
      <c r="CX999" s="30"/>
      <c r="CY999" s="30"/>
      <c r="CZ999" s="30"/>
      <c r="DA999" s="30"/>
      <c r="DB999" s="30"/>
      <c r="DC999" s="30"/>
      <c r="DD999" s="30"/>
      <c r="DE999" s="30"/>
      <c r="DF999" s="30"/>
      <c r="DG999" s="30"/>
      <c r="DH999" s="30"/>
      <c r="DI999" s="30"/>
      <c r="DJ999" s="30"/>
      <c r="DK999" s="30"/>
      <c r="DL999" s="30"/>
      <c r="DM999" s="30"/>
      <c r="DN999" s="30"/>
      <c r="DO999" s="30"/>
      <c r="DP999" s="30"/>
      <c r="DQ999" s="30"/>
      <c r="DR999" s="30"/>
      <c r="DS999" s="30"/>
      <c r="DT999" s="30"/>
      <c r="DU999" s="30"/>
      <c r="DV999" s="30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  <c r="EL999" s="30"/>
      <c r="EM999" s="30"/>
      <c r="EN999" s="30"/>
      <c r="EO999" s="30"/>
      <c r="EP999" s="30"/>
      <c r="EQ999" s="30"/>
      <c r="ER999" s="30"/>
      <c r="ES999" s="30"/>
      <c r="ET999" s="30"/>
      <c r="EU999" s="30"/>
      <c r="EV999" s="30"/>
      <c r="EW999" s="30"/>
      <c r="EX999" s="30"/>
      <c r="EY999" s="30"/>
      <c r="EZ999" s="30"/>
      <c r="FA999" s="30"/>
      <c r="FB999" s="30"/>
      <c r="FC999" s="30"/>
      <c r="FD999" s="30"/>
      <c r="FE999" s="30"/>
      <c r="FF999" s="30"/>
      <c r="FG999" s="30"/>
      <c r="FH999" s="30"/>
      <c r="FI999" s="30"/>
      <c r="FJ999" s="30"/>
      <c r="FK999" s="30"/>
      <c r="FL999" s="30"/>
      <c r="FM999" s="30"/>
      <c r="FN999" s="30"/>
      <c r="FO999" s="30"/>
      <c r="FP999" s="30"/>
      <c r="FQ999" s="30"/>
      <c r="FR999" s="30"/>
      <c r="FS999" s="30"/>
      <c r="FT999" s="30"/>
      <c r="FU999" s="30"/>
      <c r="FV999" s="30"/>
      <c r="FW999" s="30"/>
      <c r="FX999" s="30"/>
      <c r="FY999" s="30"/>
      <c r="FZ999" s="30"/>
    </row>
    <row r="1000" spans="1:182" customFormat="1" ht="12" customHeight="1">
      <c r="A1000" s="30"/>
      <c r="B1000" s="30"/>
      <c r="C1000" s="30"/>
      <c r="D1000" s="30"/>
      <c r="E1000" s="30"/>
      <c r="F1000" s="30"/>
      <c r="G1000" s="30"/>
      <c r="H1000" s="31"/>
      <c r="I1000" s="31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4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  <c r="CC1000" s="30"/>
      <c r="CD1000" s="30"/>
      <c r="CE1000" s="30"/>
      <c r="CF1000" s="30"/>
      <c r="CG1000" s="30"/>
      <c r="CH1000" s="30"/>
      <c r="CI1000" s="30"/>
      <c r="CJ1000" s="30"/>
      <c r="CK1000" s="30"/>
      <c r="CL1000" s="30"/>
      <c r="CM1000" s="30"/>
      <c r="CN1000" s="30"/>
      <c r="CO1000" s="30"/>
      <c r="CP1000" s="30"/>
      <c r="CQ1000" s="30"/>
      <c r="CR1000" s="30"/>
      <c r="CS1000" s="30"/>
      <c r="CT1000" s="30"/>
      <c r="CU1000" s="30"/>
      <c r="CV1000" s="30"/>
      <c r="CW1000" s="30"/>
      <c r="CX1000" s="30"/>
      <c r="CY1000" s="30"/>
      <c r="CZ1000" s="30"/>
      <c r="DA1000" s="30"/>
      <c r="DB1000" s="30"/>
      <c r="DC1000" s="30"/>
      <c r="DD1000" s="30"/>
      <c r="DE1000" s="30"/>
      <c r="DF1000" s="30"/>
      <c r="DG1000" s="30"/>
      <c r="DH1000" s="30"/>
      <c r="DI1000" s="30"/>
      <c r="DJ1000" s="30"/>
      <c r="DK1000" s="30"/>
      <c r="DL1000" s="30"/>
      <c r="DM1000" s="30"/>
      <c r="DN1000" s="30"/>
      <c r="DO1000" s="30"/>
      <c r="DP1000" s="30"/>
      <c r="DQ1000" s="30"/>
      <c r="DR1000" s="30"/>
      <c r="DS1000" s="30"/>
      <c r="DT1000" s="30"/>
      <c r="DU1000" s="30"/>
      <c r="DV1000" s="30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  <c r="EL1000" s="30"/>
      <c r="EM1000" s="30"/>
      <c r="EN1000" s="30"/>
      <c r="EO1000" s="30"/>
      <c r="EP1000" s="30"/>
      <c r="EQ1000" s="30"/>
      <c r="ER1000" s="30"/>
      <c r="ES1000" s="30"/>
      <c r="ET1000" s="30"/>
      <c r="EU1000" s="30"/>
      <c r="EV1000" s="30"/>
      <c r="EW1000" s="30"/>
      <c r="EX1000" s="30"/>
      <c r="EY1000" s="30"/>
      <c r="EZ1000" s="30"/>
      <c r="FA1000" s="30"/>
      <c r="FB1000" s="30"/>
      <c r="FC1000" s="30"/>
      <c r="FD1000" s="30"/>
      <c r="FE1000" s="30"/>
      <c r="FF1000" s="30"/>
      <c r="FG1000" s="30"/>
      <c r="FH1000" s="30"/>
      <c r="FI1000" s="30"/>
      <c r="FJ1000" s="30"/>
      <c r="FK1000" s="30"/>
      <c r="FL1000" s="30"/>
      <c r="FM1000" s="30"/>
      <c r="FN1000" s="30"/>
      <c r="FO1000" s="30"/>
      <c r="FP1000" s="30"/>
      <c r="FQ1000" s="30"/>
      <c r="FR1000" s="30"/>
      <c r="FS1000" s="30"/>
      <c r="FT1000" s="30"/>
      <c r="FU1000" s="30"/>
      <c r="FV1000" s="30"/>
      <c r="FW1000" s="30"/>
      <c r="FX1000" s="30"/>
      <c r="FY1000" s="30"/>
      <c r="FZ1000" s="30"/>
    </row>
    <row r="1001" spans="1:182" customFormat="1" ht="12" customHeight="1">
      <c r="A1001" s="30"/>
      <c r="B1001" s="30"/>
      <c r="C1001" s="30"/>
      <c r="D1001" s="30"/>
      <c r="E1001" s="30"/>
      <c r="F1001" s="30"/>
      <c r="G1001" s="30"/>
      <c r="H1001" s="31"/>
      <c r="I1001" s="31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4"/>
      <c r="BS1001" s="30"/>
      <c r="BT1001" s="30"/>
      <c r="BU1001" s="30"/>
      <c r="BV1001" s="30"/>
      <c r="BW1001" s="30"/>
      <c r="BX1001" s="30"/>
      <c r="BY1001" s="30"/>
      <c r="BZ1001" s="30"/>
      <c r="CA1001" s="30"/>
      <c r="CB1001" s="30"/>
      <c r="CC1001" s="30"/>
      <c r="CD1001" s="30"/>
      <c r="CE1001" s="30"/>
      <c r="CF1001" s="30"/>
      <c r="CG1001" s="30"/>
      <c r="CH1001" s="30"/>
      <c r="CI1001" s="30"/>
      <c r="CJ1001" s="30"/>
      <c r="CK1001" s="30"/>
      <c r="CL1001" s="30"/>
      <c r="CM1001" s="30"/>
      <c r="CN1001" s="30"/>
      <c r="CO1001" s="30"/>
      <c r="CP1001" s="30"/>
      <c r="CQ1001" s="30"/>
      <c r="CR1001" s="30"/>
      <c r="CS1001" s="30"/>
      <c r="CT1001" s="30"/>
      <c r="CU1001" s="30"/>
      <c r="CV1001" s="30"/>
      <c r="CW1001" s="30"/>
      <c r="CX1001" s="30"/>
      <c r="CY1001" s="30"/>
      <c r="CZ1001" s="30"/>
      <c r="DA1001" s="30"/>
      <c r="DB1001" s="30"/>
      <c r="DC1001" s="30"/>
      <c r="DD1001" s="30"/>
      <c r="DE1001" s="30"/>
      <c r="DF1001" s="30"/>
      <c r="DG1001" s="30"/>
      <c r="DH1001" s="30"/>
      <c r="DI1001" s="30"/>
      <c r="DJ1001" s="30"/>
      <c r="DK1001" s="30"/>
      <c r="DL1001" s="30"/>
      <c r="DM1001" s="30"/>
      <c r="DN1001" s="30"/>
      <c r="DO1001" s="30"/>
      <c r="DP1001" s="30"/>
      <c r="DQ1001" s="30"/>
      <c r="DR1001" s="30"/>
      <c r="DS1001" s="30"/>
      <c r="DT1001" s="30"/>
      <c r="DU1001" s="30"/>
      <c r="DV1001" s="30"/>
      <c r="DW1001" s="30"/>
      <c r="DX1001" s="30"/>
      <c r="DY1001" s="30"/>
      <c r="DZ1001" s="30"/>
      <c r="EA1001" s="30"/>
      <c r="EB1001" s="30"/>
      <c r="EC1001" s="30"/>
      <c r="ED1001" s="30"/>
      <c r="EE1001" s="30"/>
      <c r="EF1001" s="30"/>
      <c r="EG1001" s="30"/>
      <c r="EH1001" s="30"/>
      <c r="EI1001" s="30"/>
      <c r="EJ1001" s="30"/>
      <c r="EK1001" s="30"/>
      <c r="EL1001" s="30"/>
      <c r="EM1001" s="30"/>
      <c r="EN1001" s="30"/>
      <c r="EO1001" s="30"/>
      <c r="EP1001" s="30"/>
      <c r="EQ1001" s="30"/>
      <c r="ER1001" s="30"/>
      <c r="ES1001" s="30"/>
      <c r="ET1001" s="30"/>
      <c r="EU1001" s="30"/>
      <c r="EV1001" s="30"/>
      <c r="EW1001" s="30"/>
      <c r="EX1001" s="30"/>
      <c r="EY1001" s="30"/>
      <c r="EZ1001" s="30"/>
      <c r="FA1001" s="30"/>
      <c r="FB1001" s="30"/>
      <c r="FC1001" s="30"/>
      <c r="FD1001" s="30"/>
      <c r="FE1001" s="30"/>
      <c r="FF1001" s="30"/>
      <c r="FG1001" s="30"/>
      <c r="FH1001" s="30"/>
      <c r="FI1001" s="30"/>
      <c r="FJ1001" s="30"/>
      <c r="FK1001" s="30"/>
      <c r="FL1001" s="30"/>
      <c r="FM1001" s="30"/>
      <c r="FN1001" s="30"/>
      <c r="FO1001" s="30"/>
      <c r="FP1001" s="30"/>
      <c r="FQ1001" s="30"/>
      <c r="FR1001" s="30"/>
      <c r="FS1001" s="30"/>
      <c r="FT1001" s="30"/>
      <c r="FU1001" s="30"/>
      <c r="FV1001" s="30"/>
      <c r="FW1001" s="30"/>
      <c r="FX1001" s="30"/>
      <c r="FY1001" s="30"/>
      <c r="FZ1001" s="30"/>
    </row>
    <row r="1002" spans="1:182" customFormat="1" ht="12" customHeight="1">
      <c r="A1002" s="30"/>
      <c r="B1002" s="30"/>
      <c r="C1002" s="30"/>
      <c r="D1002" s="30"/>
      <c r="E1002" s="30"/>
      <c r="F1002" s="30"/>
      <c r="G1002" s="30"/>
      <c r="H1002" s="31"/>
      <c r="I1002" s="31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4"/>
      <c r="BS1002" s="30"/>
      <c r="BT1002" s="30"/>
      <c r="BU1002" s="30"/>
      <c r="BV1002" s="30"/>
      <c r="BW1002" s="30"/>
      <c r="BX1002" s="30"/>
      <c r="BY1002" s="30"/>
      <c r="BZ1002" s="30"/>
      <c r="CA1002" s="30"/>
      <c r="CB1002" s="30"/>
      <c r="CC1002" s="30"/>
      <c r="CD1002" s="30"/>
      <c r="CE1002" s="30"/>
      <c r="CF1002" s="30"/>
      <c r="CG1002" s="30"/>
      <c r="CH1002" s="30"/>
      <c r="CI1002" s="30"/>
      <c r="CJ1002" s="30"/>
      <c r="CK1002" s="30"/>
      <c r="CL1002" s="30"/>
      <c r="CM1002" s="30"/>
      <c r="CN1002" s="30"/>
      <c r="CO1002" s="30"/>
      <c r="CP1002" s="30"/>
      <c r="CQ1002" s="30"/>
      <c r="CR1002" s="30"/>
      <c r="CS1002" s="30"/>
      <c r="CT1002" s="30"/>
      <c r="CU1002" s="30"/>
      <c r="CV1002" s="30"/>
      <c r="CW1002" s="30"/>
      <c r="CX1002" s="30"/>
      <c r="CY1002" s="30"/>
      <c r="CZ1002" s="30"/>
      <c r="DA1002" s="30"/>
      <c r="DB1002" s="30"/>
      <c r="DC1002" s="30"/>
      <c r="DD1002" s="30"/>
      <c r="DE1002" s="30"/>
      <c r="DF1002" s="30"/>
      <c r="DG1002" s="30"/>
      <c r="DH1002" s="30"/>
      <c r="DI1002" s="30"/>
      <c r="DJ1002" s="30"/>
      <c r="DK1002" s="30"/>
      <c r="DL1002" s="30"/>
      <c r="DM1002" s="30"/>
      <c r="DN1002" s="30"/>
      <c r="DO1002" s="30"/>
      <c r="DP1002" s="30"/>
      <c r="DQ1002" s="30"/>
      <c r="DR1002" s="30"/>
      <c r="DS1002" s="30"/>
      <c r="DT1002" s="30"/>
      <c r="DU1002" s="30"/>
      <c r="DV1002" s="30"/>
      <c r="DW1002" s="30"/>
      <c r="DX1002" s="30"/>
      <c r="DY1002" s="30"/>
      <c r="DZ1002" s="30"/>
      <c r="EA1002" s="30"/>
      <c r="EB1002" s="30"/>
      <c r="EC1002" s="30"/>
      <c r="ED1002" s="30"/>
      <c r="EE1002" s="30"/>
      <c r="EF1002" s="30"/>
      <c r="EG1002" s="30"/>
      <c r="EH1002" s="30"/>
      <c r="EI1002" s="30"/>
      <c r="EJ1002" s="30"/>
      <c r="EK1002" s="30"/>
      <c r="EL1002" s="30"/>
      <c r="EM1002" s="30"/>
      <c r="EN1002" s="30"/>
      <c r="EO1002" s="30"/>
      <c r="EP1002" s="30"/>
      <c r="EQ1002" s="30"/>
      <c r="ER1002" s="30"/>
      <c r="ES1002" s="30"/>
      <c r="ET1002" s="30"/>
      <c r="EU1002" s="30"/>
      <c r="EV1002" s="30"/>
      <c r="EW1002" s="30"/>
      <c r="EX1002" s="30"/>
      <c r="EY1002" s="30"/>
      <c r="EZ1002" s="30"/>
      <c r="FA1002" s="30"/>
      <c r="FB1002" s="30"/>
      <c r="FC1002" s="30"/>
      <c r="FD1002" s="30"/>
      <c r="FE1002" s="30"/>
      <c r="FF1002" s="30"/>
      <c r="FG1002" s="30"/>
      <c r="FH1002" s="30"/>
      <c r="FI1002" s="30"/>
      <c r="FJ1002" s="30"/>
      <c r="FK1002" s="30"/>
      <c r="FL1002" s="30"/>
      <c r="FM1002" s="30"/>
      <c r="FN1002" s="30"/>
      <c r="FO1002" s="30"/>
      <c r="FP1002" s="30"/>
      <c r="FQ1002" s="30"/>
      <c r="FR1002" s="30"/>
      <c r="FS1002" s="30"/>
      <c r="FT1002" s="30"/>
      <c r="FU1002" s="30"/>
      <c r="FV1002" s="30"/>
      <c r="FW1002" s="30"/>
      <c r="FX1002" s="30"/>
      <c r="FY1002" s="30"/>
      <c r="FZ1002" s="30"/>
    </row>
  </sheetData>
  <mergeCells count="25">
    <mergeCell ref="B11:D11"/>
    <mergeCell ref="C17:D17"/>
    <mergeCell ref="C18:D18"/>
    <mergeCell ref="C19:D19"/>
    <mergeCell ref="B14:D14"/>
    <mergeCell ref="A13:D13"/>
    <mergeCell ref="A28:A29"/>
    <mergeCell ref="A27:D27"/>
    <mergeCell ref="B12:D12"/>
    <mergeCell ref="B15:D15"/>
    <mergeCell ref="A14:A26"/>
    <mergeCell ref="C20:D20"/>
    <mergeCell ref="C21:D21"/>
    <mergeCell ref="C22:D22"/>
    <mergeCell ref="C24:D24"/>
    <mergeCell ref="C25:D25"/>
    <mergeCell ref="C26:D26"/>
    <mergeCell ref="B10:D10"/>
    <mergeCell ref="B4:D4"/>
    <mergeCell ref="G3:I3"/>
    <mergeCell ref="A2:D2"/>
    <mergeCell ref="A6:D6"/>
    <mergeCell ref="B7:D7"/>
    <mergeCell ref="B9:D9"/>
    <mergeCell ref="A8:D8"/>
  </mergeCells>
  <phoneticPr fontId="23" type="noConversion"/>
  <conditionalFormatting sqref="J3:FZ3">
    <cfRule type="expression" dxfId="17" priority="1" stopIfTrue="1">
      <formula>IF($F$3&lt;2,(OR(WEEKDAY(J4)=1,WEEKDAY(J4)=7)))</formula>
    </cfRule>
  </conditionalFormatting>
  <conditionalFormatting sqref="J6:CA26 CC6:FZ26 CB9:CB26 J26:FZ29">
    <cfRule type="expression" dxfId="16" priority="2" stopIfTrue="1">
      <formula>AND(J$4&gt;=$E6,J$4&lt;$E6+($F6-$E6+1)*$H6%)</formula>
    </cfRule>
  </conditionalFormatting>
  <conditionalFormatting sqref="J6:CA26 CC6:FZ26 CB9:CB26 J26:FZ29">
    <cfRule type="expression" dxfId="15" priority="3" stopIfTrue="1">
      <formula>AND(J$4&gt;=$E6+($F6-$E6+1)*$H6%,J$4&lt;=$F6)</formula>
    </cfRule>
  </conditionalFormatting>
  <conditionalFormatting sqref="J6:CA26 CC6:FZ26 CB9:CB26 J26:FZ29">
    <cfRule type="expression" dxfId="14" priority="4" stopIfTrue="1">
      <formula>IF($F$3&lt;2,(OR(WEEKDAY(J$4)=1,WEEKDAY(J$4)=7)))</formula>
    </cfRule>
  </conditionalFormatting>
  <conditionalFormatting sqref="J1:FZ1">
    <cfRule type="cellIs" dxfId="13" priority="5" stopIfTrue="1" operator="greaterThan">
      <formula>5</formula>
    </cfRule>
  </conditionalFormatting>
  <conditionalFormatting sqref="CB5:CB8 J4:FZ4">
    <cfRule type="expression" dxfId="12" priority="6" stopIfTrue="1">
      <formula>IF($F$3&lt;2,(OR(WEEKDAY(J4)=1,WEEKDAY(J4)=7)))</formula>
    </cfRule>
  </conditionalFormatting>
  <conditionalFormatting sqref="G6:G29">
    <cfRule type="cellIs" dxfId="11" priority="7" stopIfTrue="1" operator="equal">
      <formula>"완료"</formula>
    </cfRule>
  </conditionalFormatting>
  <conditionalFormatting sqref="G6:G29">
    <cfRule type="cellIs" dxfId="10" priority="8" stopIfTrue="1" operator="equal">
      <formula>"진행"</formula>
    </cfRule>
  </conditionalFormatting>
  <conditionalFormatting sqref="G6:G29">
    <cfRule type="cellIs" dxfId="9" priority="9" stopIfTrue="1" operator="equal">
      <formula>"지연"</formula>
    </cfRule>
  </conditionalFormatting>
  <conditionalFormatting sqref="K5">
    <cfRule type="expression" dxfId="8" priority="10" stopIfTrue="1">
      <formula>AND(K$4&gt;=$E5,K$4&lt;$E5+($F5-$E5+1)*$H5%)</formula>
    </cfRule>
  </conditionalFormatting>
  <conditionalFormatting sqref="K5">
    <cfRule type="expression" dxfId="7" priority="11" stopIfTrue="1">
      <formula>AND(K$4&gt;=$E5+($F5-$E5+1)*$H5%,K$4&lt;=$F5)</formula>
    </cfRule>
  </conditionalFormatting>
  <conditionalFormatting sqref="K5">
    <cfRule type="expression" dxfId="6" priority="12" stopIfTrue="1">
      <formula>IF($F$3&lt;2,(OR(WEEKDAY(K$4)=1,WEEKDAY(K$4)=7)))</formula>
    </cfRule>
  </conditionalFormatting>
  <conditionalFormatting sqref="J5">
    <cfRule type="expression" dxfId="5" priority="13" stopIfTrue="1">
      <formula>AND(J$4&gt;=$E5,J$4&lt;$E5+($F5-$E5+1)*$H5%)</formula>
    </cfRule>
  </conditionalFormatting>
  <conditionalFormatting sqref="J5">
    <cfRule type="expression" dxfId="4" priority="14" stopIfTrue="1">
      <formula>AND(J$4&gt;=$E5+($F5-$E5+1)*$H5%,J$4&lt;=$F5)</formula>
    </cfRule>
  </conditionalFormatting>
  <conditionalFormatting sqref="J5">
    <cfRule type="expression" dxfId="3" priority="15" stopIfTrue="1">
      <formula>IF($F$3&lt;2,(OR(WEEKDAY(J$4)=1,WEEKDAY(J$4)=7)))</formula>
    </cfRule>
  </conditionalFormatting>
  <conditionalFormatting sqref="AC5">
    <cfRule type="expression" dxfId="2" priority="16" stopIfTrue="1">
      <formula>AND(AC$4&gt;=$E5,AC$4&lt;$E5+($F5-$E5+1)*$H5%)</formula>
    </cfRule>
  </conditionalFormatting>
  <conditionalFormatting sqref="AC5">
    <cfRule type="expression" dxfId="1" priority="17" stopIfTrue="1">
      <formula>AND(AC$4&gt;=$E5+($F5-$E5+1)*$H5%,AC$4&lt;=$F5)</formula>
    </cfRule>
  </conditionalFormatting>
  <conditionalFormatting sqref="AC5">
    <cfRule type="expression" dxfId="0" priority="18" stopIfTrue="1">
      <formula>IF($F$3&lt;2,(OR(WEEKDAY(AC$4)=1,WEEKDAY(AC$4)=7)))</formula>
    </cfRule>
  </conditionalFormatting>
  <dataValidations count="3">
    <dataValidation type="list" allowBlank="1" showErrorMessage="1" sqref="G6:G13 G15:G29">
      <formula1>"Finish,Progress,Standby,Delay"</formula1>
    </dataValidation>
    <dataValidation type="list" allowBlank="1" showErrorMessage="1" sqref="G14">
      <formula1>"Finish,Progress,Stanby"</formula1>
    </dataValidation>
    <dataValidation type="list" allowBlank="1" showDropDown="1" showInputMessage="1" showErrorMessage="1" prompt="Input Error - Value can only be 1 for daily and 7 for weekly.  Please re-enter your value" sqref="F3">
      <formula1>"1.0,7.0"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2018-07-17T00:36:20Z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7e9fa147-b931-4e1a-b859-812c33115c28</vt:lpwstr>
  </property>
</Properties>
</file>