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Sheet1!$A$1:$H$46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E2" i="2"/>
  <c r="F2" i="2"/>
  <c r="G2" i="2"/>
  <c r="H2" i="2"/>
  <c r="D2" i="2"/>
  <c r="E3" i="1"/>
  <c r="F3" i="1" s="1"/>
  <c r="I3" i="1" s="1"/>
  <c r="E4" i="1"/>
  <c r="F4" i="1" s="1"/>
  <c r="I4" i="1" s="1"/>
  <c r="E5" i="1"/>
  <c r="F5" i="1" s="1"/>
  <c r="I5" i="1" s="1"/>
  <c r="E6" i="1"/>
  <c r="F6" i="1" s="1"/>
  <c r="I6" i="1" s="1"/>
  <c r="E7" i="1"/>
  <c r="F7" i="1" s="1"/>
  <c r="I7" i="1" s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F39" i="1" s="1"/>
  <c r="I39" i="1" s="1"/>
  <c r="E40" i="1"/>
  <c r="F40" i="1" s="1"/>
  <c r="I40" i="1" s="1"/>
  <c r="E41" i="1"/>
  <c r="F41" i="1" s="1"/>
  <c r="I41" i="1" s="1"/>
  <c r="E42" i="1"/>
  <c r="F42" i="1" s="1"/>
  <c r="I42" i="1" s="1"/>
  <c r="E43" i="1"/>
  <c r="F43" i="1" s="1"/>
  <c r="I43" i="1" s="1"/>
  <c r="E44" i="1"/>
  <c r="F44" i="1" s="1"/>
  <c r="I44" i="1" s="1"/>
  <c r="E45" i="1"/>
  <c r="F45" i="1" s="1"/>
  <c r="I45" i="1" s="1"/>
  <c r="E46" i="1"/>
  <c r="F46" i="1" s="1"/>
  <c r="I46" i="1" s="1"/>
  <c r="E2" i="1"/>
  <c r="F2" i="1" s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K2" i="1" s="1"/>
</calcChain>
</file>

<file path=xl/sharedStrings.xml><?xml version="1.0" encoding="utf-8"?>
<sst xmlns="http://schemas.openxmlformats.org/spreadsheetml/2006/main" count="232" uniqueCount="152">
  <si>
    <t>Command</t>
  </si>
  <si>
    <t>Description</t>
  </si>
  <si>
    <r>
      <t>$table</t>
    </r>
    <r>
      <rPr>
        <sz val="8"/>
        <color rgb="FF555555"/>
        <rFont val="Consolas"/>
        <family val="3"/>
      </rPr>
      <t>-&gt;bigIncrements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'id'</t>
    </r>
    <r>
      <rPr>
        <sz val="8"/>
        <color rgb="FF999999"/>
        <rFont val="Consolas"/>
        <family val="3"/>
      </rPr>
      <t>);</t>
    </r>
  </si>
  <si>
    <t>Incrementing ID (primary key) using a "UNSIGNED BIG INTEGER" equivalent.</t>
  </si>
  <si>
    <r>
      <t>$table</t>
    </r>
    <r>
      <rPr>
        <sz val="8"/>
        <color rgb="FF555555"/>
        <rFont val="Consolas"/>
        <family val="3"/>
      </rPr>
      <t>-&gt;bigInteger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</si>
  <si>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BIGINT equivalent for the database.</t>
  </si>
  <si>
    <r>
      <t>$table</t>
    </r>
    <r>
      <rPr>
        <sz val="8"/>
        <color rgb="FF555555"/>
        <rFont val="Consolas"/>
        <family val="3"/>
      </rPr>
      <t>-&gt;binary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'data'</t>
    </r>
    <r>
      <rPr>
        <sz val="8"/>
        <color rgb="FF999999"/>
        <rFont val="Consolas"/>
        <family val="3"/>
      </rPr>
      <t>);</t>
    </r>
  </si>
  <si>
    <t>BLOB equivalent for the database.</t>
  </si>
  <si>
    <r>
      <t>$table</t>
    </r>
    <r>
      <rPr>
        <sz val="8"/>
        <color rgb="FF555555"/>
        <rFont val="Consolas"/>
        <family val="3"/>
      </rPr>
      <t>-&gt;boolean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'confirmed'</t>
    </r>
    <r>
      <rPr>
        <sz val="8"/>
        <color rgb="FF999999"/>
        <rFont val="Consolas"/>
        <family val="3"/>
      </rPr>
      <t>);</t>
    </r>
  </si>
  <si>
    <t>BOOLEAN equivalent for the database.</t>
  </si>
  <si>
    <r>
      <t>$table</t>
    </r>
    <r>
      <rPr>
        <sz val="8"/>
        <color rgb="FF555555"/>
        <rFont val="Consolas"/>
        <family val="3"/>
      </rPr>
      <t>-&gt;char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'name'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4</t>
    </r>
    <r>
      <rPr>
        <sz val="8"/>
        <color rgb="FF999999"/>
        <rFont val="Consolas"/>
        <family val="3"/>
      </rPr>
      <t>);</t>
    </r>
  </si>
  <si>
    <t>CHAR equivalent with a length.</t>
  </si>
  <si>
    <r>
      <t>$table</t>
    </r>
    <r>
      <rPr>
        <sz val="8"/>
        <color rgb="FF555555"/>
        <rFont val="Consolas"/>
        <family val="3"/>
      </rPr>
      <t>-&gt;date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'created_at'</t>
    </r>
    <r>
      <rPr>
        <sz val="8"/>
        <color rgb="FF999999"/>
        <rFont val="Consolas"/>
        <family val="3"/>
      </rPr>
      <t>);</t>
    </r>
  </si>
  <si>
    <t>DATE equivalent for the database.</t>
  </si>
  <si>
    <r>
      <t>$table</t>
    </r>
    <r>
      <rPr>
        <sz val="8"/>
        <color rgb="FF555555"/>
        <rFont val="Consolas"/>
        <family val="3"/>
      </rPr>
      <t>-&gt;dateTime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'created_at'</t>
    </r>
    <r>
      <rPr>
        <sz val="8"/>
        <color rgb="FF999999"/>
        <rFont val="Consolas"/>
        <family val="3"/>
      </rPr>
      <t>);</t>
    </r>
  </si>
  <si>
    <t>DATETIME equivalent for the database.</t>
  </si>
  <si>
    <r>
      <t>$table</t>
    </r>
    <r>
      <rPr>
        <sz val="8"/>
        <color rgb="FF555555"/>
        <rFont val="Consolas"/>
        <family val="3"/>
      </rPr>
      <t>-&gt;dateTimeTz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'created_at'</t>
    </r>
    <r>
      <rPr>
        <sz val="8"/>
        <color rgb="FF999999"/>
        <rFont val="Consolas"/>
        <family val="3"/>
      </rPr>
      <t>);</t>
    </r>
  </si>
  <si>
    <t>DATETIME (with timezone) equivalent for the database.</t>
  </si>
  <si>
    <r>
      <t>$table</t>
    </r>
    <r>
      <rPr>
        <sz val="8"/>
        <color rgb="FF555555"/>
        <rFont val="Consolas"/>
        <family val="3"/>
      </rPr>
      <t>-&gt;decimal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'amount'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5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2</t>
    </r>
    <r>
      <rPr>
        <sz val="8"/>
        <color rgb="FF999999"/>
        <rFont val="Consolas"/>
        <family val="3"/>
      </rPr>
      <t>);</t>
    </r>
  </si>
  <si>
    <t>DECIMAL equivalent with a precision and scale.</t>
  </si>
  <si>
    <r>
      <t>$table</t>
    </r>
    <r>
      <rPr>
        <sz val="8"/>
        <color rgb="FF555555"/>
        <rFont val="Consolas"/>
        <family val="3"/>
      </rPr>
      <t>-&gt;double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'column'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15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8</t>
    </r>
    <r>
      <rPr>
        <sz val="8"/>
        <color rgb="FF999999"/>
        <rFont val="Consolas"/>
        <family val="3"/>
      </rPr>
      <t>);</t>
    </r>
  </si>
  <si>
    <t>DOUBLE equivalent with precision, 15 digits in total and 8 after the decimal point.</t>
  </si>
  <si>
    <r>
      <t>$table</t>
    </r>
    <r>
      <rPr>
        <sz val="8"/>
        <color rgb="FF555555"/>
        <rFont val="Consolas"/>
        <family val="3"/>
      </rPr>
      <t>-&gt;enum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'choices'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999999"/>
        <rFont val="Consolas"/>
        <family val="3"/>
      </rPr>
      <t>[</t>
    </r>
    <r>
      <rPr>
        <sz val="8"/>
        <color rgb="FF2E7D32"/>
        <rFont val="Consolas"/>
        <family val="3"/>
      </rPr>
      <t>'foo'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2E7D32"/>
        <rFont val="Consolas"/>
        <family val="3"/>
      </rPr>
      <t>'bar'</t>
    </r>
    <r>
      <rPr>
        <sz val="8"/>
        <color rgb="FF999999"/>
        <rFont val="Consolas"/>
        <family val="3"/>
      </rPr>
      <t>]);</t>
    </r>
  </si>
  <si>
    <t>ENUM equivalent for the database.</t>
  </si>
  <si>
    <r>
      <t>$table</t>
    </r>
    <r>
      <rPr>
        <sz val="8"/>
        <color rgb="FF555555"/>
        <rFont val="Consolas"/>
        <family val="3"/>
      </rPr>
      <t>-&gt;float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'amount'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8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2</t>
    </r>
    <r>
      <rPr>
        <sz val="8"/>
        <color rgb="FF999999"/>
        <rFont val="Consolas"/>
        <family val="3"/>
      </rPr>
      <t>);</t>
    </r>
  </si>
  <si>
    <t>FLOAT equivalent for the database, 8 digits in total and 2 after the decimal point.</t>
  </si>
  <si>
    <r>
      <t>$table</t>
    </r>
    <r>
      <rPr>
        <sz val="8"/>
        <color rgb="FF555555"/>
        <rFont val="Consolas"/>
        <family val="3"/>
      </rPr>
      <t>-&gt;increments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'id'</t>
    </r>
    <r>
      <rPr>
        <sz val="8"/>
        <color rgb="FF999999"/>
        <rFont val="Consolas"/>
        <family val="3"/>
      </rPr>
      <t>);</t>
    </r>
  </si>
  <si>
    <t>Incrementing ID (primary key) using a "UNSIGNED INTEGER" equivalent.</t>
  </si>
  <si>
    <r>
      <t>$table</t>
    </r>
    <r>
      <rPr>
        <sz val="8"/>
        <color rgb="FF555555"/>
        <rFont val="Consolas"/>
        <family val="3"/>
      </rPr>
      <t>-&gt;integer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</si>
  <si>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INTEGER equivalent for the database.</t>
  </si>
  <si>
    <r>
      <t>$table</t>
    </r>
    <r>
      <rPr>
        <sz val="8"/>
        <color rgb="FF555555"/>
        <rFont val="Consolas"/>
        <family val="3"/>
      </rPr>
      <t>-&gt;ipAddress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'visitor'</t>
    </r>
    <r>
      <rPr>
        <sz val="8"/>
        <color rgb="FF999999"/>
        <rFont val="Consolas"/>
        <family val="3"/>
      </rPr>
      <t>);</t>
    </r>
  </si>
  <si>
    <t>IP address equivalent for the database.</t>
  </si>
  <si>
    <r>
      <t>$table</t>
    </r>
    <r>
      <rPr>
        <sz val="8"/>
        <color rgb="FF555555"/>
        <rFont val="Consolas"/>
        <family val="3"/>
      </rPr>
      <t>-&gt;json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'options'</t>
    </r>
    <r>
      <rPr>
        <sz val="8"/>
        <color rgb="FF999999"/>
        <rFont val="Consolas"/>
        <family val="3"/>
      </rPr>
      <t>);</t>
    </r>
  </si>
  <si>
    <t>JSON equivalent for the database.</t>
  </si>
  <si>
    <r>
      <t>$table</t>
    </r>
    <r>
      <rPr>
        <sz val="8"/>
        <color rgb="FF555555"/>
        <rFont val="Consolas"/>
        <family val="3"/>
      </rPr>
      <t>-&gt;jsonb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'options'</t>
    </r>
    <r>
      <rPr>
        <sz val="8"/>
        <color rgb="FF999999"/>
        <rFont val="Consolas"/>
        <family val="3"/>
      </rPr>
      <t>);</t>
    </r>
  </si>
  <si>
    <t>JSONB equivalent for the database.</t>
  </si>
  <si>
    <r>
      <t>$table</t>
    </r>
    <r>
      <rPr>
        <sz val="8"/>
        <color rgb="FF555555"/>
        <rFont val="Consolas"/>
        <family val="3"/>
      </rPr>
      <t>-&gt;longText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'description'</t>
    </r>
    <r>
      <rPr>
        <sz val="8"/>
        <color rgb="FF999999"/>
        <rFont val="Consolas"/>
        <family val="3"/>
      </rPr>
      <t>);</t>
    </r>
  </si>
  <si>
    <t>LONGTEXT equivalent for the database.</t>
  </si>
  <si>
    <r>
      <t>$table</t>
    </r>
    <r>
      <rPr>
        <sz val="8"/>
        <color rgb="FF555555"/>
        <rFont val="Consolas"/>
        <family val="3"/>
      </rPr>
      <t>-&gt;macAddress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'device'</t>
    </r>
    <r>
      <rPr>
        <sz val="8"/>
        <color rgb="FF999999"/>
        <rFont val="Consolas"/>
        <family val="3"/>
      </rPr>
      <t>);</t>
    </r>
  </si>
  <si>
    <t>MAC address equivalent for the database.</t>
  </si>
  <si>
    <r>
      <t>$table</t>
    </r>
    <r>
      <rPr>
        <sz val="8"/>
        <color rgb="FF555555"/>
        <rFont val="Consolas"/>
        <family val="3"/>
      </rPr>
      <t>-&gt;mediumIncrements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'id'</t>
    </r>
    <r>
      <rPr>
        <sz val="8"/>
        <color rgb="FF999999"/>
        <rFont val="Consolas"/>
        <family val="3"/>
      </rPr>
      <t>);</t>
    </r>
  </si>
  <si>
    <t>Incrementing ID (primary key) using a "UNSIGNED MEDIUM INTEGER" equivalent.</t>
  </si>
  <si>
    <r>
      <t>$table</t>
    </r>
    <r>
      <rPr>
        <sz val="8"/>
        <color rgb="FF555555"/>
        <rFont val="Consolas"/>
        <family val="3"/>
      </rPr>
      <t>-&gt;mediumInteger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'numbers'</t>
    </r>
    <r>
      <rPr>
        <sz val="8"/>
        <color rgb="FF999999"/>
        <rFont val="Consolas"/>
        <family val="3"/>
      </rPr>
      <t>);</t>
    </r>
  </si>
  <si>
    <t>MEDIUMINT equivalent for the database.</t>
  </si>
  <si>
    <r>
      <t>$table</t>
    </r>
    <r>
      <rPr>
        <sz val="8"/>
        <color rgb="FF555555"/>
        <rFont val="Consolas"/>
        <family val="3"/>
      </rPr>
      <t>-&gt;mediumText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'description'</t>
    </r>
    <r>
      <rPr>
        <sz val="8"/>
        <color rgb="FF999999"/>
        <rFont val="Consolas"/>
        <family val="3"/>
      </rPr>
      <t>);</t>
    </r>
  </si>
  <si>
    <t>MEDIUMTEXT equivalent for the database.</t>
  </si>
  <si>
    <r>
      <t>$table</t>
    </r>
    <r>
      <rPr>
        <sz val="8"/>
        <color rgb="FF555555"/>
        <rFont val="Consolas"/>
        <family val="3"/>
      </rPr>
      <t>-&gt;morphs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'taggable'</t>
    </r>
    <r>
      <rPr>
        <sz val="8"/>
        <color rgb="FF999999"/>
        <rFont val="Consolas"/>
        <family val="3"/>
      </rPr>
      <t>);</t>
    </r>
  </si>
  <si>
    <r>
      <t>Adds unsigned INTEGER </t>
    </r>
    <r>
      <rPr>
        <sz val="8"/>
        <color rgb="FFF4645F"/>
        <rFont val="Consolas"/>
        <family val="3"/>
      </rPr>
      <t>taggable_id</t>
    </r>
    <r>
      <rPr>
        <sz val="11"/>
        <color rgb="FF525252"/>
        <rFont val="Arial"/>
        <family val="2"/>
      </rPr>
      <t> and STRING </t>
    </r>
    <r>
      <rPr>
        <sz val="8"/>
        <color rgb="FFF4645F"/>
        <rFont val="Consolas"/>
        <family val="3"/>
      </rPr>
      <t>taggable_type</t>
    </r>
    <r>
      <rPr>
        <sz val="11"/>
        <color rgb="FF525252"/>
        <rFont val="Arial"/>
        <family val="2"/>
      </rPr>
      <t>.</t>
    </r>
  </si>
  <si>
    <r>
      <t>$table</t>
    </r>
    <r>
      <rPr>
        <sz val="8"/>
        <color rgb="FF555555"/>
        <rFont val="Consolas"/>
        <family val="3"/>
      </rPr>
      <t>-&gt;nullableMorphs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'taggable'</t>
    </r>
    <r>
      <rPr>
        <sz val="8"/>
        <color rgb="FF999999"/>
        <rFont val="Consolas"/>
        <family val="3"/>
      </rPr>
      <t>);</t>
    </r>
  </si>
  <si>
    <r>
      <t>Nullable versions of the </t>
    </r>
    <r>
      <rPr>
        <sz val="8"/>
        <color rgb="FF555555"/>
        <rFont val="Consolas"/>
        <family val="3"/>
      </rPr>
      <t>morphs</t>
    </r>
    <r>
      <rPr>
        <sz val="8"/>
        <color rgb="FF999999"/>
        <rFont val="Consolas"/>
        <family val="3"/>
      </rPr>
      <t>()</t>
    </r>
    <r>
      <rPr>
        <sz val="11"/>
        <color rgb="FF525252"/>
        <rFont val="Arial"/>
        <family val="2"/>
      </rPr>
      <t> columns.</t>
    </r>
  </si>
  <si>
    <r>
      <t>$table</t>
    </r>
    <r>
      <rPr>
        <sz val="8"/>
        <color rgb="FF555555"/>
        <rFont val="Consolas"/>
        <family val="3"/>
      </rPr>
      <t>-&gt;nullableTimestamps</t>
    </r>
    <r>
      <rPr>
        <sz val="8"/>
        <color rgb="FF999999"/>
        <rFont val="Consolas"/>
        <family val="3"/>
      </rPr>
      <t>();</t>
    </r>
  </si>
  <si>
    <r>
      <t>Nullable versions of the </t>
    </r>
    <r>
      <rPr>
        <sz val="8"/>
        <color rgb="FF555555"/>
        <rFont val="Consolas"/>
        <family val="3"/>
      </rPr>
      <t>timestamps</t>
    </r>
    <r>
      <rPr>
        <sz val="8"/>
        <color rgb="FF999999"/>
        <rFont val="Consolas"/>
        <family val="3"/>
      </rPr>
      <t>()</t>
    </r>
    <r>
      <rPr>
        <sz val="11"/>
        <color rgb="FF525252"/>
        <rFont val="Arial"/>
        <family val="2"/>
      </rPr>
      <t> columns.</t>
    </r>
  </si>
  <si>
    <r>
      <t>$table</t>
    </r>
    <r>
      <rPr>
        <sz val="8"/>
        <color rgb="FF555555"/>
        <rFont val="Consolas"/>
        <family val="3"/>
      </rPr>
      <t>-&gt;rememberToken</t>
    </r>
    <r>
      <rPr>
        <sz val="8"/>
        <color rgb="FF999999"/>
        <rFont val="Consolas"/>
        <family val="3"/>
      </rPr>
      <t>();</t>
    </r>
  </si>
  <si>
    <r>
      <t>Adds </t>
    </r>
    <r>
      <rPr>
        <sz val="8"/>
        <color rgb="FFF4645F"/>
        <rFont val="Consolas"/>
        <family val="3"/>
      </rPr>
      <t>remember_token</t>
    </r>
    <r>
      <rPr>
        <sz val="11"/>
        <color rgb="FF525252"/>
        <rFont val="Arial"/>
        <family val="2"/>
      </rPr>
      <t> as VARCHAR(100) NULL.</t>
    </r>
  </si>
  <si>
    <r>
      <t>$table</t>
    </r>
    <r>
      <rPr>
        <sz val="8"/>
        <color rgb="FF555555"/>
        <rFont val="Consolas"/>
        <family val="3"/>
      </rPr>
      <t>-&gt;smallIncrements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'id'</t>
    </r>
    <r>
      <rPr>
        <sz val="8"/>
        <color rgb="FF999999"/>
        <rFont val="Consolas"/>
        <family val="3"/>
      </rPr>
      <t>);</t>
    </r>
  </si>
  <si>
    <t>Incrementing ID (primary key) using a "UNSIGNED SMALL INTEGER" equivalent.</t>
  </si>
  <si>
    <r>
      <t>$table</t>
    </r>
    <r>
      <rPr>
        <sz val="8"/>
        <color rgb="FF555555"/>
        <rFont val="Consolas"/>
        <family val="3"/>
      </rPr>
      <t>-&gt;smallInteger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</si>
  <si>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SMALLINT equivalent for the database.</t>
  </si>
  <si>
    <r>
      <t>$table</t>
    </r>
    <r>
      <rPr>
        <sz val="8"/>
        <color rgb="FF555555"/>
        <rFont val="Consolas"/>
        <family val="3"/>
      </rPr>
      <t>-&gt;softDeletes</t>
    </r>
    <r>
      <rPr>
        <sz val="8"/>
        <color rgb="FF999999"/>
        <rFont val="Consolas"/>
        <family val="3"/>
      </rPr>
      <t>();</t>
    </r>
  </si>
  <si>
    <r>
      <t>Adds nullable </t>
    </r>
    <r>
      <rPr>
        <sz val="8"/>
        <color rgb="FFF4645F"/>
        <rFont val="Consolas"/>
        <family val="3"/>
      </rPr>
      <t>deleted_at</t>
    </r>
    <r>
      <rPr>
        <sz val="11"/>
        <color rgb="FF525252"/>
        <rFont val="Arial"/>
        <family val="2"/>
      </rPr>
      <t> column for soft deletes.</t>
    </r>
  </si>
  <si>
    <r>
      <t>$table</t>
    </r>
    <r>
      <rPr>
        <sz val="8"/>
        <color rgb="FF555555"/>
        <rFont val="Consolas"/>
        <family val="3"/>
      </rPr>
      <t>-&gt;string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'email'</t>
    </r>
    <r>
      <rPr>
        <sz val="8"/>
        <color rgb="FF999999"/>
        <rFont val="Consolas"/>
        <family val="3"/>
      </rPr>
      <t>);</t>
    </r>
  </si>
  <si>
    <t>VARCHAR equivalent column.</t>
  </si>
  <si>
    <r>
      <t>$table</t>
    </r>
    <r>
      <rPr>
        <sz val="8"/>
        <color rgb="FF555555"/>
        <rFont val="Consolas"/>
        <family val="3"/>
      </rPr>
      <t>-&gt;string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'name'</t>
    </r>
    <r>
      <rPr>
        <sz val="8"/>
        <color rgb="FF999999"/>
        <rFont val="Consolas"/>
        <family val="3"/>
      </rPr>
      <t>,</t>
    </r>
    <r>
      <rPr>
        <sz val="8"/>
        <color rgb="FFF4645F"/>
        <rFont val="Consolas"/>
        <family val="3"/>
      </rPr>
      <t xml:space="preserve"> </t>
    </r>
    <r>
      <rPr>
        <sz val="8"/>
        <color rgb="FFDA564A"/>
        <rFont val="Consolas"/>
        <family val="3"/>
      </rPr>
      <t>100</t>
    </r>
    <r>
      <rPr>
        <sz val="8"/>
        <color rgb="FF999999"/>
        <rFont val="Consolas"/>
        <family val="3"/>
      </rPr>
      <t>);</t>
    </r>
  </si>
  <si>
    <t>VARCHAR equivalent with a length.</t>
  </si>
  <si>
    <r>
      <t>$table</t>
    </r>
    <r>
      <rPr>
        <sz val="8"/>
        <color rgb="FF555555"/>
        <rFont val="Consolas"/>
        <family val="3"/>
      </rPr>
      <t>-&gt;text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'description'</t>
    </r>
    <r>
      <rPr>
        <sz val="8"/>
        <color rgb="FF999999"/>
        <rFont val="Consolas"/>
        <family val="3"/>
      </rPr>
      <t>);</t>
    </r>
  </si>
  <si>
    <t>TEXT equivalent for the database.</t>
  </si>
  <si>
    <r>
      <t>$table</t>
    </r>
    <r>
      <rPr>
        <sz val="8"/>
        <color rgb="FF555555"/>
        <rFont val="Consolas"/>
        <family val="3"/>
      </rPr>
      <t>-&gt;time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'sunrise'</t>
    </r>
    <r>
      <rPr>
        <sz val="8"/>
        <color rgb="FF999999"/>
        <rFont val="Consolas"/>
        <family val="3"/>
      </rPr>
      <t>);</t>
    </r>
  </si>
  <si>
    <t>TIME equivalent for the database.</t>
  </si>
  <si>
    <r>
      <t>$table</t>
    </r>
    <r>
      <rPr>
        <sz val="8"/>
        <color rgb="FF555555"/>
        <rFont val="Consolas"/>
        <family val="3"/>
      </rPr>
      <t>-&gt;timeTz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'sunrise'</t>
    </r>
    <r>
      <rPr>
        <sz val="8"/>
        <color rgb="FF999999"/>
        <rFont val="Consolas"/>
        <family val="3"/>
      </rPr>
      <t>);</t>
    </r>
  </si>
  <si>
    <t>TIME (with timezone) equivalent for the database.</t>
  </si>
  <si>
    <r>
      <t>$table</t>
    </r>
    <r>
      <rPr>
        <sz val="8"/>
        <color rgb="FF555555"/>
        <rFont val="Consolas"/>
        <family val="3"/>
      </rPr>
      <t>-&gt;tinyInteger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'numbers'</t>
    </r>
    <r>
      <rPr>
        <sz val="8"/>
        <color rgb="FF999999"/>
        <rFont val="Consolas"/>
        <family val="3"/>
      </rPr>
      <t>);</t>
    </r>
  </si>
  <si>
    <t>TINYINT equivalent for the database.</t>
  </si>
  <si>
    <r>
      <t>$table</t>
    </r>
    <r>
      <rPr>
        <sz val="8"/>
        <color rgb="FF555555"/>
        <rFont val="Consolas"/>
        <family val="3"/>
      </rPr>
      <t>-&gt;timestamp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'added_on'</t>
    </r>
    <r>
      <rPr>
        <sz val="8"/>
        <color rgb="FF999999"/>
        <rFont val="Consolas"/>
        <family val="3"/>
      </rPr>
      <t>);</t>
    </r>
  </si>
  <si>
    <t>TIMESTAMP equivalent for the database.</t>
  </si>
  <si>
    <r>
      <t>$table</t>
    </r>
    <r>
      <rPr>
        <sz val="8"/>
        <color rgb="FF555555"/>
        <rFont val="Consolas"/>
        <family val="3"/>
      </rPr>
      <t>-&gt;timestampTz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'added_on'</t>
    </r>
    <r>
      <rPr>
        <sz val="8"/>
        <color rgb="FF999999"/>
        <rFont val="Consolas"/>
        <family val="3"/>
      </rPr>
      <t>);</t>
    </r>
  </si>
  <si>
    <t>TIMESTAMP (with timezone) equivalent for the database.</t>
  </si>
  <si>
    <r>
      <t>$table</t>
    </r>
    <r>
      <rPr>
        <sz val="8"/>
        <color rgb="FF555555"/>
        <rFont val="Consolas"/>
        <family val="3"/>
      </rPr>
      <t>-&gt;timestamps</t>
    </r>
    <r>
      <rPr>
        <sz val="8"/>
        <color rgb="FF999999"/>
        <rFont val="Consolas"/>
        <family val="3"/>
      </rPr>
      <t>();</t>
    </r>
  </si>
  <si>
    <r>
      <t>Adds nullable </t>
    </r>
    <r>
      <rPr>
        <sz val="8"/>
        <color rgb="FFF4645F"/>
        <rFont val="Consolas"/>
        <family val="3"/>
      </rPr>
      <t>created_at</t>
    </r>
    <r>
      <rPr>
        <sz val="11"/>
        <color rgb="FF525252"/>
        <rFont val="Arial"/>
        <family val="2"/>
      </rPr>
      <t> and </t>
    </r>
    <r>
      <rPr>
        <sz val="8"/>
        <color rgb="FFF4645F"/>
        <rFont val="Consolas"/>
        <family val="3"/>
      </rPr>
      <t>updated_at</t>
    </r>
    <r>
      <rPr>
        <sz val="11"/>
        <color rgb="FF525252"/>
        <rFont val="Arial"/>
        <family val="2"/>
      </rPr>
      <t> columns.</t>
    </r>
  </si>
  <si>
    <r>
      <t>$table</t>
    </r>
    <r>
      <rPr>
        <sz val="8"/>
        <color rgb="FF555555"/>
        <rFont val="Consolas"/>
        <family val="3"/>
      </rPr>
      <t>-&gt;timestampsTz</t>
    </r>
    <r>
      <rPr>
        <sz val="8"/>
        <color rgb="FF999999"/>
        <rFont val="Consolas"/>
        <family val="3"/>
      </rPr>
      <t>();</t>
    </r>
  </si>
  <si>
    <r>
      <t>Adds nullable </t>
    </r>
    <r>
      <rPr>
        <sz val="8"/>
        <color rgb="FFF4645F"/>
        <rFont val="Consolas"/>
        <family val="3"/>
      </rPr>
      <t>created_at</t>
    </r>
    <r>
      <rPr>
        <sz val="11"/>
        <color rgb="FF525252"/>
        <rFont val="Arial"/>
        <family val="2"/>
      </rPr>
      <t> and </t>
    </r>
    <r>
      <rPr>
        <sz val="8"/>
        <color rgb="FFF4645F"/>
        <rFont val="Consolas"/>
        <family val="3"/>
      </rPr>
      <t>updated_at</t>
    </r>
    <r>
      <rPr>
        <sz val="11"/>
        <color rgb="FF525252"/>
        <rFont val="Arial"/>
        <family val="2"/>
      </rPr>
      <t> (with timezone) columns.</t>
    </r>
  </si>
  <si>
    <r>
      <t>$table</t>
    </r>
    <r>
      <rPr>
        <sz val="8"/>
        <color rgb="FF555555"/>
        <rFont val="Consolas"/>
        <family val="3"/>
      </rPr>
      <t>-&gt;unsignedBigInteger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</si>
  <si>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Unsigned BIGINT equivalent for the database.</t>
  </si>
  <si>
    <r>
      <t>$table</t>
    </r>
    <r>
      <rPr>
        <sz val="8"/>
        <color rgb="FF555555"/>
        <rFont val="Consolas"/>
        <family val="3"/>
      </rPr>
      <t>-&gt;unsignedInteger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</si>
  <si>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Unsigned INT equivalent for the database.</t>
  </si>
  <si>
    <r>
      <t>$table</t>
    </r>
    <r>
      <rPr>
        <sz val="8"/>
        <color rgb="FF555555"/>
        <rFont val="Consolas"/>
        <family val="3"/>
      </rPr>
      <t>-&gt;unsignedMediumInteger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</si>
  <si>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Unsigned MEDIUMINT equivalent for the database.</t>
  </si>
  <si>
    <r>
      <t>$table</t>
    </r>
    <r>
      <rPr>
        <sz val="8"/>
        <color rgb="FF555555"/>
        <rFont val="Consolas"/>
        <family val="3"/>
      </rPr>
      <t>-&gt;unsignedSmallInteger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</si>
  <si>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Unsigned SMALLINT equivalent for the database.</t>
  </si>
  <si>
    <r>
      <t>$table</t>
    </r>
    <r>
      <rPr>
        <sz val="8"/>
        <color rgb="FF555555"/>
        <rFont val="Consolas"/>
        <family val="3"/>
      </rPr>
      <t>-&gt;unsignedTinyInteger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'votes'</t>
    </r>
    <r>
      <rPr>
        <sz val="8"/>
        <color rgb="FF999999"/>
        <rFont val="Consolas"/>
        <family val="3"/>
      </rPr>
      <t>);</t>
    </r>
  </si>
  <si>
    <t>Unsigned TINYINT equivalent for the database.</t>
  </si>
  <si>
    <r>
      <t>$table</t>
    </r>
    <r>
      <rPr>
        <sz val="8"/>
        <color rgb="FF555555"/>
        <rFont val="Consolas"/>
        <family val="3"/>
      </rPr>
      <t>-&gt;uuid</t>
    </r>
    <r>
      <rPr>
        <sz val="8"/>
        <color rgb="FF999999"/>
        <rFont val="Consolas"/>
        <family val="3"/>
      </rPr>
      <t>(</t>
    </r>
    <r>
      <rPr>
        <sz val="8"/>
        <color rgb="FF2E7D32"/>
        <rFont val="Consolas"/>
        <family val="3"/>
      </rPr>
      <t>'id'</t>
    </r>
    <r>
      <rPr>
        <sz val="8"/>
        <color rgb="FF999999"/>
        <rFont val="Consolas"/>
        <family val="3"/>
      </rPr>
      <t>);</t>
    </r>
  </si>
  <si>
    <t>UUID equivalent for the database.</t>
  </si>
  <si>
    <t>id</t>
  </si>
  <si>
    <t>name</t>
  </si>
  <si>
    <t>type</t>
  </si>
  <si>
    <t>class</t>
  </si>
  <si>
    <t>nullableTimestamps</t>
  </si>
  <si>
    <t>rememberToken</t>
  </si>
  <si>
    <t>softDeletes</t>
  </si>
  <si>
    <t>timestamps</t>
  </si>
  <si>
    <t>timestampsTz</t>
  </si>
  <si>
    <t>Noneed</t>
  </si>
  <si>
    <t>tableColumn</t>
  </si>
  <si>
    <t>text</t>
  </si>
  <si>
    <t>file</t>
  </si>
  <si>
    <t>checkbox</t>
  </si>
  <si>
    <t>radio</t>
  </si>
  <si>
    <r>
      <t>textarea</t>
    </r>
    <r>
      <rPr>
        <sz val="12"/>
        <color rgb="FFFF0000"/>
        <rFont val="Consolas"/>
        <family val="3"/>
      </rPr>
      <t> </t>
    </r>
  </si>
  <si>
    <t>"bigIncrements" =&gt; "text",</t>
  </si>
  <si>
    <t>"bigInteger" =&gt; "text",</t>
  </si>
  <si>
    <t>"binary" =&gt; "file",</t>
  </si>
  <si>
    <t>"boolean" =&gt; "checkbox",</t>
  </si>
  <si>
    <t>"char" =&gt; "text",</t>
  </si>
  <si>
    <t>"date" =&gt; "text",</t>
  </si>
  <si>
    <t>"dateTime" =&gt; "text",</t>
  </si>
  <si>
    <t>"dateTimeTz" =&gt; "text",</t>
  </si>
  <si>
    <t>"decimal" =&gt; "text",</t>
  </si>
  <si>
    <t>"double" =&gt; "text",</t>
  </si>
  <si>
    <t>"enum" =&gt; "radio",</t>
  </si>
  <si>
    <t>"float" =&gt; "text",</t>
  </si>
  <si>
    <t>"increments" =&gt; "text",</t>
  </si>
  <si>
    <t>"integer" =&gt; "text",</t>
  </si>
  <si>
    <t>"ipAddress" =&gt; "text",</t>
  </si>
  <si>
    <t>"json" =&gt; "",</t>
  </si>
  <si>
    <t>"jsonb" =&gt; "",</t>
  </si>
  <si>
    <t>"longText" =&gt; "textarea ",</t>
  </si>
  <si>
    <t>"macAddress" =&gt; "text",</t>
  </si>
  <si>
    <t>"mediumIncrements" =&gt; "text",</t>
  </si>
  <si>
    <t>"mediumInteger" =&gt; "text",</t>
  </si>
  <si>
    <t>"mediumText" =&gt; "textarea ",</t>
  </si>
  <si>
    <t>"morphs" =&gt; "",</t>
  </si>
  <si>
    <t>"nullableMorphs" =&gt; "",</t>
  </si>
  <si>
    <t>"nullableTimestamps" =&gt; "",</t>
  </si>
  <si>
    <t>"rememberToken" =&gt; "",</t>
  </si>
  <si>
    <t>"smallIncrements" =&gt; "text",</t>
  </si>
  <si>
    <t>"smallInteger" =&gt; "text",</t>
  </si>
  <si>
    <t>"softDeletes" =&gt; "",</t>
  </si>
  <si>
    <t>"string" =&gt; "text",</t>
  </si>
  <si>
    <t>"text" =&gt; "text",</t>
  </si>
  <si>
    <t>"time" =&gt; "text",</t>
  </si>
  <si>
    <t>"timeTz" =&gt; "text",</t>
  </si>
  <si>
    <t>"tinyInteger" =&gt; "text",</t>
  </si>
  <si>
    <t>"timestamp" =&gt; "",</t>
  </si>
  <si>
    <t>"timestampTz" =&gt; "",</t>
  </si>
  <si>
    <t>"timestamps" =&gt; "",</t>
  </si>
  <si>
    <t>"timestampsTz" =&gt; "",</t>
  </si>
  <si>
    <t>"unsignedBigInteger" =&gt; "text",</t>
  </si>
  <si>
    <t>"unsignedInteger" =&gt; "text",</t>
  </si>
  <si>
    <t>"unsignedMediumInteger" =&gt; "text",</t>
  </si>
  <si>
    <t>"unsignedSmallInteger" =&gt; "text",</t>
  </si>
  <si>
    <t>"unsignedTinyInteger" =&gt; "text",</t>
  </si>
  <si>
    <t>"uuid" =&gt; "text",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</si>
</sst>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8"/>
      <scheme val="minor"/>
    </font>
    <font>
      <b/>
      <sz val="12"/>
      <color rgb="FF525252"/>
      <name val="Arial"/>
      <family val="2"/>
    </font>
    <font>
      <sz val="11"/>
      <color rgb="FF525252"/>
      <name val="Arial"/>
      <family val="2"/>
    </font>
    <font>
      <sz val="8"/>
      <color rgb="FFF4645F"/>
      <name val="Consolas"/>
      <family val="3"/>
    </font>
    <font>
      <sz val="8"/>
      <color rgb="FF4EA1DF"/>
      <name val="Consolas"/>
      <family val="3"/>
    </font>
    <font>
      <sz val="8"/>
      <color rgb="FF555555"/>
      <name val="Consolas"/>
      <family val="3"/>
    </font>
    <font>
      <sz val="8"/>
      <color rgb="FF999999"/>
      <name val="Consolas"/>
      <family val="3"/>
    </font>
    <font>
      <sz val="8"/>
      <color rgb="FF2E7D32"/>
      <name val="Consolas"/>
      <family val="3"/>
    </font>
    <font>
      <sz val="8"/>
      <color rgb="FFDA564A"/>
      <name val="Consolas"/>
      <family val="3"/>
    </font>
    <font>
      <sz val="12"/>
      <color rgb="FFA52A2A"/>
      <name val="Consolas"/>
      <family val="3"/>
    </font>
    <font>
      <sz val="12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0DF"/>
      </left>
      <right style="medium">
        <color rgb="FFDEE0DF"/>
      </right>
      <top style="medium">
        <color rgb="FFDEE0DF"/>
      </top>
      <bottom style="medium">
        <color rgb="FFDEE0D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A2" sqref="A2"/>
    </sheetView>
  </sheetViews>
  <sheetFormatPr defaultRowHeight="15"/>
  <cols>
    <col min="1" max="1" width="39.5703125" customWidth="1"/>
    <col min="2" max="2" width="82.42578125" customWidth="1"/>
    <col min="3" max="3" width="12" customWidth="1"/>
    <col min="4" max="4" width="15.28515625" customWidth="1"/>
    <col min="5" max="5" width="22.7109375" customWidth="1"/>
    <col min="11" max="11" width="39.140625" customWidth="1"/>
  </cols>
  <sheetData>
    <row r="1" spans="1:11" ht="16.5" thickBot="1">
      <c r="A1" s="1" t="s">
        <v>0</v>
      </c>
      <c r="B1" s="1" t="s">
        <v>1</v>
      </c>
      <c r="C1" s="4" t="s">
        <v>101</v>
      </c>
      <c r="E1" t="s">
        <v>92</v>
      </c>
      <c r="F1" t="s">
        <v>93</v>
      </c>
      <c r="G1" t="s">
        <v>94</v>
      </c>
      <c r="H1" t="s">
        <v>95</v>
      </c>
      <c r="I1" t="s">
        <v>102</v>
      </c>
    </row>
    <row r="2" spans="1:11" ht="15.75" thickBot="1">
      <c r="A2" s="2" t="s">
        <v>2</v>
      </c>
      <c r="B2" s="3" t="s">
        <v>3</v>
      </c>
      <c r="C2" s="5">
        <v>1</v>
      </c>
      <c r="D2" t="str">
        <f>MID(A2,FIND("&gt;",A2)+1,FIND("(",A2)-FIND("&gt;",A2)-1)</f>
        <v>bigIncrements</v>
      </c>
      <c r="E2" t="str">
        <f>MID(A2,FIND("(",A2)+2,IF(ISNUMBER(FIND(",",A2)),FIND(",",A2),FIND(")",A2))-FIND("(",A2)-3)</f>
        <v>id</v>
      </c>
      <c r="F2" t="str">
        <f>E2</f>
        <v>id</v>
      </c>
      <c r="G2" t="s">
        <v>103</v>
      </c>
      <c r="I2" t="str">
        <f>F2</f>
        <v>id</v>
      </c>
      <c r="K2" t="str">
        <f>""""&amp;D2&amp;""" =&gt; "&amp;""""&amp;G2&amp;""","</f>
        <v>"bigIncrements" =&gt; "text",</v>
      </c>
    </row>
    <row r="3" spans="1:11" ht="15.75" thickBot="1">
      <c r="A3" s="2" t="s">
        <v>4</v>
      </c>
      <c r="B3" s="3" t="s">
        <v>5</v>
      </c>
      <c r="C3" s="5"/>
      <c r="D3" t="str">
        <f t="shared" ref="D3:D46" si="0">MID(A3,FIND("&gt;",A3)+1,FIND("(",A3)-FIND("&gt;",A3)-1)</f>
        <v>bigInteger</v>
      </c>
      <c r="E3" t="str">
        <f t="shared" ref="E3:E46" si="1">MID(A3,FIND("(",A3)+2,IF(ISNUMBER(FIND(",",A3)),FIND(",",A3),FIND(")",A3))-FIND("(",A3)-3)</f>
        <v>votes</v>
      </c>
      <c r="F3" t="str">
        <f t="shared" ref="F3:F46" si="2">E3</f>
        <v>votes</v>
      </c>
      <c r="G3" t="s">
        <v>103</v>
      </c>
      <c r="I3" t="str">
        <f t="shared" ref="I3:I46" si="3">F3</f>
        <v>votes</v>
      </c>
      <c r="K3" t="str">
        <f t="shared" ref="K3:K46" si="4">""""&amp;D3&amp;""" =&gt; "&amp;""""&amp;G3&amp;""","</f>
        <v>"bigInteger" =&gt; "text",</v>
      </c>
    </row>
    <row r="4" spans="1:11" ht="15.75" thickBot="1">
      <c r="A4" s="2" t="s">
        <v>6</v>
      </c>
      <c r="B4" s="3" t="s">
        <v>7</v>
      </c>
      <c r="C4" s="5"/>
      <c r="D4" t="str">
        <f t="shared" si="0"/>
        <v>binary</v>
      </c>
      <c r="E4" t="str">
        <f t="shared" si="1"/>
        <v>data</v>
      </c>
      <c r="F4" t="str">
        <f t="shared" si="2"/>
        <v>data</v>
      </c>
      <c r="G4" t="s">
        <v>104</v>
      </c>
      <c r="I4" t="str">
        <f t="shared" si="3"/>
        <v>data</v>
      </c>
      <c r="K4" t="str">
        <f t="shared" si="4"/>
        <v>"binary" =&gt; "file",</v>
      </c>
    </row>
    <row r="5" spans="1:11" ht="15.75" thickBot="1">
      <c r="A5" s="2" t="s">
        <v>8</v>
      </c>
      <c r="B5" s="3" t="s">
        <v>9</v>
      </c>
      <c r="C5" s="5"/>
      <c r="D5" t="str">
        <f t="shared" si="0"/>
        <v>boolean</v>
      </c>
      <c r="E5" t="str">
        <f t="shared" si="1"/>
        <v>confirmed</v>
      </c>
      <c r="F5" t="str">
        <f t="shared" si="2"/>
        <v>confirmed</v>
      </c>
      <c r="G5" t="s">
        <v>105</v>
      </c>
      <c r="I5" t="str">
        <f t="shared" si="3"/>
        <v>confirmed</v>
      </c>
      <c r="K5" t="str">
        <f t="shared" si="4"/>
        <v>"boolean" =&gt; "checkbox",</v>
      </c>
    </row>
    <row r="6" spans="1:11" ht="15.75" thickBot="1">
      <c r="A6" s="2" t="s">
        <v>10</v>
      </c>
      <c r="B6" s="3" t="s">
        <v>11</v>
      </c>
      <c r="C6" s="5"/>
      <c r="D6" t="str">
        <f t="shared" si="0"/>
        <v>char</v>
      </c>
      <c r="E6" t="str">
        <f t="shared" si="1"/>
        <v>name</v>
      </c>
      <c r="F6" t="str">
        <f t="shared" si="2"/>
        <v>name</v>
      </c>
      <c r="G6" t="s">
        <v>103</v>
      </c>
      <c r="I6" t="str">
        <f t="shared" si="3"/>
        <v>name</v>
      </c>
      <c r="K6" t="str">
        <f t="shared" si="4"/>
        <v>"char" =&gt; "text",</v>
      </c>
    </row>
    <row r="7" spans="1:11" ht="15.75" thickBot="1">
      <c r="A7" s="2" t="s">
        <v>12</v>
      </c>
      <c r="B7" s="3" t="s">
        <v>13</v>
      </c>
      <c r="C7" s="5"/>
      <c r="D7" t="str">
        <f t="shared" si="0"/>
        <v>date</v>
      </c>
      <c r="E7" t="str">
        <f t="shared" si="1"/>
        <v>created_at</v>
      </c>
      <c r="F7" t="str">
        <f t="shared" si="2"/>
        <v>created_at</v>
      </c>
      <c r="G7" t="s">
        <v>103</v>
      </c>
      <c r="I7" t="str">
        <f t="shared" si="3"/>
        <v>created_at</v>
      </c>
      <c r="K7" t="str">
        <f t="shared" si="4"/>
        <v>"date" =&gt; "text",</v>
      </c>
    </row>
    <row r="8" spans="1:11" ht="15.75" thickBot="1">
      <c r="A8" s="2" t="s">
        <v>14</v>
      </c>
      <c r="B8" s="3" t="s">
        <v>15</v>
      </c>
      <c r="C8" s="5"/>
      <c r="D8" t="str">
        <f t="shared" si="0"/>
        <v>dateTime</v>
      </c>
      <c r="E8" t="str">
        <f t="shared" si="1"/>
        <v>created_at</v>
      </c>
      <c r="F8" t="str">
        <f t="shared" si="2"/>
        <v>created_at</v>
      </c>
      <c r="G8" t="s">
        <v>103</v>
      </c>
      <c r="I8" t="str">
        <f t="shared" si="3"/>
        <v>created_at</v>
      </c>
      <c r="K8" t="str">
        <f t="shared" si="4"/>
        <v>"dateTime" =&gt; "text",</v>
      </c>
    </row>
    <row r="9" spans="1:11" ht="15.75" thickBot="1">
      <c r="A9" s="2" t="s">
        <v>16</v>
      </c>
      <c r="B9" s="3" t="s">
        <v>17</v>
      </c>
      <c r="C9" s="5"/>
      <c r="D9" t="str">
        <f t="shared" si="0"/>
        <v>dateTimeTz</v>
      </c>
      <c r="E9" t="str">
        <f t="shared" si="1"/>
        <v>created_at</v>
      </c>
      <c r="F9" t="str">
        <f t="shared" si="2"/>
        <v>created_at</v>
      </c>
      <c r="G9" t="s">
        <v>103</v>
      </c>
      <c r="I9" t="str">
        <f t="shared" si="3"/>
        <v>created_at</v>
      </c>
      <c r="K9" t="str">
        <f t="shared" si="4"/>
        <v>"dateTimeTz" =&gt; "text",</v>
      </c>
    </row>
    <row r="10" spans="1:11" ht="15.75" thickBot="1">
      <c r="A10" s="2" t="s">
        <v>18</v>
      </c>
      <c r="B10" s="3" t="s">
        <v>19</v>
      </c>
      <c r="C10" s="5"/>
      <c r="D10" t="str">
        <f t="shared" si="0"/>
        <v>decimal</v>
      </c>
      <c r="E10" t="str">
        <f t="shared" si="1"/>
        <v>amount</v>
      </c>
      <c r="F10" t="str">
        <f t="shared" si="2"/>
        <v>amount</v>
      </c>
      <c r="G10" t="s">
        <v>103</v>
      </c>
      <c r="I10" t="str">
        <f t="shared" si="3"/>
        <v>amount</v>
      </c>
      <c r="K10" t="str">
        <f t="shared" si="4"/>
        <v>"decimal" =&gt; "text",</v>
      </c>
    </row>
    <row r="11" spans="1:11" ht="15.75" thickBot="1">
      <c r="A11" s="2" t="s">
        <v>20</v>
      </c>
      <c r="B11" s="3" t="s">
        <v>21</v>
      </c>
      <c r="C11" s="5"/>
      <c r="D11" t="str">
        <f t="shared" si="0"/>
        <v>double</v>
      </c>
      <c r="E11" t="str">
        <f t="shared" si="1"/>
        <v>column</v>
      </c>
      <c r="F11" t="str">
        <f t="shared" si="2"/>
        <v>column</v>
      </c>
      <c r="G11" t="s">
        <v>103</v>
      </c>
      <c r="I11" t="str">
        <f t="shared" si="3"/>
        <v>column</v>
      </c>
      <c r="K11" t="str">
        <f t="shared" si="4"/>
        <v>"double" =&gt; "text",</v>
      </c>
    </row>
    <row r="12" spans="1:11" ht="15.75" thickBot="1">
      <c r="A12" s="2" t="s">
        <v>22</v>
      </c>
      <c r="B12" s="3" t="s">
        <v>23</v>
      </c>
      <c r="C12" s="5"/>
      <c r="D12" t="str">
        <f t="shared" si="0"/>
        <v>enum</v>
      </c>
      <c r="E12" t="str">
        <f t="shared" si="1"/>
        <v>choices</v>
      </c>
      <c r="F12" t="str">
        <f t="shared" si="2"/>
        <v>choices</v>
      </c>
      <c r="G12" t="s">
        <v>106</v>
      </c>
      <c r="I12" t="str">
        <f t="shared" si="3"/>
        <v>choices</v>
      </c>
      <c r="K12" t="str">
        <f t="shared" si="4"/>
        <v>"enum" =&gt; "radio",</v>
      </c>
    </row>
    <row r="13" spans="1:11" ht="15.75" thickBot="1">
      <c r="A13" s="2" t="s">
        <v>24</v>
      </c>
      <c r="B13" s="3" t="s">
        <v>25</v>
      </c>
      <c r="C13" s="5"/>
      <c r="D13" t="str">
        <f t="shared" si="0"/>
        <v>float</v>
      </c>
      <c r="E13" t="str">
        <f t="shared" si="1"/>
        <v>amount</v>
      </c>
      <c r="F13" t="str">
        <f t="shared" si="2"/>
        <v>amount</v>
      </c>
      <c r="G13" t="s">
        <v>103</v>
      </c>
      <c r="I13" t="str">
        <f t="shared" si="3"/>
        <v>amount</v>
      </c>
      <c r="K13" t="str">
        <f t="shared" si="4"/>
        <v>"float" =&gt; "text",</v>
      </c>
    </row>
    <row r="14" spans="1:11" ht="15.75" thickBot="1">
      <c r="A14" s="2" t="s">
        <v>26</v>
      </c>
      <c r="B14" s="3" t="s">
        <v>27</v>
      </c>
      <c r="C14" s="5">
        <v>1</v>
      </c>
      <c r="D14" t="str">
        <f t="shared" si="0"/>
        <v>increments</v>
      </c>
      <c r="E14" t="str">
        <f t="shared" si="1"/>
        <v>id</v>
      </c>
      <c r="F14" t="str">
        <f t="shared" si="2"/>
        <v>id</v>
      </c>
      <c r="G14" t="s">
        <v>103</v>
      </c>
      <c r="I14" t="str">
        <f t="shared" si="3"/>
        <v>id</v>
      </c>
      <c r="K14" t="str">
        <f t="shared" si="4"/>
        <v>"increments" =&gt; "text",</v>
      </c>
    </row>
    <row r="15" spans="1:11" ht="15.75" thickBot="1">
      <c r="A15" s="2" t="s">
        <v>28</v>
      </c>
      <c r="B15" s="3" t="s">
        <v>29</v>
      </c>
      <c r="C15" s="5"/>
      <c r="D15" t="str">
        <f t="shared" si="0"/>
        <v>integer</v>
      </c>
      <c r="E15" t="str">
        <f t="shared" si="1"/>
        <v>votes</v>
      </c>
      <c r="F15" t="str">
        <f t="shared" si="2"/>
        <v>votes</v>
      </c>
      <c r="G15" t="s">
        <v>103</v>
      </c>
      <c r="I15" t="str">
        <f t="shared" si="3"/>
        <v>votes</v>
      </c>
      <c r="K15" t="str">
        <f t="shared" si="4"/>
        <v>"integer" =&gt; "text",</v>
      </c>
    </row>
    <row r="16" spans="1:11" ht="15.75" thickBot="1">
      <c r="A16" s="2" t="s">
        <v>30</v>
      </c>
      <c r="B16" s="3" t="s">
        <v>31</v>
      </c>
      <c r="C16" s="5"/>
      <c r="D16" t="str">
        <f t="shared" si="0"/>
        <v>ipAddress</v>
      </c>
      <c r="E16" t="str">
        <f t="shared" si="1"/>
        <v>visitor</v>
      </c>
      <c r="F16" t="str">
        <f t="shared" si="2"/>
        <v>visitor</v>
      </c>
      <c r="G16" t="s">
        <v>103</v>
      </c>
      <c r="I16" t="str">
        <f t="shared" si="3"/>
        <v>visitor</v>
      </c>
      <c r="K16" t="str">
        <f t="shared" si="4"/>
        <v>"ipAddress" =&gt; "text",</v>
      </c>
    </row>
    <row r="17" spans="1:11" ht="15.75" thickBot="1">
      <c r="A17" s="2" t="s">
        <v>32</v>
      </c>
      <c r="B17" s="3" t="s">
        <v>33</v>
      </c>
      <c r="C17" s="5">
        <v>1</v>
      </c>
      <c r="D17" t="str">
        <f t="shared" si="0"/>
        <v>json</v>
      </c>
      <c r="E17" t="str">
        <f t="shared" si="1"/>
        <v>options</v>
      </c>
      <c r="F17" t="str">
        <f t="shared" si="2"/>
        <v>options</v>
      </c>
      <c r="I17" t="str">
        <f t="shared" si="3"/>
        <v>options</v>
      </c>
      <c r="K17" t="str">
        <f t="shared" si="4"/>
        <v>"json" =&gt; "",</v>
      </c>
    </row>
    <row r="18" spans="1:11" ht="15.75" thickBot="1">
      <c r="A18" s="2" t="s">
        <v>34</v>
      </c>
      <c r="B18" s="3" t="s">
        <v>35</v>
      </c>
      <c r="C18" s="5">
        <v>1</v>
      </c>
      <c r="D18" t="str">
        <f t="shared" si="0"/>
        <v>jsonb</v>
      </c>
      <c r="E18" t="str">
        <f t="shared" si="1"/>
        <v>options</v>
      </c>
      <c r="F18" t="str">
        <f t="shared" si="2"/>
        <v>options</v>
      </c>
      <c r="I18" t="str">
        <f t="shared" si="3"/>
        <v>options</v>
      </c>
      <c r="K18" t="str">
        <f t="shared" si="4"/>
        <v>"jsonb" =&gt; "",</v>
      </c>
    </row>
    <row r="19" spans="1:11" ht="16.5" thickBot="1">
      <c r="A19" s="2" t="s">
        <v>36</v>
      </c>
      <c r="B19" s="3" t="s">
        <v>37</v>
      </c>
      <c r="C19" s="5"/>
      <c r="D19" t="str">
        <f t="shared" si="0"/>
        <v>longText</v>
      </c>
      <c r="E19" t="str">
        <f t="shared" si="1"/>
        <v>description</v>
      </c>
      <c r="F19" t="str">
        <f t="shared" si="2"/>
        <v>description</v>
      </c>
      <c r="G19" s="6" t="s">
        <v>107</v>
      </c>
      <c r="I19" t="str">
        <f t="shared" si="3"/>
        <v>description</v>
      </c>
      <c r="K19" t="str">
        <f t="shared" si="4"/>
        <v>"longText" =&gt; "textarea ",</v>
      </c>
    </row>
    <row r="20" spans="1:11" ht="15.75" thickBot="1">
      <c r="A20" s="2" t="s">
        <v>38</v>
      </c>
      <c r="B20" s="3" t="s">
        <v>39</v>
      </c>
      <c r="C20" s="5"/>
      <c r="D20" t="str">
        <f t="shared" si="0"/>
        <v>macAddress</v>
      </c>
      <c r="E20" t="str">
        <f t="shared" si="1"/>
        <v>device</v>
      </c>
      <c r="F20" t="str">
        <f t="shared" si="2"/>
        <v>device</v>
      </c>
      <c r="G20" t="s">
        <v>103</v>
      </c>
      <c r="I20" t="str">
        <f t="shared" si="3"/>
        <v>device</v>
      </c>
      <c r="K20" t="str">
        <f t="shared" si="4"/>
        <v>"macAddress" =&gt; "text",</v>
      </c>
    </row>
    <row r="21" spans="1:11" ht="15.75" thickBot="1">
      <c r="A21" s="2" t="s">
        <v>40</v>
      </c>
      <c r="B21" s="3" t="s">
        <v>41</v>
      </c>
      <c r="C21" s="5"/>
      <c r="D21" t="str">
        <f t="shared" si="0"/>
        <v>mediumIncrements</v>
      </c>
      <c r="E21" t="str">
        <f t="shared" si="1"/>
        <v>id</v>
      </c>
      <c r="F21" t="str">
        <f t="shared" si="2"/>
        <v>id</v>
      </c>
      <c r="G21" t="s">
        <v>103</v>
      </c>
      <c r="I21" t="str">
        <f t="shared" si="3"/>
        <v>id</v>
      </c>
      <c r="K21" t="str">
        <f t="shared" si="4"/>
        <v>"mediumIncrements" =&gt; "text",</v>
      </c>
    </row>
    <row r="22" spans="1:11" ht="15.75" thickBot="1">
      <c r="A22" s="2" t="s">
        <v>42</v>
      </c>
      <c r="B22" s="3" t="s">
        <v>43</v>
      </c>
      <c r="C22" s="5"/>
      <c r="D22" t="str">
        <f t="shared" si="0"/>
        <v>mediumInteger</v>
      </c>
      <c r="E22" t="str">
        <f t="shared" si="1"/>
        <v>numbers</v>
      </c>
      <c r="F22" t="str">
        <f t="shared" si="2"/>
        <v>numbers</v>
      </c>
      <c r="G22" t="s">
        <v>103</v>
      </c>
      <c r="I22" t="str">
        <f t="shared" si="3"/>
        <v>numbers</v>
      </c>
      <c r="K22" t="str">
        <f t="shared" si="4"/>
        <v>"mediumInteger" =&gt; "text",</v>
      </c>
    </row>
    <row r="23" spans="1:11" ht="16.5" thickBot="1">
      <c r="A23" s="2" t="s">
        <v>44</v>
      </c>
      <c r="B23" s="3" t="s">
        <v>45</v>
      </c>
      <c r="C23" s="5"/>
      <c r="D23" t="str">
        <f t="shared" si="0"/>
        <v>mediumText</v>
      </c>
      <c r="E23" t="str">
        <f t="shared" si="1"/>
        <v>description</v>
      </c>
      <c r="F23" t="str">
        <f t="shared" si="2"/>
        <v>description</v>
      </c>
      <c r="G23" s="6" t="s">
        <v>107</v>
      </c>
      <c r="I23" t="str">
        <f t="shared" si="3"/>
        <v>description</v>
      </c>
      <c r="K23" t="str">
        <f t="shared" si="4"/>
        <v>"mediumText" =&gt; "textarea ",</v>
      </c>
    </row>
    <row r="24" spans="1:11" ht="15.75" thickBot="1">
      <c r="A24" s="2" t="s">
        <v>46</v>
      </c>
      <c r="B24" s="3" t="s">
        <v>47</v>
      </c>
      <c r="C24" s="5">
        <v>1</v>
      </c>
      <c r="D24" t="str">
        <f t="shared" si="0"/>
        <v>morphs</v>
      </c>
      <c r="E24" t="str">
        <f t="shared" si="1"/>
        <v>taggable</v>
      </c>
      <c r="F24" t="str">
        <f t="shared" si="2"/>
        <v>taggable</v>
      </c>
      <c r="I24" t="str">
        <f t="shared" si="3"/>
        <v>taggable</v>
      </c>
      <c r="K24" t="str">
        <f t="shared" si="4"/>
        <v>"morphs" =&gt; "",</v>
      </c>
    </row>
    <row r="25" spans="1:11" ht="15.75" thickBot="1">
      <c r="A25" s="2" t="s">
        <v>48</v>
      </c>
      <c r="B25" s="3" t="s">
        <v>49</v>
      </c>
      <c r="C25" s="5">
        <v>1</v>
      </c>
      <c r="D25" t="str">
        <f t="shared" si="0"/>
        <v>nullableMorphs</v>
      </c>
      <c r="E25" t="str">
        <f t="shared" si="1"/>
        <v>taggable</v>
      </c>
      <c r="F25" t="str">
        <f t="shared" si="2"/>
        <v>taggable</v>
      </c>
      <c r="I25" t="str">
        <f t="shared" si="3"/>
        <v>taggable</v>
      </c>
      <c r="K25" t="str">
        <f t="shared" si="4"/>
        <v>"nullableMorphs" =&gt; "",</v>
      </c>
    </row>
    <row r="26" spans="1:11" ht="15.75" thickBot="1">
      <c r="A26" s="2" t="s">
        <v>50</v>
      </c>
      <c r="B26" s="3" t="s">
        <v>51</v>
      </c>
      <c r="C26" s="5">
        <v>1</v>
      </c>
      <c r="D26" t="str">
        <f t="shared" si="0"/>
        <v>nullableTimestamps</v>
      </c>
      <c r="E26" t="e">
        <f t="shared" si="1"/>
        <v>#VALUE!</v>
      </c>
      <c r="F26" t="e">
        <f t="shared" si="2"/>
        <v>#VALUE!</v>
      </c>
      <c r="I26" t="e">
        <f t="shared" si="3"/>
        <v>#VALUE!</v>
      </c>
      <c r="K26" t="str">
        <f t="shared" si="4"/>
        <v>"nullableTimestamps" =&gt; "",</v>
      </c>
    </row>
    <row r="27" spans="1:11" ht="15.75" thickBot="1">
      <c r="A27" s="2" t="s">
        <v>52</v>
      </c>
      <c r="B27" s="3" t="s">
        <v>53</v>
      </c>
      <c r="C27" s="5">
        <v>1</v>
      </c>
      <c r="D27" t="str">
        <f t="shared" si="0"/>
        <v>rememberToken</v>
      </c>
      <c r="E27" t="e">
        <f t="shared" si="1"/>
        <v>#VALUE!</v>
      </c>
      <c r="F27" t="e">
        <f t="shared" si="2"/>
        <v>#VALUE!</v>
      </c>
      <c r="I27" t="e">
        <f t="shared" si="3"/>
        <v>#VALUE!</v>
      </c>
      <c r="K27" t="str">
        <f t="shared" si="4"/>
        <v>"rememberToken" =&gt; "",</v>
      </c>
    </row>
    <row r="28" spans="1:11" ht="15.75" thickBot="1">
      <c r="A28" s="2" t="s">
        <v>54</v>
      </c>
      <c r="B28" s="3" t="s">
        <v>55</v>
      </c>
      <c r="C28" s="5"/>
      <c r="D28" t="str">
        <f t="shared" si="0"/>
        <v>smallIncrements</v>
      </c>
      <c r="E28" t="str">
        <f t="shared" si="1"/>
        <v>id</v>
      </c>
      <c r="F28" t="str">
        <f t="shared" si="2"/>
        <v>id</v>
      </c>
      <c r="G28" t="s">
        <v>103</v>
      </c>
      <c r="I28" t="str">
        <f t="shared" si="3"/>
        <v>id</v>
      </c>
      <c r="K28" t="str">
        <f t="shared" si="4"/>
        <v>"smallIncrements" =&gt; "text",</v>
      </c>
    </row>
    <row r="29" spans="1:11" ht="15.75" thickBot="1">
      <c r="A29" s="2" t="s">
        <v>56</v>
      </c>
      <c r="B29" s="3" t="s">
        <v>57</v>
      </c>
      <c r="C29" s="5"/>
      <c r="D29" t="str">
        <f t="shared" si="0"/>
        <v>smallInteger</v>
      </c>
      <c r="E29" t="str">
        <f t="shared" si="1"/>
        <v>votes</v>
      </c>
      <c r="F29" t="str">
        <f t="shared" si="2"/>
        <v>votes</v>
      </c>
      <c r="G29" t="s">
        <v>103</v>
      </c>
      <c r="I29" t="str">
        <f t="shared" si="3"/>
        <v>votes</v>
      </c>
      <c r="K29" t="str">
        <f t="shared" si="4"/>
        <v>"smallInteger" =&gt; "text",</v>
      </c>
    </row>
    <row r="30" spans="1:11" ht="15.75" thickBot="1">
      <c r="A30" s="2" t="s">
        <v>58</v>
      </c>
      <c r="B30" s="3" t="s">
        <v>59</v>
      </c>
      <c r="C30" s="5">
        <v>1</v>
      </c>
      <c r="D30" t="str">
        <f t="shared" si="0"/>
        <v>softDeletes</v>
      </c>
      <c r="E30" t="e">
        <f t="shared" si="1"/>
        <v>#VALUE!</v>
      </c>
      <c r="F30" t="e">
        <f t="shared" si="2"/>
        <v>#VALUE!</v>
      </c>
      <c r="I30" t="e">
        <f t="shared" si="3"/>
        <v>#VALUE!</v>
      </c>
      <c r="K30" t="str">
        <f t="shared" si="4"/>
        <v>"softDeletes" =&gt; "",</v>
      </c>
    </row>
    <row r="31" spans="1:11" ht="15.75" thickBot="1">
      <c r="A31" s="2" t="s">
        <v>60</v>
      </c>
      <c r="B31" s="3" t="s">
        <v>61</v>
      </c>
      <c r="C31" s="5"/>
      <c r="D31" t="str">
        <f t="shared" si="0"/>
        <v>string</v>
      </c>
      <c r="E31" t="str">
        <f t="shared" si="1"/>
        <v>email</v>
      </c>
      <c r="F31" t="str">
        <f t="shared" si="2"/>
        <v>email</v>
      </c>
      <c r="G31" t="s">
        <v>103</v>
      </c>
      <c r="I31" t="str">
        <f t="shared" si="3"/>
        <v>email</v>
      </c>
      <c r="K31" t="str">
        <f t="shared" si="4"/>
        <v>"string" =&gt; "text",</v>
      </c>
    </row>
    <row r="32" spans="1:11" ht="15.75" thickBot="1">
      <c r="A32" s="2" t="s">
        <v>62</v>
      </c>
      <c r="B32" s="3" t="s">
        <v>63</v>
      </c>
      <c r="C32" s="5"/>
      <c r="D32" t="str">
        <f t="shared" si="0"/>
        <v>string</v>
      </c>
      <c r="E32" t="str">
        <f t="shared" si="1"/>
        <v>name</v>
      </c>
      <c r="F32" t="str">
        <f t="shared" si="2"/>
        <v>name</v>
      </c>
      <c r="G32" t="s">
        <v>103</v>
      </c>
      <c r="I32" t="str">
        <f t="shared" si="3"/>
        <v>name</v>
      </c>
      <c r="K32" t="str">
        <f t="shared" si="4"/>
        <v>"string" =&gt; "text",</v>
      </c>
    </row>
    <row r="33" spans="1:11" ht="15.75" thickBot="1">
      <c r="A33" s="2" t="s">
        <v>64</v>
      </c>
      <c r="B33" s="3" t="s">
        <v>65</v>
      </c>
      <c r="C33" s="5"/>
      <c r="D33" t="str">
        <f t="shared" si="0"/>
        <v>text</v>
      </c>
      <c r="E33" t="str">
        <f t="shared" si="1"/>
        <v>description</v>
      </c>
      <c r="F33" t="str">
        <f t="shared" si="2"/>
        <v>description</v>
      </c>
      <c r="G33" t="s">
        <v>103</v>
      </c>
      <c r="I33" t="str">
        <f t="shared" si="3"/>
        <v>description</v>
      </c>
      <c r="K33" t="str">
        <f t="shared" si="4"/>
        <v>"text" =&gt; "text",</v>
      </c>
    </row>
    <row r="34" spans="1:11" ht="15.75" thickBot="1">
      <c r="A34" s="2" t="s">
        <v>66</v>
      </c>
      <c r="B34" s="3" t="s">
        <v>67</v>
      </c>
      <c r="C34" s="5"/>
      <c r="D34" t="str">
        <f t="shared" si="0"/>
        <v>time</v>
      </c>
      <c r="E34" t="str">
        <f t="shared" si="1"/>
        <v>sunrise</v>
      </c>
      <c r="F34" t="str">
        <f t="shared" si="2"/>
        <v>sunrise</v>
      </c>
      <c r="G34" t="s">
        <v>103</v>
      </c>
      <c r="I34" t="str">
        <f t="shared" si="3"/>
        <v>sunrise</v>
      </c>
      <c r="K34" t="str">
        <f t="shared" si="4"/>
        <v>"time" =&gt; "text",</v>
      </c>
    </row>
    <row r="35" spans="1:11" ht="15.75" thickBot="1">
      <c r="A35" s="2" t="s">
        <v>68</v>
      </c>
      <c r="B35" s="3" t="s">
        <v>69</v>
      </c>
      <c r="C35" s="5"/>
      <c r="D35" t="str">
        <f t="shared" si="0"/>
        <v>timeTz</v>
      </c>
      <c r="E35" t="str">
        <f t="shared" si="1"/>
        <v>sunrise</v>
      </c>
      <c r="F35" t="str">
        <f t="shared" si="2"/>
        <v>sunrise</v>
      </c>
      <c r="G35" t="s">
        <v>103</v>
      </c>
      <c r="I35" t="str">
        <f t="shared" si="3"/>
        <v>sunrise</v>
      </c>
      <c r="K35" t="str">
        <f t="shared" si="4"/>
        <v>"timeTz" =&gt; "text",</v>
      </c>
    </row>
    <row r="36" spans="1:11" ht="15.75" thickBot="1">
      <c r="A36" s="2" t="s">
        <v>70</v>
      </c>
      <c r="B36" s="3" t="s">
        <v>71</v>
      </c>
      <c r="C36" s="5"/>
      <c r="D36" t="str">
        <f t="shared" si="0"/>
        <v>tinyInteger</v>
      </c>
      <c r="E36" t="str">
        <f t="shared" si="1"/>
        <v>numbers</v>
      </c>
      <c r="F36" t="str">
        <f t="shared" si="2"/>
        <v>numbers</v>
      </c>
      <c r="G36" t="s">
        <v>103</v>
      </c>
      <c r="I36" t="str">
        <f t="shared" si="3"/>
        <v>numbers</v>
      </c>
      <c r="K36" t="str">
        <f t="shared" si="4"/>
        <v>"tinyInteger" =&gt; "text",</v>
      </c>
    </row>
    <row r="37" spans="1:11" ht="15.75" thickBot="1">
      <c r="A37" s="2" t="s">
        <v>72</v>
      </c>
      <c r="B37" s="3" t="s">
        <v>73</v>
      </c>
      <c r="C37" s="5">
        <v>1</v>
      </c>
      <c r="D37" t="str">
        <f t="shared" si="0"/>
        <v>timestamp</v>
      </c>
      <c r="E37" t="str">
        <f t="shared" si="1"/>
        <v>added_on</v>
      </c>
      <c r="F37" t="str">
        <f t="shared" si="2"/>
        <v>added_on</v>
      </c>
      <c r="I37" t="str">
        <f t="shared" si="3"/>
        <v>added_on</v>
      </c>
      <c r="K37" t="str">
        <f t="shared" si="4"/>
        <v>"timestamp" =&gt; "",</v>
      </c>
    </row>
    <row r="38" spans="1:11" ht="15.75" thickBot="1">
      <c r="A38" s="2" t="s">
        <v>74</v>
      </c>
      <c r="B38" s="3" t="s">
        <v>75</v>
      </c>
      <c r="C38" s="5">
        <v>1</v>
      </c>
      <c r="D38" t="str">
        <f t="shared" si="0"/>
        <v>timestampTz</v>
      </c>
      <c r="E38" t="str">
        <f t="shared" si="1"/>
        <v>added_on</v>
      </c>
      <c r="F38" t="str">
        <f t="shared" si="2"/>
        <v>added_on</v>
      </c>
      <c r="I38" t="str">
        <f t="shared" si="3"/>
        <v>added_on</v>
      </c>
      <c r="K38" t="str">
        <f t="shared" si="4"/>
        <v>"timestampTz" =&gt; "",</v>
      </c>
    </row>
    <row r="39" spans="1:11" ht="15.75" thickBot="1">
      <c r="A39" s="2" t="s">
        <v>76</v>
      </c>
      <c r="B39" s="3" t="s">
        <v>77</v>
      </c>
      <c r="C39" s="5">
        <v>1</v>
      </c>
      <c r="D39" t="str">
        <f t="shared" si="0"/>
        <v>timestamps</v>
      </c>
      <c r="E39" t="e">
        <f t="shared" si="1"/>
        <v>#VALUE!</v>
      </c>
      <c r="F39" t="e">
        <f t="shared" si="2"/>
        <v>#VALUE!</v>
      </c>
      <c r="I39" t="e">
        <f t="shared" si="3"/>
        <v>#VALUE!</v>
      </c>
      <c r="K39" t="str">
        <f t="shared" si="4"/>
        <v>"timestamps" =&gt; "",</v>
      </c>
    </row>
    <row r="40" spans="1:11" ht="15.75" thickBot="1">
      <c r="A40" s="2" t="s">
        <v>78</v>
      </c>
      <c r="B40" s="3" t="s">
        <v>79</v>
      </c>
      <c r="C40" s="5">
        <v>1</v>
      </c>
      <c r="D40" t="str">
        <f t="shared" si="0"/>
        <v>timestampsTz</v>
      </c>
      <c r="E40" t="e">
        <f t="shared" si="1"/>
        <v>#VALUE!</v>
      </c>
      <c r="F40" t="e">
        <f t="shared" si="2"/>
        <v>#VALUE!</v>
      </c>
      <c r="I40" t="e">
        <f t="shared" si="3"/>
        <v>#VALUE!</v>
      </c>
      <c r="K40" t="str">
        <f t="shared" si="4"/>
        <v>"timestampsTz" =&gt; "",</v>
      </c>
    </row>
    <row r="41" spans="1:11" ht="15.75" thickBot="1">
      <c r="A41" s="2" t="s">
        <v>80</v>
      </c>
      <c r="B41" s="3" t="s">
        <v>81</v>
      </c>
      <c r="C41" s="5"/>
      <c r="D41" t="str">
        <f t="shared" si="0"/>
        <v>unsignedBigInteger</v>
      </c>
      <c r="E41" t="str">
        <f t="shared" si="1"/>
        <v>votes</v>
      </c>
      <c r="F41" t="str">
        <f t="shared" si="2"/>
        <v>votes</v>
      </c>
      <c r="G41" t="s">
        <v>103</v>
      </c>
      <c r="I41" t="str">
        <f t="shared" si="3"/>
        <v>votes</v>
      </c>
      <c r="K41" t="str">
        <f t="shared" si="4"/>
        <v>"unsignedBigInteger" =&gt; "text",</v>
      </c>
    </row>
    <row r="42" spans="1:11" ht="15.75" thickBot="1">
      <c r="A42" s="2" t="s">
        <v>82</v>
      </c>
      <c r="B42" s="3" t="s">
        <v>83</v>
      </c>
      <c r="C42" s="5"/>
      <c r="D42" t="str">
        <f t="shared" si="0"/>
        <v>unsignedInteger</v>
      </c>
      <c r="E42" t="str">
        <f t="shared" si="1"/>
        <v>votes</v>
      </c>
      <c r="F42" t="str">
        <f t="shared" si="2"/>
        <v>votes</v>
      </c>
      <c r="G42" t="s">
        <v>103</v>
      </c>
      <c r="I42" t="str">
        <f t="shared" si="3"/>
        <v>votes</v>
      </c>
      <c r="K42" t="str">
        <f t="shared" si="4"/>
        <v>"unsignedInteger" =&gt; "text",</v>
      </c>
    </row>
    <row r="43" spans="1:11" ht="15.75" thickBot="1">
      <c r="A43" s="2" t="s">
        <v>84</v>
      </c>
      <c r="B43" s="3" t="s">
        <v>85</v>
      </c>
      <c r="C43" s="5"/>
      <c r="D43" t="str">
        <f t="shared" si="0"/>
        <v>unsignedMediumInteger</v>
      </c>
      <c r="E43" t="str">
        <f t="shared" si="1"/>
        <v>votes</v>
      </c>
      <c r="F43" t="str">
        <f t="shared" si="2"/>
        <v>votes</v>
      </c>
      <c r="G43" t="s">
        <v>103</v>
      </c>
      <c r="I43" t="str">
        <f t="shared" si="3"/>
        <v>votes</v>
      </c>
      <c r="K43" t="str">
        <f t="shared" si="4"/>
        <v>"unsignedMediumInteger" =&gt; "text",</v>
      </c>
    </row>
    <row r="44" spans="1:11" ht="15.75" thickBot="1">
      <c r="A44" s="2" t="s">
        <v>86</v>
      </c>
      <c r="B44" s="3" t="s">
        <v>87</v>
      </c>
      <c r="C44" s="5"/>
      <c r="D44" t="str">
        <f t="shared" si="0"/>
        <v>unsignedSmallInteger</v>
      </c>
      <c r="E44" t="str">
        <f t="shared" si="1"/>
        <v>votes</v>
      </c>
      <c r="F44" t="str">
        <f t="shared" si="2"/>
        <v>votes</v>
      </c>
      <c r="G44" t="s">
        <v>103</v>
      </c>
      <c r="I44" t="str">
        <f t="shared" si="3"/>
        <v>votes</v>
      </c>
      <c r="K44" t="str">
        <f t="shared" si="4"/>
        <v>"unsignedSmallInteger" =&gt; "text",</v>
      </c>
    </row>
    <row r="45" spans="1:11" ht="15.75" thickBot="1">
      <c r="A45" s="2" t="s">
        <v>88</v>
      </c>
      <c r="B45" s="3" t="s">
        <v>89</v>
      </c>
      <c r="C45" s="5"/>
      <c r="D45" t="str">
        <f t="shared" si="0"/>
        <v>unsignedTinyInteger</v>
      </c>
      <c r="E45" t="str">
        <f t="shared" si="1"/>
        <v>votes</v>
      </c>
      <c r="F45" t="str">
        <f t="shared" si="2"/>
        <v>votes</v>
      </c>
      <c r="G45" t="s">
        <v>103</v>
      </c>
      <c r="I45" t="str">
        <f t="shared" si="3"/>
        <v>votes</v>
      </c>
      <c r="K45" t="str">
        <f t="shared" si="4"/>
        <v>"unsignedTinyInteger" =&gt; "text",</v>
      </c>
    </row>
    <row r="46" spans="1:11" ht="15.75" thickBot="1">
      <c r="A46" s="2" t="s">
        <v>90</v>
      </c>
      <c r="B46" s="3" t="s">
        <v>91</v>
      </c>
      <c r="C46" s="5"/>
      <c r="D46" t="str">
        <f t="shared" si="0"/>
        <v>uuid</v>
      </c>
      <c r="E46" t="str">
        <f t="shared" si="1"/>
        <v>id</v>
      </c>
      <c r="F46" t="str">
        <f t="shared" si="2"/>
        <v>id</v>
      </c>
      <c r="G46" t="s">
        <v>103</v>
      </c>
      <c r="I46" t="str">
        <f t="shared" si="3"/>
        <v>id</v>
      </c>
      <c r="K46" t="str">
        <f t="shared" si="4"/>
        <v>"uuid" =&gt; "text",</v>
      </c>
    </row>
  </sheetData>
  <autoFilter ref="A1:H46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" sqref="D2:H2"/>
    </sheetView>
  </sheetViews>
  <sheetFormatPr defaultRowHeight="15"/>
  <sheetData>
    <row r="1" spans="1:8">
      <c r="A1" t="s">
        <v>96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>
      <c r="A2" t="s">
        <v>97</v>
      </c>
      <c r="D2" t="str">
        <f>""""&amp;D1&amp;""","</f>
        <v>"nullableTimestamps",</v>
      </c>
      <c r="E2" t="str">
        <f t="shared" ref="E2:H2" si="0">""""&amp;E1&amp;""","</f>
        <v>"rememberToken",</v>
      </c>
      <c r="F2" t="str">
        <f t="shared" si="0"/>
        <v>"softDeletes",</v>
      </c>
      <c r="G2" t="str">
        <f t="shared" si="0"/>
        <v>"timestamps",</v>
      </c>
      <c r="H2" t="str">
        <f t="shared" si="0"/>
        <v>"timestampsTz",</v>
      </c>
    </row>
    <row r="3" spans="1:8">
      <c r="A3" t="s">
        <v>98</v>
      </c>
    </row>
    <row r="4" spans="1:8">
      <c r="A4" t="s">
        <v>99</v>
      </c>
    </row>
    <row r="5" spans="1:8">
      <c r="A5" t="s">
        <v>100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workbookViewId="0">
      <selection activeCell="F1" sqref="F1"/>
    </sheetView>
  </sheetViews>
  <sheetFormatPr defaultRowHeight="15"/>
  <sheetData>
    <row r="1" spans="1:50">
      <c r="A1" t="s">
        <v>108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</row>
    <row r="2" spans="1:50">
      <c r="A2" t="s">
        <v>109</v>
      </c>
    </row>
    <row r="3" spans="1:50">
      <c r="A3" t="s">
        <v>110</v>
      </c>
    </row>
    <row r="4" spans="1:50">
      <c r="A4" t="s">
        <v>111</v>
      </c>
    </row>
    <row r="5" spans="1:50">
      <c r="A5" t="s">
        <v>112</v>
      </c>
    </row>
    <row r="6" spans="1:50">
      <c r="A6" t="s">
        <v>113</v>
      </c>
    </row>
    <row r="7" spans="1:50">
      <c r="A7" t="s">
        <v>114</v>
      </c>
    </row>
    <row r="8" spans="1:50">
      <c r="A8" t="s">
        <v>115</v>
      </c>
    </row>
    <row r="9" spans="1:50">
      <c r="A9" t="s">
        <v>116</v>
      </c>
    </row>
    <row r="10" spans="1:50">
      <c r="A10" t="s">
        <v>117</v>
      </c>
    </row>
    <row r="11" spans="1:50">
      <c r="A11" t="s">
        <v>118</v>
      </c>
    </row>
    <row r="12" spans="1:50">
      <c r="A12" t="s">
        <v>119</v>
      </c>
    </row>
    <row r="13" spans="1:50">
      <c r="A13" t="s">
        <v>120</v>
      </c>
    </row>
    <row r="14" spans="1:50">
      <c r="A14" t="s">
        <v>121</v>
      </c>
    </row>
    <row r="15" spans="1:50">
      <c r="A15" t="s">
        <v>122</v>
      </c>
    </row>
    <row r="16" spans="1:50">
      <c r="A16" t="s">
        <v>123</v>
      </c>
    </row>
    <row r="17" spans="1:1">
      <c r="A17" t="s">
        <v>124</v>
      </c>
    </row>
    <row r="18" spans="1:1">
      <c r="A18" t="s">
        <v>125</v>
      </c>
    </row>
    <row r="19" spans="1:1">
      <c r="A19" t="s">
        <v>126</v>
      </c>
    </row>
    <row r="20" spans="1:1">
      <c r="A20" t="s">
        <v>127</v>
      </c>
    </row>
    <row r="21" spans="1:1">
      <c r="A21" t="s">
        <v>128</v>
      </c>
    </row>
    <row r="22" spans="1:1">
      <c r="A22" t="s">
        <v>129</v>
      </c>
    </row>
    <row r="23" spans="1:1">
      <c r="A23" t="s">
        <v>130</v>
      </c>
    </row>
    <row r="24" spans="1:1">
      <c r="A24" t="s">
        <v>131</v>
      </c>
    </row>
    <row r="25" spans="1:1">
      <c r="A25" t="s">
        <v>132</v>
      </c>
    </row>
    <row r="26" spans="1:1">
      <c r="A26" t="s">
        <v>133</v>
      </c>
    </row>
    <row r="27" spans="1:1">
      <c r="A27" t="s">
        <v>134</v>
      </c>
    </row>
    <row r="28" spans="1:1">
      <c r="A28" t="s">
        <v>135</v>
      </c>
    </row>
    <row r="29" spans="1:1">
      <c r="A29" t="s">
        <v>136</v>
      </c>
    </row>
    <row r="30" spans="1:1">
      <c r="A30" t="s">
        <v>137</v>
      </c>
    </row>
    <row r="31" spans="1:1">
      <c r="A31" t="s">
        <v>137</v>
      </c>
    </row>
    <row r="32" spans="1:1">
      <c r="A32" t="s">
        <v>138</v>
      </c>
    </row>
    <row r="33" spans="1:1">
      <c r="A33" t="s">
        <v>139</v>
      </c>
    </row>
    <row r="34" spans="1:1">
      <c r="A34" t="s">
        <v>140</v>
      </c>
    </row>
    <row r="35" spans="1:1">
      <c r="A35" t="s">
        <v>141</v>
      </c>
    </row>
    <row r="36" spans="1:1">
      <c r="A36" t="s">
        <v>142</v>
      </c>
    </row>
    <row r="37" spans="1:1">
      <c r="A37" t="s">
        <v>143</v>
      </c>
    </row>
    <row r="38" spans="1:1">
      <c r="A38" t="s">
        <v>144</v>
      </c>
    </row>
    <row r="39" spans="1:1">
      <c r="A39" t="s">
        <v>145</v>
      </c>
    </row>
    <row r="40" spans="1:1">
      <c r="A40" t="s">
        <v>146</v>
      </c>
    </row>
    <row r="41" spans="1:1">
      <c r="A41" t="s">
        <v>147</v>
      </c>
    </row>
    <row r="42" spans="1:1">
      <c r="A42" t="s">
        <v>148</v>
      </c>
    </row>
    <row r="43" spans="1:1">
      <c r="A43" t="s">
        <v>149</v>
      </c>
    </row>
    <row r="44" spans="1:1">
      <c r="A44" t="s">
        <v>150</v>
      </c>
    </row>
    <row r="45" spans="1:1">
      <c r="A45" t="s">
        <v>151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Y.B</dc:creator>
  <cp:lastModifiedBy>Y.B</cp:lastModifiedBy>
  <dcterms:created xsi:type="dcterms:W3CDTF">2017-01-22T12:48:24Z</dcterms:created>
  <dcterms:modified xsi:type="dcterms:W3CDTF">2017-01-22T15:17:24Z</dcterms:modified>
</cp:coreProperties>
</file>