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na\Documents\fm_analytics\help\"/>
    </mc:Choice>
  </mc:AlternateContent>
  <xr:revisionPtr revIDLastSave="0" documentId="13_ncr:1_{2271D782-2FA9-4B58-A628-2056D4B0F9A9}" xr6:coauthVersionLast="45" xr6:coauthVersionMax="45" xr10:uidLastSave="{00000000-0000-0000-0000-000000000000}"/>
  <bookViews>
    <workbookView xWindow="-120" yWindow="-120" windowWidth="20730" windowHeight="11160" xr2:uid="{DD5858FB-5086-4E6A-B72B-65609ECFE5BA}"/>
  </bookViews>
  <sheets>
    <sheet name="dict_final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7" l="1"/>
  <c r="G3" i="27"/>
  <c r="M224" i="27" l="1"/>
  <c r="N214" i="27"/>
  <c r="N215" i="27"/>
  <c r="N216" i="27"/>
  <c r="N217" i="27"/>
  <c r="N218" i="27"/>
  <c r="N219" i="27"/>
  <c r="N220" i="27"/>
  <c r="N221" i="27"/>
  <c r="N222" i="27"/>
  <c r="N223" i="27"/>
  <c r="N224" i="27"/>
  <c r="N213" i="27"/>
  <c r="M214" i="27"/>
  <c r="M215" i="27"/>
  <c r="M216" i="27"/>
  <c r="M217" i="27"/>
  <c r="M218" i="27"/>
  <c r="M219" i="27"/>
  <c r="M220" i="27"/>
  <c r="M221" i="27"/>
  <c r="M222" i="27"/>
  <c r="M223" i="27"/>
  <c r="M213" i="27"/>
  <c r="M225" i="27" s="1"/>
  <c r="L225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06" i="27"/>
  <c r="G207" i="27"/>
  <c r="G208" i="27"/>
  <c r="G209" i="27"/>
  <c r="G210" i="27"/>
  <c r="G211" i="27"/>
  <c r="G212" i="27"/>
  <c r="G213" i="27"/>
  <c r="G214" i="27"/>
  <c r="G215" i="27"/>
  <c r="G216" i="27"/>
  <c r="G217" i="27"/>
  <c r="G218" i="27"/>
  <c r="G219" i="27"/>
  <c r="G220" i="27"/>
  <c r="G221" i="27"/>
  <c r="G222" i="27"/>
  <c r="G223" i="27"/>
  <c r="G224" i="27"/>
  <c r="G225" i="27"/>
  <c r="G226" i="27"/>
  <c r="G227" i="27"/>
  <c r="G228" i="27"/>
  <c r="G229" i="27"/>
  <c r="G230" i="27"/>
  <c r="G231" i="27"/>
  <c r="G232" i="27"/>
  <c r="G233" i="27"/>
  <c r="G234" i="27"/>
  <c r="G235" i="27"/>
  <c r="G236" i="27"/>
  <c r="G237" i="27"/>
  <c r="G238" i="27"/>
  <c r="G239" i="27"/>
  <c r="G240" i="27"/>
  <c r="G241" i="27"/>
  <c r="G242" i="27"/>
  <c r="G243" i="27"/>
  <c r="G244" i="27"/>
  <c r="G245" i="27"/>
  <c r="G246" i="27"/>
  <c r="G247" i="27"/>
  <c r="G248" i="27"/>
  <c r="G249" i="27"/>
  <c r="G250" i="27"/>
  <c r="G251" i="27"/>
  <c r="G252" i="27"/>
  <c r="G253" i="27"/>
  <c r="G254" i="27"/>
  <c r="G255" i="27"/>
  <c r="G256" i="27"/>
  <c r="G257" i="27"/>
  <c r="G258" i="27"/>
  <c r="G259" i="27"/>
  <c r="G260" i="27"/>
  <c r="G261" i="27"/>
  <c r="G262" i="27"/>
  <c r="G263" i="27"/>
  <c r="G264" i="27"/>
  <c r="G265" i="27"/>
  <c r="G266" i="27"/>
  <c r="G267" i="27"/>
  <c r="G268" i="27"/>
  <c r="G269" i="27"/>
  <c r="G270" i="27"/>
  <c r="G271" i="27"/>
  <c r="G272" i="27"/>
  <c r="G273" i="27"/>
  <c r="G274" i="27"/>
  <c r="G275" i="27"/>
  <c r="G276" i="27"/>
  <c r="G277" i="27"/>
  <c r="G278" i="27"/>
  <c r="G279" i="27"/>
  <c r="G280" i="27"/>
  <c r="G281" i="27"/>
  <c r="G282" i="27"/>
  <c r="G283" i="27"/>
  <c r="G284" i="27"/>
  <c r="G285" i="27"/>
  <c r="G286" i="27"/>
  <c r="G287" i="27"/>
  <c r="G288" i="27"/>
  <c r="G289" i="27"/>
  <c r="G290" i="27"/>
  <c r="G291" i="27"/>
  <c r="G292" i="27"/>
  <c r="G293" i="27"/>
  <c r="G294" i="27"/>
  <c r="G295" i="27"/>
  <c r="G296" i="27"/>
  <c r="G297" i="27"/>
  <c r="G298" i="27"/>
  <c r="G299" i="27"/>
  <c r="G300" i="27"/>
  <c r="G301" i="27"/>
  <c r="G302" i="27"/>
  <c r="G303" i="27"/>
  <c r="G304" i="27"/>
  <c r="G305" i="27"/>
  <c r="G306" i="27"/>
  <c r="G307" i="27"/>
  <c r="G308" i="27"/>
  <c r="G309" i="27"/>
  <c r="G310" i="27"/>
  <c r="G311" i="27"/>
  <c r="G312" i="27"/>
  <c r="G313" i="27"/>
  <c r="G314" i="27"/>
  <c r="G315" i="27"/>
  <c r="G316" i="27"/>
  <c r="G317" i="27"/>
  <c r="G318" i="27"/>
  <c r="G319" i="27"/>
  <c r="G320" i="27"/>
  <c r="G321" i="27"/>
  <c r="G322" i="27"/>
  <c r="G323" i="27"/>
  <c r="N225" i="27" l="1"/>
</calcChain>
</file>

<file path=xl/sharedStrings.xml><?xml version="1.0" encoding="utf-8"?>
<sst xmlns="http://schemas.openxmlformats.org/spreadsheetml/2006/main" count="2356" uniqueCount="627">
  <si>
    <t>Ability</t>
  </si>
  <si>
    <t>Name</t>
  </si>
  <si>
    <t>Squad</t>
  </si>
  <si>
    <t>Scouting</t>
  </si>
  <si>
    <t>Assistant manager's opinion of this player's current ability</t>
  </si>
  <si>
    <t>Assistant manager's opinion of this player's current ability in the selected role</t>
  </si>
  <si>
    <t>Assistant manager's opinion of this player's potential ability</t>
  </si>
  <si>
    <t>Attributes</t>
  </si>
  <si>
    <t>Goalkeeping</t>
  </si>
  <si>
    <t>Aerial Reach</t>
  </si>
  <si>
    <t>Command Of Area</t>
  </si>
  <si>
    <t>Communication</t>
  </si>
  <si>
    <t>Eccentricity</t>
  </si>
  <si>
    <t>Handling</t>
  </si>
  <si>
    <t>Kicking</t>
  </si>
  <si>
    <t>One On Ones</t>
  </si>
  <si>
    <t>Punching (Tendency)</t>
  </si>
  <si>
    <t>Reflexes</t>
  </si>
  <si>
    <t>Rushing Out (Tendency)</t>
  </si>
  <si>
    <t>Throwing</t>
  </si>
  <si>
    <t>Mental</t>
  </si>
  <si>
    <t>Aggression</t>
  </si>
  <si>
    <t>Anticipation</t>
  </si>
  <si>
    <t>Bravery</t>
  </si>
  <si>
    <t>Composure</t>
  </si>
  <si>
    <t>Concentration</t>
  </si>
  <si>
    <t>Decisions</t>
  </si>
  <si>
    <t>Determination</t>
  </si>
  <si>
    <t>Flair</t>
  </si>
  <si>
    <t>Leadership</t>
  </si>
  <si>
    <t>Off The Ball</t>
  </si>
  <si>
    <t>Positioning</t>
  </si>
  <si>
    <t>Teamwork</t>
  </si>
  <si>
    <t>Vision</t>
  </si>
  <si>
    <t>Work Rate</t>
  </si>
  <si>
    <t>Physical</t>
  </si>
  <si>
    <t>Acceleration</t>
  </si>
  <si>
    <t>Agility</t>
  </si>
  <si>
    <t>Balance</t>
  </si>
  <si>
    <t>Jumping Reach</t>
  </si>
  <si>
    <t>Natural Fitnes</t>
  </si>
  <si>
    <t>Pace</t>
  </si>
  <si>
    <t>Stamina</t>
  </si>
  <si>
    <t>Strength</t>
  </si>
  <si>
    <t>Technical</t>
  </si>
  <si>
    <t>Corners</t>
  </si>
  <si>
    <t>Crossing</t>
  </si>
  <si>
    <t>Dribbling</t>
  </si>
  <si>
    <t>Finishing</t>
  </si>
  <si>
    <t>First Touch</t>
  </si>
  <si>
    <t>Free Kicks</t>
  </si>
  <si>
    <t>Heading</t>
  </si>
  <si>
    <t>Long Shots</t>
  </si>
  <si>
    <t>Long Throws</t>
  </si>
  <si>
    <t>Marking</t>
  </si>
  <si>
    <t>Passing</t>
  </si>
  <si>
    <t>Penalty Taking</t>
  </si>
  <si>
    <t>Tackling</t>
  </si>
  <si>
    <t>Technique</t>
  </si>
  <si>
    <t>Role Ability</t>
  </si>
  <si>
    <t>Potential</t>
  </si>
  <si>
    <t>Aer</t>
  </si>
  <si>
    <t>Cmd</t>
  </si>
  <si>
    <t>Com</t>
  </si>
  <si>
    <t>Ecc</t>
  </si>
  <si>
    <t>Han</t>
  </si>
  <si>
    <t>Kic</t>
  </si>
  <si>
    <t>1v1</t>
  </si>
  <si>
    <t>Pun</t>
  </si>
  <si>
    <t>Ref</t>
  </si>
  <si>
    <t>TRO</t>
  </si>
  <si>
    <t>Thr</t>
  </si>
  <si>
    <t>Agg</t>
  </si>
  <si>
    <t>Ant</t>
  </si>
  <si>
    <t>Bra</t>
  </si>
  <si>
    <t>Cmp</t>
  </si>
  <si>
    <t>Cnt</t>
  </si>
  <si>
    <t>Dec</t>
  </si>
  <si>
    <t>Det</t>
  </si>
  <si>
    <t>Fla</t>
  </si>
  <si>
    <t>Ldr</t>
  </si>
  <si>
    <t>OtB</t>
  </si>
  <si>
    <t>Pos</t>
  </si>
  <si>
    <t>Tea</t>
  </si>
  <si>
    <t>Vis</t>
  </si>
  <si>
    <t>Wor</t>
  </si>
  <si>
    <t>Acc</t>
  </si>
  <si>
    <t>Agi</t>
  </si>
  <si>
    <t>Bal</t>
  </si>
  <si>
    <t>Jum</t>
  </si>
  <si>
    <t>Nat</t>
  </si>
  <si>
    <t>Pac</t>
  </si>
  <si>
    <t>Sta</t>
  </si>
  <si>
    <t>Str</t>
  </si>
  <si>
    <t>Cor</t>
  </si>
  <si>
    <t>Cro</t>
  </si>
  <si>
    <t>Dri</t>
  </si>
  <si>
    <t>Fin</t>
  </si>
  <si>
    <t>Fir</t>
  </si>
  <si>
    <t>Fre</t>
  </si>
  <si>
    <t>Hea</t>
  </si>
  <si>
    <t>Lon</t>
  </si>
  <si>
    <t>L Th</t>
  </si>
  <si>
    <t>Mar</t>
  </si>
  <si>
    <t>Pas</t>
  </si>
  <si>
    <t>Pen</t>
  </si>
  <si>
    <t>Tck</t>
  </si>
  <si>
    <t>Tec</t>
  </si>
  <si>
    <t>Club</t>
  </si>
  <si>
    <t>Based</t>
  </si>
  <si>
    <t>Division</t>
  </si>
  <si>
    <t>Coaching</t>
  </si>
  <si>
    <t>Tactics</t>
  </si>
  <si>
    <t>Assistant manager's opinion of this player's best tactical role (Abbreviated)</t>
  </si>
  <si>
    <t>Assistant manager's opinion of this player's best position</t>
  </si>
  <si>
    <t>Assistant manager's opinion of this player's best tactical duty</t>
  </si>
  <si>
    <t>Assistant manager's opinion of this player's best tactical role</t>
  </si>
  <si>
    <t>Assistant manager's opinion of this player's player style</t>
  </si>
  <si>
    <t>Scout's opinion of this player's best tactical role (Abbreviated)</t>
  </si>
  <si>
    <t>Contract</t>
  </si>
  <si>
    <t>Bonuses</t>
  </si>
  <si>
    <t>Appearance Fee</t>
  </si>
  <si>
    <t>Assist Bonus</t>
  </si>
  <si>
    <t>Clean Sheet Bonus</t>
  </si>
  <si>
    <t>Goal Bonus</t>
  </si>
  <si>
    <t>International Cap Bonus</t>
  </si>
  <si>
    <t>Seasonal Landmark Assist Bonus</t>
  </si>
  <si>
    <t>Seasonal Landmark Assist Bonus - Number Of Assists</t>
  </si>
  <si>
    <t>Seasonal Landmark Combined Goal and Assist Bonus</t>
  </si>
  <si>
    <t>Seasonal Landmark Goal Bonus</t>
  </si>
  <si>
    <t>Seasonal Landmark Goal Bonus - Number Of Goals</t>
  </si>
  <si>
    <t>Seasonal Landmark Combined Goal and Assist Bonus - Number Of Combined Goals and Assists</t>
  </si>
  <si>
    <t>Team Of The Year Bonus (Division)</t>
  </si>
  <si>
    <t>Top Goalscorer Bonus (Division)</t>
  </si>
  <si>
    <t>Unused Substitute Fee</t>
  </si>
  <si>
    <t>Clauses</t>
  </si>
  <si>
    <t>Contract Extension After Promotion</t>
  </si>
  <si>
    <t>Match Highest Earner Clause</t>
  </si>
  <si>
    <t>Minimum Fee Release Clause (Domestic Club Release Fee Date Change)</t>
  </si>
  <si>
    <t>One-Year Extension After League Games (Avoid Relegation Final Season)</t>
  </si>
  <si>
    <t>One-Year Extension After League Games (Final Season)</t>
  </si>
  <si>
    <t>One-Year Extension After League Games (Promoted Final Season)</t>
  </si>
  <si>
    <t>Optional Contract Extension By Club</t>
  </si>
  <si>
    <t>Percentage Of Club Compensation Required For Managerial Role</t>
  </si>
  <si>
    <t>Percentage of Gate Receipts paid to Player</t>
  </si>
  <si>
    <t>Percentage of Wages paid by Sponsor</t>
  </si>
  <si>
    <t>Promotion Wage Rise</t>
  </si>
  <si>
    <t>Relegation Wage Drop</t>
  </si>
  <si>
    <t>Sell On Fee Percentage</t>
  </si>
  <si>
    <t>Sell On Fee Profit Percentage</t>
  </si>
  <si>
    <t>Top Division Promotion Wage Rise</t>
  </si>
  <si>
    <t>Top Division Relegation Wage Drop</t>
  </si>
  <si>
    <t>Wage After Reaching Club league Games</t>
  </si>
  <si>
    <t>Waive Club Compensation For Managerial Role</t>
  </si>
  <si>
    <t>Yearly Wage Rise</t>
  </si>
  <si>
    <t>Clauses (General)</t>
  </si>
  <si>
    <t>Active Non Promotion release Clause</t>
  </si>
  <si>
    <t>Active Relegation Release Clause</t>
  </si>
  <si>
    <t>Injury Release Clause</t>
  </si>
  <si>
    <t>Minimum Fee Release Clause</t>
  </si>
  <si>
    <t>Minimum Fee Release Clause - Expiry Date</t>
  </si>
  <si>
    <t>Minimum Fee Release Clause (Clubs in a Continental Competition)</t>
  </si>
  <si>
    <t>Minimum Fee Release Clause (Clubs in a Continental Competition) - Expiry Date</t>
  </si>
  <si>
    <t>Minimum Fee Release Clause (Clubs in a Major Continental Competition)</t>
  </si>
  <si>
    <t>Minimum Fee Release Clause (Clubs in a Major Continental Competition) - Expiry Date</t>
  </si>
  <si>
    <t>Minimum Fee Release Clause (Domestic Clubs in Higher Division)</t>
  </si>
  <si>
    <t>Minimum Fee Release Clause (Domestic Clubs in Higher Division) - Expiry Date</t>
  </si>
  <si>
    <t>Minimum Fee Release Clause (Domestic Clubs)</t>
  </si>
  <si>
    <t>Minimum Fee Release Clause (Domestic Clubs) - Expiry Date</t>
  </si>
  <si>
    <t>Minimum Fee Release Clause (Foreign Clubs)</t>
  </si>
  <si>
    <t>Minimum Fee Release Clause (Foreign Clubs) - Expiry Date</t>
  </si>
  <si>
    <t>Non Promotion Release Clause</t>
  </si>
  <si>
    <t>Non-Playing Job Offer Release Clause</t>
  </si>
  <si>
    <t>Relegation Release Clause</t>
  </si>
  <si>
    <t>General</t>
  </si>
  <si>
    <t>Contract Expiry Date</t>
  </si>
  <si>
    <t>Contract Start Date</t>
  </si>
  <si>
    <t>Contract Type</t>
  </si>
  <si>
    <t>Expiry Date Of Offered Contract</t>
  </si>
  <si>
    <t>FFP Contribution</t>
  </si>
  <si>
    <t>Full/Part Time</t>
  </si>
  <si>
    <t>Loan Contract Expiry Date</t>
  </si>
  <si>
    <t>Loan Duration</t>
  </si>
  <si>
    <t>Set For Release</t>
  </si>
  <si>
    <t>Status Of Offered Contract</t>
  </si>
  <si>
    <t>Transfer Options</t>
  </si>
  <si>
    <t>Wage After Tax</t>
  </si>
  <si>
    <t>Wage Contribution</t>
  </si>
  <si>
    <t>Wage Of Offered Contract</t>
  </si>
  <si>
    <t>Will Leave At End OF Contract</t>
  </si>
  <si>
    <t>Best Role</t>
  </si>
  <si>
    <t>Best Pos</t>
  </si>
  <si>
    <t>Best Duty</t>
  </si>
  <si>
    <t>Style</t>
  </si>
  <si>
    <t>Cln Sheet Bonus</t>
  </si>
  <si>
    <t>Int Cap Bonus</t>
  </si>
  <si>
    <t>SLAB</t>
  </si>
  <si>
    <t>SLGAB</t>
  </si>
  <si>
    <t>SLGB</t>
  </si>
  <si>
    <t>SLGB (Gls)</t>
  </si>
  <si>
    <t>Team Year Bonus</t>
  </si>
  <si>
    <t>Top Score Bonus</t>
  </si>
  <si>
    <t>Unused Sub Fee</t>
  </si>
  <si>
    <t>Extension After Promotion</t>
  </si>
  <si>
    <t>Mtch High Earn</t>
  </si>
  <si>
    <t>Decrease Date</t>
  </si>
  <si>
    <t>1 Year Ext Rel Aft Games</t>
  </si>
  <si>
    <t>1 Year Ext Aft Games</t>
  </si>
  <si>
    <t>1 Year Ext Prom Aft Games</t>
  </si>
  <si>
    <t>Opt Ext by Club</t>
  </si>
  <si>
    <t>% Comp for Mgr Role</t>
  </si>
  <si>
    <t>% Gt. Receipts</t>
  </si>
  <si>
    <t>% Wages/Sponsor</t>
  </si>
  <si>
    <t>Prom Wage Rise</t>
  </si>
  <si>
    <t>Rel Wage Drop</t>
  </si>
  <si>
    <t>Sell On Fee %</t>
  </si>
  <si>
    <t>Sell On Fee % Profit</t>
  </si>
  <si>
    <t>Top Div Prom Wage Rise</t>
  </si>
  <si>
    <t>Top Div Rel Wage Drop</t>
  </si>
  <si>
    <t>WaCLG</t>
  </si>
  <si>
    <t>Waive Comp for Mgr Role</t>
  </si>
  <si>
    <t>Act Non Prom Rls Fee</t>
  </si>
  <si>
    <t>Act Rel Fee Rls</t>
  </si>
  <si>
    <t>Injury Rls</t>
  </si>
  <si>
    <t>Min Fee Rls</t>
  </si>
  <si>
    <t>Min Fee Rls Exp</t>
  </si>
  <si>
    <t>Min Fee Rls Clubs In Cont Comp</t>
  </si>
  <si>
    <t>Min Fee Rls Clubs Cont Comp Exp</t>
  </si>
  <si>
    <t>Min Fee Rls Clubs Mjr Cont Comp</t>
  </si>
  <si>
    <t>Min Fee Rls Clubs Mjr Cont Comp Exp</t>
  </si>
  <si>
    <t>Min Fee Rls to Higher Div</t>
  </si>
  <si>
    <t>Min Fee Rls to Higher Div Exp</t>
  </si>
  <si>
    <t>Min Fee Rls to Domestic Clubs</t>
  </si>
  <si>
    <t>Min Fee Rls to Domestic Clubs Exp</t>
  </si>
  <si>
    <t>Min Fee Rls to Foreign Clubs</t>
  </si>
  <si>
    <t>Min Fee Rls to Foreign Clubs Exp</t>
  </si>
  <si>
    <t>Non Prom Rls Cls</t>
  </si>
  <si>
    <t>Non-Playing Rel</t>
  </si>
  <si>
    <t>Relegation Release</t>
  </si>
  <si>
    <t>Expires</t>
  </si>
  <si>
    <t>Begins</t>
  </si>
  <si>
    <t>Type</t>
  </si>
  <si>
    <t>New Date</t>
  </si>
  <si>
    <t>F/PT</t>
  </si>
  <si>
    <t>Loan Expires</t>
  </si>
  <si>
    <t>Release</t>
  </si>
  <si>
    <t>Offer Status</t>
  </si>
  <si>
    <t>Wage</t>
  </si>
  <si>
    <t>Wage Contrib.</t>
  </si>
  <si>
    <t>New Wage</t>
  </si>
  <si>
    <t>Will Leave At End Of Contract</t>
  </si>
  <si>
    <t>Dynamics and Happiness</t>
  </si>
  <si>
    <t>General Happiness</t>
  </si>
  <si>
    <t>International Happiness</t>
  </si>
  <si>
    <t>Long-Term Plans</t>
  </si>
  <si>
    <t>Morale</t>
  </si>
  <si>
    <t>Short-term Plans</t>
  </si>
  <si>
    <t>Fitness and Injuries</t>
  </si>
  <si>
    <t>Fatigue</t>
  </si>
  <si>
    <t>Injured On</t>
  </si>
  <si>
    <t>Injury</t>
  </si>
  <si>
    <t>Injury preventing training</t>
  </si>
  <si>
    <t>Injury Risk</t>
  </si>
  <si>
    <t>Recurring Injury</t>
  </si>
  <si>
    <t>Time Out</t>
  </si>
  <si>
    <t>Age</t>
  </si>
  <si>
    <t>Based In</t>
  </si>
  <si>
    <t>Date Of Birth</t>
  </si>
  <si>
    <t>Development Advice</t>
  </si>
  <si>
    <t>Due Date</t>
  </si>
  <si>
    <t>Eligible to Sign for Club</t>
  </si>
  <si>
    <t>EU National</t>
  </si>
  <si>
    <t>Favoured Clubs</t>
  </si>
  <si>
    <t>Favoured Personnel</t>
  </si>
  <si>
    <t>Height</t>
  </si>
  <si>
    <t>Home-Grown Status</t>
  </si>
  <si>
    <t>Left Foot</t>
  </si>
  <si>
    <t>Media Description</t>
  </si>
  <si>
    <t>Media Handling Style</t>
  </si>
  <si>
    <t>Nation of Birth</t>
  </si>
  <si>
    <t>Nationality</t>
  </si>
  <si>
    <t>Personnality</t>
  </si>
  <si>
    <t>Place Of Birth</t>
  </si>
  <si>
    <t>Player Status Information</t>
  </si>
  <si>
    <t>Position</t>
  </si>
  <si>
    <t>Preferred Foot</t>
  </si>
  <si>
    <t>Preferred Squad Number</t>
  </si>
  <si>
    <t>Recent Changes (Last 2 Weeks)</t>
  </si>
  <si>
    <t>Region Of Birth</t>
  </si>
  <si>
    <t>Right Foot</t>
  </si>
  <si>
    <t>Second Nationality</t>
  </si>
  <si>
    <t>Secondary Position</t>
  </si>
  <si>
    <t>Squad Number</t>
  </si>
  <si>
    <t>Unique ID</t>
  </si>
  <si>
    <t>Weight</t>
  </si>
  <si>
    <t>World Reputation (General)</t>
  </si>
  <si>
    <t>Hidden</t>
  </si>
  <si>
    <t>Loaned to</t>
  </si>
  <si>
    <t>International</t>
  </si>
  <si>
    <t>International Caps</t>
  </si>
  <si>
    <t>International Goals</t>
  </si>
  <si>
    <t>National Team</t>
  </si>
  <si>
    <t>Youth Apps</t>
  </si>
  <si>
    <t>Youth Goals</t>
  </si>
  <si>
    <t>Days since scout reports created</t>
  </si>
  <si>
    <t>Knowledge Level</t>
  </si>
  <si>
    <t>Number of days left on this shortlist</t>
  </si>
  <si>
    <t>Scout's opinion of this player's best position</t>
  </si>
  <si>
    <t>Scout's opinion of this player's best tactical duty</t>
  </si>
  <si>
    <t>Scout's opinion of this player's best tactical role</t>
  </si>
  <si>
    <t>Scout's opinion of this player's maximum asking price</t>
  </si>
  <si>
    <t>Scout's opinion of this player's maximum wage demands</t>
  </si>
  <si>
    <t>Scout's opinion of this player's minimum asking price</t>
  </si>
  <si>
    <t>Scout's opinion of this player's minimum wage demands</t>
  </si>
  <si>
    <t>Scout's opinion of this player's player style</t>
  </si>
  <si>
    <t>Strongest Area of Game</t>
  </si>
  <si>
    <t>Weakest Area of Game</t>
  </si>
  <si>
    <t>Player Instructions</t>
  </si>
  <si>
    <t>Playing Time Happiness</t>
  </si>
  <si>
    <t>Position Selected (Squad)</t>
  </si>
  <si>
    <t>Tactical Familiarity</t>
  </si>
  <si>
    <t>Long-term Plans</t>
  </si>
  <si>
    <t>NT Injury</t>
  </si>
  <si>
    <t>Rc Injury</t>
  </si>
  <si>
    <t>DoB</t>
  </si>
  <si>
    <t>Eligible</t>
  </si>
  <si>
    <t>Media Handling</t>
  </si>
  <si>
    <t>NoB</t>
  </si>
  <si>
    <t>Personality</t>
  </si>
  <si>
    <t>Birth City</t>
  </si>
  <si>
    <t>Inf</t>
  </si>
  <si>
    <t>Pref.</t>
  </si>
  <si>
    <t>Prom.</t>
  </si>
  <si>
    <t>Birth Region</t>
  </si>
  <si>
    <t>2nd Nat</t>
  </si>
  <si>
    <t>Sec. Position</t>
  </si>
  <si>
    <t>No.</t>
  </si>
  <si>
    <t>UID</t>
  </si>
  <si>
    <t>WR</t>
  </si>
  <si>
    <t>Caps</t>
  </si>
  <si>
    <t>Goals</t>
  </si>
  <si>
    <t>Team</t>
  </si>
  <si>
    <t>Yth Apps</t>
  </si>
  <si>
    <t>Yth Gls</t>
  </si>
  <si>
    <t>Days Old</t>
  </si>
  <si>
    <t>Know. Lvl</t>
  </si>
  <si>
    <t>Days</t>
  </si>
  <si>
    <t>Max AP</t>
  </si>
  <si>
    <t>Max WD</t>
  </si>
  <si>
    <t>Min AP</t>
  </si>
  <si>
    <t>Min WD</t>
  </si>
  <si>
    <t>Pros</t>
  </si>
  <si>
    <t>Cons</t>
  </si>
  <si>
    <t>PI</t>
  </si>
  <si>
    <t>Playing Time</t>
  </si>
  <si>
    <t>Position Selected</t>
  </si>
  <si>
    <t>Tac Fami</t>
  </si>
  <si>
    <t>Promised Squad Number</t>
  </si>
  <si>
    <t>Stats (Chalkboard)</t>
  </si>
  <si>
    <t>Aerial Challenges</t>
  </si>
  <si>
    <t>Aerial Challenges attempts</t>
  </si>
  <si>
    <t>Aerial Challenges attempts per 90 minutes</t>
  </si>
  <si>
    <t>Headers Won</t>
  </si>
  <si>
    <t>Hearers won per 90 minutes</t>
  </si>
  <si>
    <t>Headers Won Ratio</t>
  </si>
  <si>
    <t>Key Headers</t>
  </si>
  <si>
    <t>Crosses</t>
  </si>
  <si>
    <t>Cross Attempts</t>
  </si>
  <si>
    <t>Cross Completion Ratio</t>
  </si>
  <si>
    <t>Crosses Completed</t>
  </si>
  <si>
    <t>Mistakes</t>
  </si>
  <si>
    <t>Mistakes Leading To Goal</t>
  </si>
  <si>
    <t>Movement</t>
  </si>
  <si>
    <t>Distance Covered</t>
  </si>
  <si>
    <t>Distance Covered Per 90 Minutes</t>
  </si>
  <si>
    <t>Dribbles made</t>
  </si>
  <si>
    <t>Dribbles Made Per Game</t>
  </si>
  <si>
    <t>Offsides</t>
  </si>
  <si>
    <t>Passes</t>
  </si>
  <si>
    <t>Assists per 90 minutes</t>
  </si>
  <si>
    <t>Chances Created</t>
  </si>
  <si>
    <t>Chances Created per 90 minutes</t>
  </si>
  <si>
    <t>Key Passes</t>
  </si>
  <si>
    <t>Key Passes per 90 minutes</t>
  </si>
  <si>
    <t>Pass attempts</t>
  </si>
  <si>
    <t>Pass attempts per 90 minutes</t>
  </si>
  <si>
    <t>Pass Completion Ratio</t>
  </si>
  <si>
    <t>Passes completed</t>
  </si>
  <si>
    <t>Passes completed per 90 minutes</t>
  </si>
  <si>
    <t>Saves</t>
  </si>
  <si>
    <t>Saves Held</t>
  </si>
  <si>
    <t>Saves Parried</t>
  </si>
  <si>
    <t>Saves Tipped</t>
  </si>
  <si>
    <t>Shots</t>
  </si>
  <si>
    <t>Shots On Target</t>
  </si>
  <si>
    <t>Shorts on target per 90 minutes</t>
  </si>
  <si>
    <t>Shots On Target Ratio</t>
  </si>
  <si>
    <t>Shots per 90 minutes</t>
  </si>
  <si>
    <t>Tackles and Interceptions</t>
  </si>
  <si>
    <t>Interceptions</t>
  </si>
  <si>
    <t>Interceptions per 90 minutes</t>
  </si>
  <si>
    <t>Key Tackles</t>
  </si>
  <si>
    <t>Tackle attempts</t>
  </si>
  <si>
    <t>Tackle completion ratio</t>
  </si>
  <si>
    <t>Tackles Completed</t>
  </si>
  <si>
    <t>Tackles Per Game</t>
  </si>
  <si>
    <t>Stats (General)</t>
  </si>
  <si>
    <t>Career</t>
  </si>
  <si>
    <t>All Time Career Goals</t>
  </si>
  <si>
    <t>All Time Career Apperances</t>
  </si>
  <si>
    <t>All Time League Appreances</t>
  </si>
  <si>
    <t>All Time League Goals</t>
  </si>
  <si>
    <t>International Appearances (Season)</t>
  </si>
  <si>
    <t>International Assists</t>
  </si>
  <si>
    <t>International Average Rating</t>
  </si>
  <si>
    <t>International Goals Conceded</t>
  </si>
  <si>
    <t>Appearances</t>
  </si>
  <si>
    <t>Assists</t>
  </si>
  <si>
    <t>Average Minutes Per Goal</t>
  </si>
  <si>
    <t>Average rating</t>
  </si>
  <si>
    <t>Clean sheets</t>
  </si>
  <si>
    <t>Conceded per 90 minutes</t>
  </si>
  <si>
    <t>Fouls Against</t>
  </si>
  <si>
    <t>Fouls Made</t>
  </si>
  <si>
    <t>Game win ratio</t>
  </si>
  <si>
    <t>Games Drawn</t>
  </si>
  <si>
    <t>Games Loas</t>
  </si>
  <si>
    <t>Games missed in a row</t>
  </si>
  <si>
    <t>Games Won</t>
  </si>
  <si>
    <t>Goals Conceded</t>
  </si>
  <si>
    <t>Goals per 90 minutes</t>
  </si>
  <si>
    <t>Last 5 First-Team Games</t>
  </si>
  <si>
    <t>Last 5 Games</t>
  </si>
  <si>
    <t>Minutes</t>
  </si>
  <si>
    <t>Minutes per game</t>
  </si>
  <si>
    <t>Minutes Since Last Conceded</t>
  </si>
  <si>
    <t>Minutes Since Last Goal</t>
  </si>
  <si>
    <t>Penalties</t>
  </si>
  <si>
    <t>Penalties Faced</t>
  </si>
  <si>
    <t>Penalties Saved</t>
  </si>
  <si>
    <t>Penalties Saved Ratio</t>
  </si>
  <si>
    <t>Penalties scored</t>
  </si>
  <si>
    <t>Penalties scored ratio</t>
  </si>
  <si>
    <t>Player Of The Match</t>
  </si>
  <si>
    <t>Points won per game</t>
  </si>
  <si>
    <t>Red cards</t>
  </si>
  <si>
    <t>Starting Appearances</t>
  </si>
  <si>
    <t>Team conceded per 90 minutes</t>
  </si>
  <si>
    <t>Team goals</t>
  </si>
  <si>
    <t>Team goals conceded</t>
  </si>
  <si>
    <t>Team goals per 90 minutes</t>
  </si>
  <si>
    <t>Yellow cards</t>
  </si>
  <si>
    <t>Hdrs A</t>
  </si>
  <si>
    <t>Aer A/90</t>
  </si>
  <si>
    <t>Hdrs</t>
  </si>
  <si>
    <t>Hdrs W/90</t>
  </si>
  <si>
    <t>Hdr %</t>
  </si>
  <si>
    <t>K Hdrs</t>
  </si>
  <si>
    <t>Cr A</t>
  </si>
  <si>
    <t>Cr C/A</t>
  </si>
  <si>
    <t>Cr C</t>
  </si>
  <si>
    <t>Gl Mst</t>
  </si>
  <si>
    <t>Distance</t>
  </si>
  <si>
    <t>Dist/90</t>
  </si>
  <si>
    <t>Drb</t>
  </si>
  <si>
    <t>DrbPG</t>
  </si>
  <si>
    <t>Off</t>
  </si>
  <si>
    <t>Asts/90</t>
  </si>
  <si>
    <t>ChC</t>
  </si>
  <si>
    <t>Ch C/90</t>
  </si>
  <si>
    <t>K Pas</t>
  </si>
  <si>
    <t>K Ps/90</t>
  </si>
  <si>
    <t>Pas A</t>
  </si>
  <si>
    <t>Ps A/90</t>
  </si>
  <si>
    <t>Pas %</t>
  </si>
  <si>
    <t>Ps C</t>
  </si>
  <si>
    <t>Ps C/90</t>
  </si>
  <si>
    <t>Svh</t>
  </si>
  <si>
    <t>Svp</t>
  </si>
  <si>
    <t>Svt</t>
  </si>
  <si>
    <t>ShT</t>
  </si>
  <si>
    <t>ShT/90</t>
  </si>
  <si>
    <t>Shot %</t>
  </si>
  <si>
    <t>Shot/90</t>
  </si>
  <si>
    <t>Itc</t>
  </si>
  <si>
    <t>Int/90</t>
  </si>
  <si>
    <t>K Tck</t>
  </si>
  <si>
    <t>Tck A</t>
  </si>
  <si>
    <t>Tck R</t>
  </si>
  <si>
    <t>Tck W</t>
  </si>
  <si>
    <t>AT Apps</t>
  </si>
  <si>
    <t>AT Gls</t>
  </si>
  <si>
    <t>AT Lge Apps</t>
  </si>
  <si>
    <t>AT Lge Gls</t>
  </si>
  <si>
    <t>Apps</t>
  </si>
  <si>
    <t>Ast</t>
  </si>
  <si>
    <t>Mins/Gl</t>
  </si>
  <si>
    <t>Av Rat</t>
  </si>
  <si>
    <t>Con/90</t>
  </si>
  <si>
    <t>FA</t>
  </si>
  <si>
    <t>Fls</t>
  </si>
  <si>
    <t>Gwin</t>
  </si>
  <si>
    <t>D</t>
  </si>
  <si>
    <t>Lost</t>
  </si>
  <si>
    <t>G. Mis</t>
  </si>
  <si>
    <t>Won</t>
  </si>
  <si>
    <t>Gls</t>
  </si>
  <si>
    <t>Conc</t>
  </si>
  <si>
    <t>Gls/90</t>
  </si>
  <si>
    <t>Last 5 FT Games</t>
  </si>
  <si>
    <t>Mins</t>
  </si>
  <si>
    <t>Mins/Gm</t>
  </si>
  <si>
    <t>Last C</t>
  </si>
  <si>
    <t>Last Gl</t>
  </si>
  <si>
    <t>Pens</t>
  </si>
  <si>
    <t>Pens Faced</t>
  </si>
  <si>
    <t>Pens Saved</t>
  </si>
  <si>
    <t>Pens Saved Ratio</t>
  </si>
  <si>
    <t>Pens S</t>
  </si>
  <si>
    <t>Pen/R</t>
  </si>
  <si>
    <t>PoM</t>
  </si>
  <si>
    <t>Pts/Gm</t>
  </si>
  <si>
    <t>Red</t>
  </si>
  <si>
    <t>Starts</t>
  </si>
  <si>
    <t>Tcon/90</t>
  </si>
  <si>
    <t>Tgls</t>
  </si>
  <si>
    <t>Tcon</t>
  </si>
  <si>
    <t>Tgls/90</t>
  </si>
  <si>
    <t>Yel</t>
  </si>
  <si>
    <t>Int Apps</t>
  </si>
  <si>
    <t>Int Ast</t>
  </si>
  <si>
    <t>Int Av Rat</t>
  </si>
  <si>
    <t>Int Conc</t>
  </si>
  <si>
    <t>Training</t>
  </si>
  <si>
    <t>Additional Focus</t>
  </si>
  <si>
    <t>Attacking - Tactical</t>
  </si>
  <si>
    <t>Defending - Technical</t>
  </si>
  <si>
    <t>Fitness</t>
  </si>
  <si>
    <t>GK - Handling and Distribution</t>
  </si>
  <si>
    <t>GK - Shot Stopping</t>
  </si>
  <si>
    <t>Level</t>
  </si>
  <si>
    <t>Overall Training Performance</t>
  </si>
  <si>
    <t>Player Trait</t>
  </si>
  <si>
    <t>Position/Role/Duty</t>
  </si>
  <si>
    <t>Possession - Tactical</t>
  </si>
  <si>
    <t>Possession - Technical</t>
  </si>
  <si>
    <t>Training Happiness</t>
  </si>
  <si>
    <t>Training Happiness Details</t>
  </si>
  <si>
    <t>Workload</t>
  </si>
  <si>
    <t>Transfer</t>
  </si>
  <si>
    <t>Actual Playing Time</t>
  </si>
  <si>
    <t>Agent</t>
  </si>
  <si>
    <t>Agent Feedback on Player's Interest</t>
  </si>
  <si>
    <t>Agent Ownership %</t>
  </si>
  <si>
    <t>Agreed Playing Time</t>
  </si>
  <si>
    <t>Asking Price (Transfer)</t>
  </si>
  <si>
    <t>Current Year +1 Future Playing Time</t>
  </si>
  <si>
    <t>Current Year +2 Future Playing Time</t>
  </si>
  <si>
    <t>Current Year +3 Future Playing Time</t>
  </si>
  <si>
    <t>Current Year +4 Future Playing Time</t>
  </si>
  <si>
    <t>Fee</t>
  </si>
  <si>
    <t>Future Playing Time</t>
  </si>
  <si>
    <t>Last Club</t>
  </si>
  <si>
    <t>Last Transfer Fee</t>
  </si>
  <si>
    <t>Loan Status</t>
  </si>
  <si>
    <t>On Loan From</t>
  </si>
  <si>
    <t>Overall Fee</t>
  </si>
  <si>
    <t>Transfer Fees Received</t>
  </si>
  <si>
    <t>Transfer Interest</t>
  </si>
  <si>
    <t>Transfer Status</t>
  </si>
  <si>
    <t>Value</t>
  </si>
  <si>
    <t>Work Permit Chance</t>
  </si>
  <si>
    <t>Work Permit Required</t>
  </si>
  <si>
    <t>Focus</t>
  </si>
  <si>
    <t>AtTa</t>
  </si>
  <si>
    <t>DeTe</t>
  </si>
  <si>
    <t>Fit</t>
  </si>
  <si>
    <t>GKH</t>
  </si>
  <si>
    <t>GKS</t>
  </si>
  <si>
    <t>Performance</t>
  </si>
  <si>
    <t>New Player Trait</t>
  </si>
  <si>
    <t>PoTa</t>
  </si>
  <si>
    <t>PoTe</t>
  </si>
  <si>
    <t>Ownership %</t>
  </si>
  <si>
    <t>Asking Price</t>
  </si>
  <si>
    <t>Season 2021/22</t>
  </si>
  <si>
    <t>Season 2022/23</t>
  </si>
  <si>
    <t>Season 2023/24</t>
  </si>
  <si>
    <t>Season 2024/25</t>
  </si>
  <si>
    <t>Last Trans. Fee</t>
  </si>
  <si>
    <t>Ovr</t>
  </si>
  <si>
    <t>WP Chance</t>
  </si>
  <si>
    <t>WP Needed</t>
  </si>
  <si>
    <t>fmName</t>
  </si>
  <si>
    <t>fmSubcategory</t>
  </si>
  <si>
    <t>fmCategory</t>
  </si>
  <si>
    <t>fmShortname</t>
  </si>
  <si>
    <t>squadview</t>
  </si>
  <si>
    <t>Rec</t>
  </si>
  <si>
    <t>Best Role2</t>
  </si>
  <si>
    <t>Best Role3</t>
  </si>
  <si>
    <t>SLAB2</t>
  </si>
  <si>
    <t>SLGAB2</t>
  </si>
  <si>
    <t>Nat2</t>
  </si>
  <si>
    <t>Ability2</t>
  </si>
  <si>
    <t>Potential2</t>
  </si>
  <si>
    <t>Best Pos2</t>
  </si>
  <si>
    <t>Best Duty2</t>
  </si>
  <si>
    <t>Best Role4</t>
  </si>
  <si>
    <t>Style2</t>
  </si>
  <si>
    <t>Position Selected2</t>
  </si>
  <si>
    <t>Tck2</t>
  </si>
  <si>
    <t>Type2</t>
  </si>
  <si>
    <t>Column1</t>
  </si>
  <si>
    <t>%</t>
  </si>
  <si>
    <t>km</t>
  </si>
  <si>
    <t>x (y) -&gt; x+y</t>
  </si>
  <si>
    <t>x (y) -&gt; x+y *create Int Starts=x</t>
  </si>
  <si>
    <t>effective_name</t>
  </si>
  <si>
    <t>Scouting recommandation</t>
  </si>
  <si>
    <t>mean if needed</t>
  </si>
  <si>
    <t>remove " - &lt;Nat&gt;" if needed</t>
  </si>
  <si>
    <t>remove "---" if needed</t>
  </si>
  <si>
    <t>format_money</t>
  </si>
  <si>
    <t>shortlistview</t>
  </si>
  <si>
    <t>cleaning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</si>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</sst>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C00000"/>
      </font>
      <fill>
        <patternFill>
          <bgColor rgb="FFFF5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rgb="FFC00000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176892</xdr:rowOff>
    </xdr:from>
    <xdr:to>
      <xdr:col>13</xdr:col>
      <xdr:colOff>190500</xdr:colOff>
      <xdr:row>8</xdr:row>
      <xdr:rowOff>27213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AD489E-1F91-441E-9D84-2D5AB399E464}"/>
            </a:ext>
          </a:extLst>
        </xdr:cNvPr>
        <xdr:cNvSpPr txBox="1"/>
      </xdr:nvSpPr>
      <xdr:spPr>
        <a:xfrm>
          <a:off x="14899821" y="367392"/>
          <a:ext cx="2258786" cy="11838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100" b="1"/>
            <a:t>Features</a:t>
          </a:r>
          <a:r>
            <a:rPr lang="en-CA" sz="1100" b="1" baseline="0"/>
            <a:t> in "effective_name" highlighted in green were cleaned and formatted in the app's code and are fully usable</a:t>
          </a:r>
          <a:endParaRPr lang="en-CA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EB03CA-FDAE-4E9B-A186-A2F2F2182AEB}" name="Table49" displayName="Table49" ref="A1:I323" totalsRowShown="0" headerRowDxfId="5">
  <autoFilter ref="A1:I323" xr:uid="{59DFA39D-69CB-4B4B-B385-B9B33C83A889}"/>
  <tableColumns count="9">
    <tableColumn id="1" xr3:uid="{0431CBA8-8764-4C4D-BEBB-3009D669BF26}" name="fmCategory" dataDxfId="4"/>
    <tableColumn id="2" xr3:uid="{00EC1ECD-8A55-4CC9-B2BB-72E2EDD86EA9}" name="fmSubcategory" dataDxfId="3"/>
    <tableColumn id="3" xr3:uid="{7BF7144E-01AE-469E-985F-1564D52DD607}" name="fmName" dataDxfId="2"/>
    <tableColumn id="4" xr3:uid="{C321F5F3-B83E-4E35-8696-4C00B222F5FC}" name="fmShortname" dataDxfId="1"/>
    <tableColumn id="5" xr3:uid="{005D83D2-13B9-46A1-9DEA-4A3B1F1B828D}" name="squadview"/>
    <tableColumn id="6" xr3:uid="{57B8F629-2389-4769-B07C-6566241D8154}" name="shortlistview"/>
    <tableColumn id="8" xr3:uid="{DEE4F82E-4281-4ACE-BC9B-94919A6818E5}" name="Column1" dataDxfId="0">
      <calculatedColumnFormula>Table49[[#This Row],[squadview]]=Table49[[#This Row],[shortlistview]]</calculatedColumnFormula>
    </tableColumn>
    <tableColumn id="9" xr3:uid="{84725D0F-4B79-4D10-B7C1-E33440C13FC7}" name="cleaning"/>
    <tableColumn id="7" xr3:uid="{1CB6D1AD-86CD-4341-8206-A03BD19A4332}" name="effectiv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29C1-8F82-428C-ABBB-640ABBD52629}">
  <dimension ref="A1:N323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25.42578125" bestFit="1" customWidth="1"/>
    <col min="2" max="2" width="25.85546875" style="2" bestFit="1" customWidth="1"/>
    <col min="3" max="3" width="93.5703125" style="2" bestFit="1" customWidth="1"/>
    <col min="4" max="4" width="36.28515625" style="2" customWidth="1"/>
    <col min="5" max="6" width="36.28515625" hidden="1" customWidth="1"/>
    <col min="7" max="7" width="9.140625" hidden="1" customWidth="1"/>
    <col min="8" max="8" width="33.85546875" hidden="1" customWidth="1"/>
    <col min="9" max="9" width="36.28515625" bestFit="1" customWidth="1"/>
  </cols>
  <sheetData>
    <row r="1" spans="1:9" s="1" customFormat="1" x14ac:dyDescent="0.25">
      <c r="A1" s="1" t="s">
        <v>595</v>
      </c>
      <c r="B1" s="1" t="s">
        <v>594</v>
      </c>
      <c r="C1" s="1" t="s">
        <v>593</v>
      </c>
      <c r="D1" s="1" t="s">
        <v>596</v>
      </c>
      <c r="E1" s="1" t="s">
        <v>597</v>
      </c>
      <c r="F1" s="1" t="s">
        <v>624</v>
      </c>
      <c r="G1" s="1" t="s">
        <v>613</v>
      </c>
      <c r="H1" s="1" t="s">
        <v>625</v>
      </c>
      <c r="I1" s="1" t="s">
        <v>618</v>
      </c>
    </row>
    <row r="2" spans="1:9" s="1" customFormat="1" x14ac:dyDescent="0.25">
      <c r="A2" s="3"/>
      <c r="B2" s="3"/>
      <c r="C2" s="3" t="s">
        <v>1</v>
      </c>
      <c r="D2" s="3" t="s">
        <v>1</v>
      </c>
      <c r="E2" s="1" t="s">
        <v>1</v>
      </c>
      <c r="F2" s="1" t="s">
        <v>1</v>
      </c>
      <c r="G2" s="4" t="b">
        <f>Table49[[#This Row],[squadview]]=Table49[[#This Row],[shortlistview]]</f>
        <v>1</v>
      </c>
      <c r="H2" s="1" t="s">
        <v>621</v>
      </c>
      <c r="I2" s="5" t="s">
        <v>1</v>
      </c>
    </row>
    <row r="3" spans="1:9" s="1" customFormat="1" x14ac:dyDescent="0.25">
      <c r="A3" s="3"/>
      <c r="B3" s="3"/>
      <c r="C3" s="3" t="s">
        <v>619</v>
      </c>
      <c r="D3" s="3" t="s">
        <v>598</v>
      </c>
      <c r="E3" s="1" t="s">
        <v>598</v>
      </c>
      <c r="F3" s="1" t="s">
        <v>598</v>
      </c>
      <c r="G3" s="4" t="b">
        <f>Table49[[#This Row],[squadview]]=Table49[[#This Row],[shortlistview]]</f>
        <v>1</v>
      </c>
      <c r="H3" s="1" t="s">
        <v>622</v>
      </c>
      <c r="I3" s="5" t="s">
        <v>598</v>
      </c>
    </row>
    <row r="4" spans="1:9" x14ac:dyDescent="0.25">
      <c r="A4" s="2" t="s">
        <v>0</v>
      </c>
      <c r="B4" s="2" t="s">
        <v>0</v>
      </c>
      <c r="C4" s="2" t="s">
        <v>4</v>
      </c>
      <c r="D4" s="2" t="s">
        <v>0</v>
      </c>
      <c r="E4" t="s">
        <v>0</v>
      </c>
      <c r="F4" t="s">
        <v>0</v>
      </c>
      <c r="G4" s="2" t="b">
        <f>Table49[[#This Row],[squadview]]=Table49[[#This Row],[shortlistview]]</f>
        <v>1</v>
      </c>
      <c r="I4" t="s">
        <v>0</v>
      </c>
    </row>
    <row r="5" spans="1:9" x14ac:dyDescent="0.25">
      <c r="A5" s="2" t="s">
        <v>0</v>
      </c>
      <c r="B5" s="2" t="s">
        <v>0</v>
      </c>
      <c r="C5" s="2" t="s">
        <v>5</v>
      </c>
      <c r="D5" s="2" t="s">
        <v>59</v>
      </c>
      <c r="E5" t="s">
        <v>59</v>
      </c>
      <c r="F5" t="s">
        <v>59</v>
      </c>
      <c r="G5" s="2" t="b">
        <f>Table49[[#This Row],[squadview]]=Table49[[#This Row],[shortlistview]]</f>
        <v>1</v>
      </c>
      <c r="I5" t="s">
        <v>59</v>
      </c>
    </row>
    <row r="6" spans="1:9" x14ac:dyDescent="0.25">
      <c r="A6" s="2" t="s">
        <v>0</v>
      </c>
      <c r="B6" s="2" t="s">
        <v>0</v>
      </c>
      <c r="C6" s="2" t="s">
        <v>6</v>
      </c>
      <c r="D6" s="2" t="s">
        <v>60</v>
      </c>
      <c r="E6" t="s">
        <v>60</v>
      </c>
      <c r="F6" t="s">
        <v>60</v>
      </c>
      <c r="G6" s="2" t="b">
        <f>Table49[[#This Row],[squadview]]=Table49[[#This Row],[shortlistview]]</f>
        <v>1</v>
      </c>
      <c r="I6" t="s">
        <v>60</v>
      </c>
    </row>
    <row r="7" spans="1:9" x14ac:dyDescent="0.25">
      <c r="A7" s="2" t="s">
        <v>7</v>
      </c>
      <c r="B7" s="2" t="s">
        <v>8</v>
      </c>
      <c r="C7" s="2" t="s">
        <v>9</v>
      </c>
      <c r="D7" s="2" t="s">
        <v>61</v>
      </c>
      <c r="E7" t="s">
        <v>61</v>
      </c>
      <c r="F7" t="s">
        <v>61</v>
      </c>
      <c r="G7" s="2" t="b">
        <f>Table49[[#This Row],[squadview]]=Table49[[#This Row],[shortlistview]]</f>
        <v>1</v>
      </c>
      <c r="H7" t="s">
        <v>620</v>
      </c>
      <c r="I7" s="6" t="s">
        <v>61</v>
      </c>
    </row>
    <row r="8" spans="1:9" x14ac:dyDescent="0.25">
      <c r="A8" s="2" t="s">
        <v>7</v>
      </c>
      <c r="B8" s="2" t="s">
        <v>8</v>
      </c>
      <c r="C8" s="2" t="s">
        <v>10</v>
      </c>
      <c r="D8" s="2" t="s">
        <v>62</v>
      </c>
      <c r="E8" t="s">
        <v>62</v>
      </c>
      <c r="F8" t="s">
        <v>62</v>
      </c>
      <c r="G8" s="2" t="b">
        <f>Table49[[#This Row],[squadview]]=Table49[[#This Row],[shortlistview]]</f>
        <v>1</v>
      </c>
      <c r="H8" t="s">
        <v>620</v>
      </c>
      <c r="I8" s="6" t="s">
        <v>62</v>
      </c>
    </row>
    <row r="9" spans="1:9" x14ac:dyDescent="0.25">
      <c r="A9" s="2" t="s">
        <v>7</v>
      </c>
      <c r="B9" s="2" t="s">
        <v>8</v>
      </c>
      <c r="C9" s="2" t="s">
        <v>11</v>
      </c>
      <c r="D9" s="2" t="s">
        <v>63</v>
      </c>
      <c r="E9" t="s">
        <v>63</v>
      </c>
      <c r="F9" t="s">
        <v>63</v>
      </c>
      <c r="G9" s="2" t="b">
        <f>Table49[[#This Row],[squadview]]=Table49[[#This Row],[shortlistview]]</f>
        <v>1</v>
      </c>
      <c r="H9" t="s">
        <v>620</v>
      </c>
      <c r="I9" s="6" t="s">
        <v>63</v>
      </c>
    </row>
    <row r="10" spans="1:9" x14ac:dyDescent="0.25">
      <c r="A10" s="2" t="s">
        <v>7</v>
      </c>
      <c r="B10" s="2" t="s">
        <v>8</v>
      </c>
      <c r="C10" s="2" t="s">
        <v>12</v>
      </c>
      <c r="D10" s="2" t="s">
        <v>64</v>
      </c>
      <c r="E10" t="s">
        <v>64</v>
      </c>
      <c r="F10" t="s">
        <v>64</v>
      </c>
      <c r="G10" s="2" t="b">
        <f>Table49[[#This Row],[squadview]]=Table49[[#This Row],[shortlistview]]</f>
        <v>1</v>
      </c>
      <c r="H10" t="s">
        <v>620</v>
      </c>
      <c r="I10" s="6" t="s">
        <v>64</v>
      </c>
    </row>
    <row r="11" spans="1:9" x14ac:dyDescent="0.25">
      <c r="A11" s="2" t="s">
        <v>7</v>
      </c>
      <c r="B11" s="2" t="s">
        <v>8</v>
      </c>
      <c r="C11" s="2" t="s">
        <v>13</v>
      </c>
      <c r="D11" s="2" t="s">
        <v>65</v>
      </c>
      <c r="E11" t="s">
        <v>65</v>
      </c>
      <c r="F11" t="s">
        <v>65</v>
      </c>
      <c r="G11" s="2" t="b">
        <f>Table49[[#This Row],[squadview]]=Table49[[#This Row],[shortlistview]]</f>
        <v>1</v>
      </c>
      <c r="H11" t="s">
        <v>620</v>
      </c>
      <c r="I11" s="6" t="s">
        <v>65</v>
      </c>
    </row>
    <row r="12" spans="1:9" x14ac:dyDescent="0.25">
      <c r="A12" s="2" t="s">
        <v>7</v>
      </c>
      <c r="B12" s="2" t="s">
        <v>8</v>
      </c>
      <c r="C12" s="2" t="s">
        <v>14</v>
      </c>
      <c r="D12" s="2" t="s">
        <v>66</v>
      </c>
      <c r="E12" t="s">
        <v>66</v>
      </c>
      <c r="F12" t="s">
        <v>66</v>
      </c>
      <c r="G12" s="2" t="b">
        <f>Table49[[#This Row],[squadview]]=Table49[[#This Row],[shortlistview]]</f>
        <v>1</v>
      </c>
      <c r="H12" t="s">
        <v>620</v>
      </c>
      <c r="I12" s="6" t="s">
        <v>66</v>
      </c>
    </row>
    <row r="13" spans="1:9" x14ac:dyDescent="0.25">
      <c r="A13" s="2" t="s">
        <v>7</v>
      </c>
      <c r="B13" s="2" t="s">
        <v>8</v>
      </c>
      <c r="C13" s="2" t="s">
        <v>15</v>
      </c>
      <c r="D13" s="2" t="s">
        <v>67</v>
      </c>
      <c r="E13" t="s">
        <v>67</v>
      </c>
      <c r="F13" t="s">
        <v>67</v>
      </c>
      <c r="G13" s="2" t="b">
        <f>Table49[[#This Row],[squadview]]=Table49[[#This Row],[shortlistview]]</f>
        <v>1</v>
      </c>
      <c r="H13" t="s">
        <v>620</v>
      </c>
      <c r="I13" s="6" t="s">
        <v>67</v>
      </c>
    </row>
    <row r="14" spans="1:9" x14ac:dyDescent="0.25">
      <c r="A14" s="2" t="s">
        <v>7</v>
      </c>
      <c r="B14" s="2" t="s">
        <v>8</v>
      </c>
      <c r="C14" s="2" t="s">
        <v>16</v>
      </c>
      <c r="D14" s="2" t="s">
        <v>68</v>
      </c>
      <c r="E14" t="s">
        <v>68</v>
      </c>
      <c r="F14" t="s">
        <v>68</v>
      </c>
      <c r="G14" s="2" t="b">
        <f>Table49[[#This Row],[squadview]]=Table49[[#This Row],[shortlistview]]</f>
        <v>1</v>
      </c>
      <c r="H14" t="s">
        <v>620</v>
      </c>
      <c r="I14" s="6" t="s">
        <v>68</v>
      </c>
    </row>
    <row r="15" spans="1:9" x14ac:dyDescent="0.25">
      <c r="A15" s="2" t="s">
        <v>7</v>
      </c>
      <c r="B15" s="2" t="s">
        <v>8</v>
      </c>
      <c r="C15" s="2" t="s">
        <v>17</v>
      </c>
      <c r="D15" s="2" t="s">
        <v>69</v>
      </c>
      <c r="E15" t="s">
        <v>69</v>
      </c>
      <c r="F15" t="s">
        <v>69</v>
      </c>
      <c r="G15" s="2" t="b">
        <f>Table49[[#This Row],[squadview]]=Table49[[#This Row],[shortlistview]]</f>
        <v>1</v>
      </c>
      <c r="H15" t="s">
        <v>620</v>
      </c>
      <c r="I15" s="6" t="s">
        <v>69</v>
      </c>
    </row>
    <row r="16" spans="1:9" x14ac:dyDescent="0.25">
      <c r="A16" s="2" t="s">
        <v>7</v>
      </c>
      <c r="B16" s="2" t="s">
        <v>8</v>
      </c>
      <c r="C16" s="2" t="s">
        <v>18</v>
      </c>
      <c r="D16" s="2" t="s">
        <v>70</v>
      </c>
      <c r="E16" t="s">
        <v>70</v>
      </c>
      <c r="F16" t="s">
        <v>70</v>
      </c>
      <c r="G16" s="2" t="b">
        <f>Table49[[#This Row],[squadview]]=Table49[[#This Row],[shortlistview]]</f>
        <v>1</v>
      </c>
      <c r="H16" t="s">
        <v>620</v>
      </c>
      <c r="I16" s="6" t="s">
        <v>70</v>
      </c>
    </row>
    <row r="17" spans="1:9" x14ac:dyDescent="0.25">
      <c r="A17" s="2" t="s">
        <v>7</v>
      </c>
      <c r="B17" s="2" t="s">
        <v>8</v>
      </c>
      <c r="C17" s="2" t="s">
        <v>19</v>
      </c>
      <c r="D17" s="2" t="s">
        <v>71</v>
      </c>
      <c r="E17" t="s">
        <v>71</v>
      </c>
      <c r="F17" t="s">
        <v>71</v>
      </c>
      <c r="G17" s="2" t="b">
        <f>Table49[[#This Row],[squadview]]=Table49[[#This Row],[shortlistview]]</f>
        <v>1</v>
      </c>
      <c r="H17" t="s">
        <v>620</v>
      </c>
      <c r="I17" s="6" t="s">
        <v>71</v>
      </c>
    </row>
    <row r="18" spans="1:9" x14ac:dyDescent="0.25">
      <c r="A18" s="2" t="s">
        <v>7</v>
      </c>
      <c r="B18" s="2" t="s">
        <v>20</v>
      </c>
      <c r="C18" s="2" t="s">
        <v>21</v>
      </c>
      <c r="D18" s="2" t="s">
        <v>72</v>
      </c>
      <c r="E18" t="s">
        <v>72</v>
      </c>
      <c r="F18" t="s">
        <v>72</v>
      </c>
      <c r="G18" s="2" t="b">
        <f>Table49[[#This Row],[squadview]]=Table49[[#This Row],[shortlistview]]</f>
        <v>1</v>
      </c>
      <c r="H18" t="s">
        <v>620</v>
      </c>
      <c r="I18" s="6" t="s">
        <v>72</v>
      </c>
    </row>
    <row r="19" spans="1:9" x14ac:dyDescent="0.25">
      <c r="A19" s="2" t="s">
        <v>7</v>
      </c>
      <c r="B19" s="2" t="s">
        <v>20</v>
      </c>
      <c r="C19" s="2" t="s">
        <v>22</v>
      </c>
      <c r="D19" s="2" t="s">
        <v>73</v>
      </c>
      <c r="E19" t="s">
        <v>73</v>
      </c>
      <c r="F19" t="s">
        <v>73</v>
      </c>
      <c r="G19" s="2" t="b">
        <f>Table49[[#This Row],[squadview]]=Table49[[#This Row],[shortlistview]]</f>
        <v>1</v>
      </c>
      <c r="H19" t="s">
        <v>620</v>
      </c>
      <c r="I19" s="6" t="s">
        <v>73</v>
      </c>
    </row>
    <row r="20" spans="1:9" x14ac:dyDescent="0.25">
      <c r="A20" s="2" t="s">
        <v>7</v>
      </c>
      <c r="B20" s="2" t="s">
        <v>20</v>
      </c>
      <c r="C20" s="2" t="s">
        <v>23</v>
      </c>
      <c r="D20" s="2" t="s">
        <v>74</v>
      </c>
      <c r="E20" t="s">
        <v>74</v>
      </c>
      <c r="F20" t="s">
        <v>74</v>
      </c>
      <c r="G20" s="2" t="b">
        <f>Table49[[#This Row],[squadview]]=Table49[[#This Row],[shortlistview]]</f>
        <v>1</v>
      </c>
      <c r="H20" t="s">
        <v>620</v>
      </c>
      <c r="I20" s="6" t="s">
        <v>74</v>
      </c>
    </row>
    <row r="21" spans="1:9" x14ac:dyDescent="0.25">
      <c r="A21" s="2" t="s">
        <v>7</v>
      </c>
      <c r="B21" s="2" t="s">
        <v>20</v>
      </c>
      <c r="C21" s="2" t="s">
        <v>24</v>
      </c>
      <c r="D21" s="2" t="s">
        <v>75</v>
      </c>
      <c r="E21" t="s">
        <v>75</v>
      </c>
      <c r="F21" t="s">
        <v>75</v>
      </c>
      <c r="G21" s="2" t="b">
        <f>Table49[[#This Row],[squadview]]=Table49[[#This Row],[shortlistview]]</f>
        <v>1</v>
      </c>
      <c r="H21" t="s">
        <v>620</v>
      </c>
      <c r="I21" s="6" t="s">
        <v>75</v>
      </c>
    </row>
    <row r="22" spans="1:9" x14ac:dyDescent="0.25">
      <c r="A22" s="2" t="s">
        <v>7</v>
      </c>
      <c r="B22" s="2" t="s">
        <v>20</v>
      </c>
      <c r="C22" s="2" t="s">
        <v>25</v>
      </c>
      <c r="D22" s="2" t="s">
        <v>76</v>
      </c>
      <c r="E22" t="s">
        <v>76</v>
      </c>
      <c r="F22" t="s">
        <v>76</v>
      </c>
      <c r="G22" s="2" t="b">
        <f>Table49[[#This Row],[squadview]]=Table49[[#This Row],[shortlistview]]</f>
        <v>1</v>
      </c>
      <c r="H22" t="s">
        <v>620</v>
      </c>
      <c r="I22" s="6" t="s">
        <v>76</v>
      </c>
    </row>
    <row r="23" spans="1:9" x14ac:dyDescent="0.25">
      <c r="A23" s="2" t="s">
        <v>7</v>
      </c>
      <c r="B23" s="2" t="s">
        <v>20</v>
      </c>
      <c r="C23" s="2" t="s">
        <v>26</v>
      </c>
      <c r="D23" s="2" t="s">
        <v>77</v>
      </c>
      <c r="E23" t="s">
        <v>77</v>
      </c>
      <c r="F23" t="s">
        <v>77</v>
      </c>
      <c r="G23" s="2" t="b">
        <f>Table49[[#This Row],[squadview]]=Table49[[#This Row],[shortlistview]]</f>
        <v>1</v>
      </c>
      <c r="H23" t="s">
        <v>620</v>
      </c>
      <c r="I23" s="6" t="s">
        <v>77</v>
      </c>
    </row>
    <row r="24" spans="1:9" x14ac:dyDescent="0.25">
      <c r="A24" s="2" t="s">
        <v>7</v>
      </c>
      <c r="B24" s="2" t="s">
        <v>20</v>
      </c>
      <c r="C24" s="2" t="s">
        <v>27</v>
      </c>
      <c r="D24" s="2" t="s">
        <v>78</v>
      </c>
      <c r="E24" t="s">
        <v>78</v>
      </c>
      <c r="F24" t="s">
        <v>78</v>
      </c>
      <c r="G24" s="2" t="b">
        <f>Table49[[#This Row],[squadview]]=Table49[[#This Row],[shortlistview]]</f>
        <v>1</v>
      </c>
      <c r="H24" t="s">
        <v>620</v>
      </c>
      <c r="I24" s="6" t="s">
        <v>78</v>
      </c>
    </row>
    <row r="25" spans="1:9" x14ac:dyDescent="0.25">
      <c r="A25" s="2" t="s">
        <v>7</v>
      </c>
      <c r="B25" s="2" t="s">
        <v>20</v>
      </c>
      <c r="C25" s="2" t="s">
        <v>28</v>
      </c>
      <c r="D25" s="2" t="s">
        <v>79</v>
      </c>
      <c r="E25" t="s">
        <v>79</v>
      </c>
      <c r="F25" t="s">
        <v>79</v>
      </c>
      <c r="G25" s="2" t="b">
        <f>Table49[[#This Row],[squadview]]=Table49[[#This Row],[shortlistview]]</f>
        <v>1</v>
      </c>
      <c r="H25" t="s">
        <v>620</v>
      </c>
      <c r="I25" s="6" t="s">
        <v>79</v>
      </c>
    </row>
    <row r="26" spans="1:9" x14ac:dyDescent="0.25">
      <c r="A26" s="2" t="s">
        <v>7</v>
      </c>
      <c r="B26" s="2" t="s">
        <v>20</v>
      </c>
      <c r="C26" s="2" t="s">
        <v>29</v>
      </c>
      <c r="D26" s="2" t="s">
        <v>80</v>
      </c>
      <c r="E26" t="s">
        <v>80</v>
      </c>
      <c r="F26" t="s">
        <v>80</v>
      </c>
      <c r="G26" s="2" t="b">
        <f>Table49[[#This Row],[squadview]]=Table49[[#This Row],[shortlistview]]</f>
        <v>1</v>
      </c>
      <c r="H26" t="s">
        <v>620</v>
      </c>
      <c r="I26" s="6" t="s">
        <v>80</v>
      </c>
    </row>
    <row r="27" spans="1:9" x14ac:dyDescent="0.25">
      <c r="A27" s="2" t="s">
        <v>7</v>
      </c>
      <c r="B27" s="2" t="s">
        <v>20</v>
      </c>
      <c r="C27" s="2" t="s">
        <v>30</v>
      </c>
      <c r="D27" s="2" t="s">
        <v>81</v>
      </c>
      <c r="E27" t="s">
        <v>81</v>
      </c>
      <c r="F27" t="s">
        <v>81</v>
      </c>
      <c r="G27" s="2" t="b">
        <f>Table49[[#This Row],[squadview]]=Table49[[#This Row],[shortlistview]]</f>
        <v>1</v>
      </c>
      <c r="H27" t="s">
        <v>620</v>
      </c>
      <c r="I27" s="6" t="s">
        <v>81</v>
      </c>
    </row>
    <row r="28" spans="1:9" x14ac:dyDescent="0.25">
      <c r="A28" s="2" t="s">
        <v>7</v>
      </c>
      <c r="B28" s="2" t="s">
        <v>20</v>
      </c>
      <c r="C28" s="2" t="s">
        <v>31</v>
      </c>
      <c r="D28" s="2" t="s">
        <v>82</v>
      </c>
      <c r="E28" t="s">
        <v>82</v>
      </c>
      <c r="F28" t="s">
        <v>82</v>
      </c>
      <c r="G28" s="2" t="b">
        <f>Table49[[#This Row],[squadview]]=Table49[[#This Row],[shortlistview]]</f>
        <v>1</v>
      </c>
      <c r="H28" t="s">
        <v>620</v>
      </c>
      <c r="I28" s="6" t="s">
        <v>82</v>
      </c>
    </row>
    <row r="29" spans="1:9" x14ac:dyDescent="0.25">
      <c r="A29" s="2" t="s">
        <v>7</v>
      </c>
      <c r="B29" s="2" t="s">
        <v>20</v>
      </c>
      <c r="C29" s="2" t="s">
        <v>32</v>
      </c>
      <c r="D29" s="2" t="s">
        <v>83</v>
      </c>
      <c r="E29" t="s">
        <v>83</v>
      </c>
      <c r="F29" t="s">
        <v>83</v>
      </c>
      <c r="G29" s="2" t="b">
        <f>Table49[[#This Row],[squadview]]=Table49[[#This Row],[shortlistview]]</f>
        <v>1</v>
      </c>
      <c r="H29" t="s">
        <v>620</v>
      </c>
      <c r="I29" s="6" t="s">
        <v>83</v>
      </c>
    </row>
    <row r="30" spans="1:9" x14ac:dyDescent="0.25">
      <c r="A30" s="2" t="s">
        <v>7</v>
      </c>
      <c r="B30" s="2" t="s">
        <v>20</v>
      </c>
      <c r="C30" s="2" t="s">
        <v>33</v>
      </c>
      <c r="D30" s="2" t="s">
        <v>84</v>
      </c>
      <c r="E30" t="s">
        <v>84</v>
      </c>
      <c r="F30" t="s">
        <v>84</v>
      </c>
      <c r="G30" s="2" t="b">
        <f>Table49[[#This Row],[squadview]]=Table49[[#This Row],[shortlistview]]</f>
        <v>1</v>
      </c>
      <c r="H30" t="s">
        <v>620</v>
      </c>
      <c r="I30" s="6" t="s">
        <v>84</v>
      </c>
    </row>
    <row r="31" spans="1:9" x14ac:dyDescent="0.25">
      <c r="A31" s="2" t="s">
        <v>7</v>
      </c>
      <c r="B31" s="2" t="s">
        <v>20</v>
      </c>
      <c r="C31" s="2" t="s">
        <v>34</v>
      </c>
      <c r="D31" s="2" t="s">
        <v>85</v>
      </c>
      <c r="E31" t="s">
        <v>85</v>
      </c>
      <c r="F31" t="s">
        <v>85</v>
      </c>
      <c r="G31" s="2" t="b">
        <f>Table49[[#This Row],[squadview]]=Table49[[#This Row],[shortlistview]]</f>
        <v>1</v>
      </c>
      <c r="H31" t="s">
        <v>620</v>
      </c>
      <c r="I31" s="6" t="s">
        <v>85</v>
      </c>
    </row>
    <row r="32" spans="1:9" x14ac:dyDescent="0.25">
      <c r="A32" s="2" t="s">
        <v>7</v>
      </c>
      <c r="B32" s="2" t="s">
        <v>35</v>
      </c>
      <c r="C32" s="2" t="s">
        <v>36</v>
      </c>
      <c r="D32" s="2" t="s">
        <v>86</v>
      </c>
      <c r="E32" t="s">
        <v>86</v>
      </c>
      <c r="F32" t="s">
        <v>86</v>
      </c>
      <c r="G32" s="2" t="b">
        <f>Table49[[#This Row],[squadview]]=Table49[[#This Row],[shortlistview]]</f>
        <v>1</v>
      </c>
      <c r="H32" t="s">
        <v>620</v>
      </c>
      <c r="I32" s="6" t="s">
        <v>86</v>
      </c>
    </row>
    <row r="33" spans="1:9" x14ac:dyDescent="0.25">
      <c r="A33" s="2" t="s">
        <v>7</v>
      </c>
      <c r="B33" s="2" t="s">
        <v>35</v>
      </c>
      <c r="C33" s="2" t="s">
        <v>37</v>
      </c>
      <c r="D33" s="2" t="s">
        <v>87</v>
      </c>
      <c r="E33" t="s">
        <v>87</v>
      </c>
      <c r="F33" t="s">
        <v>87</v>
      </c>
      <c r="G33" s="2" t="b">
        <f>Table49[[#This Row],[squadview]]=Table49[[#This Row],[shortlistview]]</f>
        <v>1</v>
      </c>
      <c r="H33" t="s">
        <v>620</v>
      </c>
      <c r="I33" s="6" t="s">
        <v>87</v>
      </c>
    </row>
    <row r="34" spans="1:9" x14ac:dyDescent="0.25">
      <c r="A34" s="2" t="s">
        <v>7</v>
      </c>
      <c r="B34" s="2" t="s">
        <v>35</v>
      </c>
      <c r="C34" s="2" t="s">
        <v>38</v>
      </c>
      <c r="D34" s="2" t="s">
        <v>88</v>
      </c>
      <c r="E34" t="s">
        <v>88</v>
      </c>
      <c r="F34" t="s">
        <v>88</v>
      </c>
      <c r="G34" s="2" t="b">
        <f>Table49[[#This Row],[squadview]]=Table49[[#This Row],[shortlistview]]</f>
        <v>1</v>
      </c>
      <c r="H34" t="s">
        <v>620</v>
      </c>
      <c r="I34" s="6" t="s">
        <v>88</v>
      </c>
    </row>
    <row r="35" spans="1:9" x14ac:dyDescent="0.25">
      <c r="A35" s="2" t="s">
        <v>7</v>
      </c>
      <c r="B35" s="2" t="s">
        <v>35</v>
      </c>
      <c r="C35" s="2" t="s">
        <v>39</v>
      </c>
      <c r="D35" s="2" t="s">
        <v>89</v>
      </c>
      <c r="E35" t="s">
        <v>89</v>
      </c>
      <c r="F35" t="s">
        <v>89</v>
      </c>
      <c r="G35" s="2" t="b">
        <f>Table49[[#This Row],[squadview]]=Table49[[#This Row],[shortlistview]]</f>
        <v>1</v>
      </c>
      <c r="H35" t="s">
        <v>620</v>
      </c>
      <c r="I35" s="6" t="s">
        <v>89</v>
      </c>
    </row>
    <row r="36" spans="1:9" x14ac:dyDescent="0.25">
      <c r="A36" s="2" t="s">
        <v>7</v>
      </c>
      <c r="B36" s="2" t="s">
        <v>35</v>
      </c>
      <c r="C36" s="2" t="s">
        <v>40</v>
      </c>
      <c r="D36" s="2" t="s">
        <v>90</v>
      </c>
      <c r="E36" t="s">
        <v>90</v>
      </c>
      <c r="F36" t="s">
        <v>90</v>
      </c>
      <c r="G36" s="2" t="b">
        <f>Table49[[#This Row],[squadview]]=Table49[[#This Row],[shortlistview]]</f>
        <v>1</v>
      </c>
      <c r="H36" t="s">
        <v>620</v>
      </c>
      <c r="I36" s="6" t="s">
        <v>90</v>
      </c>
    </row>
    <row r="37" spans="1:9" x14ac:dyDescent="0.25">
      <c r="A37" s="2" t="s">
        <v>7</v>
      </c>
      <c r="B37" s="2" t="s">
        <v>35</v>
      </c>
      <c r="C37" s="2" t="s">
        <v>41</v>
      </c>
      <c r="D37" s="2" t="s">
        <v>91</v>
      </c>
      <c r="E37" t="s">
        <v>91</v>
      </c>
      <c r="F37" t="s">
        <v>91</v>
      </c>
      <c r="G37" s="2" t="b">
        <f>Table49[[#This Row],[squadview]]=Table49[[#This Row],[shortlistview]]</f>
        <v>1</v>
      </c>
      <c r="H37" t="s">
        <v>620</v>
      </c>
      <c r="I37" s="6" t="s">
        <v>91</v>
      </c>
    </row>
    <row r="38" spans="1:9" x14ac:dyDescent="0.25">
      <c r="A38" s="2" t="s">
        <v>7</v>
      </c>
      <c r="B38" s="2" t="s">
        <v>35</v>
      </c>
      <c r="C38" s="2" t="s">
        <v>42</v>
      </c>
      <c r="D38" s="2" t="s">
        <v>92</v>
      </c>
      <c r="E38" t="s">
        <v>92</v>
      </c>
      <c r="F38" t="s">
        <v>92</v>
      </c>
      <c r="G38" s="2" t="b">
        <f>Table49[[#This Row],[squadview]]=Table49[[#This Row],[shortlistview]]</f>
        <v>1</v>
      </c>
      <c r="H38" t="s">
        <v>620</v>
      </c>
      <c r="I38" s="6" t="s">
        <v>92</v>
      </c>
    </row>
    <row r="39" spans="1:9" x14ac:dyDescent="0.25">
      <c r="A39" s="2" t="s">
        <v>7</v>
      </c>
      <c r="B39" s="2" t="s">
        <v>35</v>
      </c>
      <c r="C39" s="2" t="s">
        <v>43</v>
      </c>
      <c r="D39" s="2" t="s">
        <v>93</v>
      </c>
      <c r="E39" t="s">
        <v>93</v>
      </c>
      <c r="F39" t="s">
        <v>93</v>
      </c>
      <c r="G39" s="2" t="b">
        <f>Table49[[#This Row],[squadview]]=Table49[[#This Row],[shortlistview]]</f>
        <v>1</v>
      </c>
      <c r="H39" t="s">
        <v>620</v>
      </c>
      <c r="I39" s="6" t="s">
        <v>93</v>
      </c>
    </row>
    <row r="40" spans="1:9" x14ac:dyDescent="0.25">
      <c r="A40" s="2" t="s">
        <v>7</v>
      </c>
      <c r="B40" s="2" t="s">
        <v>44</v>
      </c>
      <c r="C40" s="2" t="s">
        <v>45</v>
      </c>
      <c r="D40" s="2" t="s">
        <v>94</v>
      </c>
      <c r="E40" t="s">
        <v>94</v>
      </c>
      <c r="F40" t="s">
        <v>94</v>
      </c>
      <c r="G40" s="2" t="b">
        <f>Table49[[#This Row],[squadview]]=Table49[[#This Row],[shortlistview]]</f>
        <v>1</v>
      </c>
      <c r="H40" t="s">
        <v>620</v>
      </c>
      <c r="I40" s="6" t="s">
        <v>94</v>
      </c>
    </row>
    <row r="41" spans="1:9" x14ac:dyDescent="0.25">
      <c r="A41" s="2" t="s">
        <v>7</v>
      </c>
      <c r="B41" s="2" t="s">
        <v>44</v>
      </c>
      <c r="C41" s="2" t="s">
        <v>46</v>
      </c>
      <c r="D41" s="2" t="s">
        <v>95</v>
      </c>
      <c r="E41" t="s">
        <v>95</v>
      </c>
      <c r="F41" t="s">
        <v>95</v>
      </c>
      <c r="G41" s="2" t="b">
        <f>Table49[[#This Row],[squadview]]=Table49[[#This Row],[shortlistview]]</f>
        <v>1</v>
      </c>
      <c r="H41" t="s">
        <v>620</v>
      </c>
      <c r="I41" s="6" t="s">
        <v>95</v>
      </c>
    </row>
    <row r="42" spans="1:9" x14ac:dyDescent="0.25">
      <c r="A42" s="2" t="s">
        <v>7</v>
      </c>
      <c r="B42" s="2" t="s">
        <v>44</v>
      </c>
      <c r="C42" s="2" t="s">
        <v>47</v>
      </c>
      <c r="D42" s="2" t="s">
        <v>96</v>
      </c>
      <c r="E42" t="s">
        <v>96</v>
      </c>
      <c r="F42" t="s">
        <v>96</v>
      </c>
      <c r="G42" s="2" t="b">
        <f>Table49[[#This Row],[squadview]]=Table49[[#This Row],[shortlistview]]</f>
        <v>1</v>
      </c>
      <c r="H42" t="s">
        <v>620</v>
      </c>
      <c r="I42" s="6" t="s">
        <v>96</v>
      </c>
    </row>
    <row r="43" spans="1:9" x14ac:dyDescent="0.25">
      <c r="A43" s="2" t="s">
        <v>7</v>
      </c>
      <c r="B43" s="2" t="s">
        <v>44</v>
      </c>
      <c r="C43" s="2" t="s">
        <v>48</v>
      </c>
      <c r="D43" s="2" t="s">
        <v>97</v>
      </c>
      <c r="E43" t="s">
        <v>97</v>
      </c>
      <c r="F43" t="s">
        <v>97</v>
      </c>
      <c r="G43" s="2" t="b">
        <f>Table49[[#This Row],[squadview]]=Table49[[#This Row],[shortlistview]]</f>
        <v>1</v>
      </c>
      <c r="H43" t="s">
        <v>620</v>
      </c>
      <c r="I43" s="6" t="s">
        <v>97</v>
      </c>
    </row>
    <row r="44" spans="1:9" x14ac:dyDescent="0.25">
      <c r="A44" s="2" t="s">
        <v>7</v>
      </c>
      <c r="B44" s="2" t="s">
        <v>44</v>
      </c>
      <c r="C44" s="2" t="s">
        <v>49</v>
      </c>
      <c r="D44" s="2" t="s">
        <v>98</v>
      </c>
      <c r="E44" t="s">
        <v>98</v>
      </c>
      <c r="F44" t="s">
        <v>98</v>
      </c>
      <c r="G44" s="2" t="b">
        <f>Table49[[#This Row],[squadview]]=Table49[[#This Row],[shortlistview]]</f>
        <v>1</v>
      </c>
      <c r="H44" t="s">
        <v>620</v>
      </c>
      <c r="I44" s="6" t="s">
        <v>98</v>
      </c>
    </row>
    <row r="45" spans="1:9" x14ac:dyDescent="0.25">
      <c r="A45" s="2" t="s">
        <v>7</v>
      </c>
      <c r="B45" s="2" t="s">
        <v>44</v>
      </c>
      <c r="C45" s="2" t="s">
        <v>50</v>
      </c>
      <c r="D45" s="2" t="s">
        <v>99</v>
      </c>
      <c r="E45" t="s">
        <v>99</v>
      </c>
      <c r="F45" t="s">
        <v>99</v>
      </c>
      <c r="G45" s="2" t="b">
        <f>Table49[[#This Row],[squadview]]=Table49[[#This Row],[shortlistview]]</f>
        <v>1</v>
      </c>
      <c r="H45" t="s">
        <v>620</v>
      </c>
      <c r="I45" s="6" t="s">
        <v>99</v>
      </c>
    </row>
    <row r="46" spans="1:9" x14ac:dyDescent="0.25">
      <c r="A46" s="2" t="s">
        <v>7</v>
      </c>
      <c r="B46" s="2" t="s">
        <v>44</v>
      </c>
      <c r="C46" s="2" t="s">
        <v>51</v>
      </c>
      <c r="D46" s="2" t="s">
        <v>100</v>
      </c>
      <c r="E46" t="s">
        <v>100</v>
      </c>
      <c r="F46" t="s">
        <v>100</v>
      </c>
      <c r="G46" s="2" t="b">
        <f>Table49[[#This Row],[squadview]]=Table49[[#This Row],[shortlistview]]</f>
        <v>1</v>
      </c>
      <c r="H46" t="s">
        <v>620</v>
      </c>
      <c r="I46" s="6" t="s">
        <v>100</v>
      </c>
    </row>
    <row r="47" spans="1:9" x14ac:dyDescent="0.25">
      <c r="A47" s="2" t="s">
        <v>7</v>
      </c>
      <c r="B47" s="2" t="s">
        <v>44</v>
      </c>
      <c r="C47" s="2" t="s">
        <v>52</v>
      </c>
      <c r="D47" s="2" t="s">
        <v>101</v>
      </c>
      <c r="E47" t="s">
        <v>101</v>
      </c>
      <c r="F47" t="s">
        <v>101</v>
      </c>
      <c r="G47" s="2" t="b">
        <f>Table49[[#This Row],[squadview]]=Table49[[#This Row],[shortlistview]]</f>
        <v>1</v>
      </c>
      <c r="H47" t="s">
        <v>620</v>
      </c>
      <c r="I47" s="6" t="s">
        <v>101</v>
      </c>
    </row>
    <row r="48" spans="1:9" x14ac:dyDescent="0.25">
      <c r="A48" s="2" t="s">
        <v>7</v>
      </c>
      <c r="B48" s="2" t="s">
        <v>44</v>
      </c>
      <c r="C48" s="2" t="s">
        <v>53</v>
      </c>
      <c r="D48" s="2" t="s">
        <v>102</v>
      </c>
      <c r="E48" t="s">
        <v>102</v>
      </c>
      <c r="F48" t="s">
        <v>102</v>
      </c>
      <c r="G48" s="2" t="b">
        <f>Table49[[#This Row],[squadview]]=Table49[[#This Row],[shortlistview]]</f>
        <v>1</v>
      </c>
      <c r="H48" t="s">
        <v>620</v>
      </c>
      <c r="I48" s="6" t="s">
        <v>102</v>
      </c>
    </row>
    <row r="49" spans="1:9" x14ac:dyDescent="0.25">
      <c r="A49" s="2" t="s">
        <v>7</v>
      </c>
      <c r="B49" s="2" t="s">
        <v>44</v>
      </c>
      <c r="C49" s="2" t="s">
        <v>54</v>
      </c>
      <c r="D49" s="2" t="s">
        <v>103</v>
      </c>
      <c r="E49" t="s">
        <v>103</v>
      </c>
      <c r="F49" t="s">
        <v>103</v>
      </c>
      <c r="G49" s="2" t="b">
        <f>Table49[[#This Row],[squadview]]=Table49[[#This Row],[shortlistview]]</f>
        <v>1</v>
      </c>
      <c r="H49" t="s">
        <v>620</v>
      </c>
      <c r="I49" s="6" t="s">
        <v>103</v>
      </c>
    </row>
    <row r="50" spans="1:9" x14ac:dyDescent="0.25">
      <c r="A50" s="2" t="s">
        <v>7</v>
      </c>
      <c r="B50" s="2" t="s">
        <v>44</v>
      </c>
      <c r="C50" s="2" t="s">
        <v>55</v>
      </c>
      <c r="D50" s="2" t="s">
        <v>104</v>
      </c>
      <c r="E50" t="s">
        <v>104</v>
      </c>
      <c r="F50" t="s">
        <v>104</v>
      </c>
      <c r="G50" s="2" t="b">
        <f>Table49[[#This Row],[squadview]]=Table49[[#This Row],[shortlistview]]</f>
        <v>1</v>
      </c>
      <c r="H50" t="s">
        <v>620</v>
      </c>
      <c r="I50" s="6" t="s">
        <v>104</v>
      </c>
    </row>
    <row r="51" spans="1:9" x14ac:dyDescent="0.25">
      <c r="A51" s="2" t="s">
        <v>7</v>
      </c>
      <c r="B51" s="2" t="s">
        <v>44</v>
      </c>
      <c r="C51" s="2" t="s">
        <v>56</v>
      </c>
      <c r="D51" s="2" t="s">
        <v>105</v>
      </c>
      <c r="E51" t="s">
        <v>105</v>
      </c>
      <c r="F51" t="s">
        <v>105</v>
      </c>
      <c r="G51" s="2" t="b">
        <f>Table49[[#This Row],[squadview]]=Table49[[#This Row],[shortlistview]]</f>
        <v>1</v>
      </c>
      <c r="H51" t="s">
        <v>620</v>
      </c>
      <c r="I51" s="6" t="s">
        <v>105</v>
      </c>
    </row>
    <row r="52" spans="1:9" x14ac:dyDescent="0.25">
      <c r="A52" s="2" t="s">
        <v>7</v>
      </c>
      <c r="B52" s="2" t="s">
        <v>44</v>
      </c>
      <c r="C52" s="2" t="s">
        <v>57</v>
      </c>
      <c r="D52" s="2" t="s">
        <v>106</v>
      </c>
      <c r="E52" t="s">
        <v>106</v>
      </c>
      <c r="F52" t="s">
        <v>106</v>
      </c>
      <c r="G52" s="2" t="b">
        <f>Table49[[#This Row],[squadview]]=Table49[[#This Row],[shortlistview]]</f>
        <v>1</v>
      </c>
      <c r="H52" t="s">
        <v>620</v>
      </c>
      <c r="I52" s="6" t="s">
        <v>106</v>
      </c>
    </row>
    <row r="53" spans="1:9" x14ac:dyDescent="0.25">
      <c r="A53" s="2" t="s">
        <v>7</v>
      </c>
      <c r="B53" s="2" t="s">
        <v>44</v>
      </c>
      <c r="C53" s="2" t="s">
        <v>58</v>
      </c>
      <c r="D53" s="2" t="s">
        <v>107</v>
      </c>
      <c r="E53" t="s">
        <v>107</v>
      </c>
      <c r="F53" t="s">
        <v>107</v>
      </c>
      <c r="G53" s="2" t="b">
        <f>Table49[[#This Row],[squadview]]=Table49[[#This Row],[shortlistview]]</f>
        <v>1</v>
      </c>
      <c r="H53" t="s">
        <v>620</v>
      </c>
      <c r="I53" s="6" t="s">
        <v>107</v>
      </c>
    </row>
    <row r="54" spans="1:9" x14ac:dyDescent="0.25">
      <c r="A54" s="2" t="s">
        <v>108</v>
      </c>
      <c r="B54" s="2" t="s">
        <v>108</v>
      </c>
      <c r="C54" s="2" t="s">
        <v>109</v>
      </c>
      <c r="D54" s="2" t="s">
        <v>109</v>
      </c>
      <c r="E54" t="s">
        <v>109</v>
      </c>
      <c r="F54" t="s">
        <v>109</v>
      </c>
      <c r="G54" s="2" t="b">
        <f>Table49[[#This Row],[squadview]]=Table49[[#This Row],[shortlistview]]</f>
        <v>1</v>
      </c>
      <c r="I54" t="s">
        <v>109</v>
      </c>
    </row>
    <row r="55" spans="1:9" x14ac:dyDescent="0.25">
      <c r="A55" s="2" t="s">
        <v>108</v>
      </c>
      <c r="B55" s="2" t="s">
        <v>108</v>
      </c>
      <c r="C55" s="2" t="s">
        <v>108</v>
      </c>
      <c r="D55" s="2" t="s">
        <v>108</v>
      </c>
      <c r="E55" t="s">
        <v>108</v>
      </c>
      <c r="F55" t="s">
        <v>108</v>
      </c>
      <c r="G55" s="2" t="b">
        <f>Table49[[#This Row],[squadview]]=Table49[[#This Row],[shortlistview]]</f>
        <v>1</v>
      </c>
      <c r="I55" t="s">
        <v>108</v>
      </c>
    </row>
    <row r="56" spans="1:9" x14ac:dyDescent="0.25">
      <c r="A56" s="2" t="s">
        <v>108</v>
      </c>
      <c r="B56" s="2" t="s">
        <v>108</v>
      </c>
      <c r="C56" s="2" t="s">
        <v>110</v>
      </c>
      <c r="D56" s="2" t="s">
        <v>110</v>
      </c>
      <c r="E56" t="s">
        <v>110</v>
      </c>
      <c r="F56" t="s">
        <v>110</v>
      </c>
      <c r="G56" s="2" t="b">
        <f>Table49[[#This Row],[squadview]]=Table49[[#This Row],[shortlistview]]</f>
        <v>1</v>
      </c>
      <c r="I56" t="s">
        <v>110</v>
      </c>
    </row>
    <row r="57" spans="1:9" x14ac:dyDescent="0.25">
      <c r="A57" s="2" t="s">
        <v>111</v>
      </c>
      <c r="B57" s="2" t="s">
        <v>111</v>
      </c>
      <c r="C57" s="2" t="s">
        <v>113</v>
      </c>
      <c r="D57" s="2" t="s">
        <v>190</v>
      </c>
      <c r="E57" t="s">
        <v>190</v>
      </c>
      <c r="F57" t="s">
        <v>190</v>
      </c>
      <c r="G57" s="2" t="b">
        <f>Table49[[#This Row],[squadview]]=Table49[[#This Row],[shortlistview]]</f>
        <v>1</v>
      </c>
      <c r="I57" t="s">
        <v>190</v>
      </c>
    </row>
    <row r="58" spans="1:9" x14ac:dyDescent="0.25">
      <c r="A58" s="2" t="s">
        <v>111</v>
      </c>
      <c r="B58" s="2" t="s">
        <v>112</v>
      </c>
      <c r="C58" s="2" t="s">
        <v>114</v>
      </c>
      <c r="D58" s="2" t="s">
        <v>191</v>
      </c>
      <c r="E58" t="s">
        <v>191</v>
      </c>
      <c r="F58" t="s">
        <v>191</v>
      </c>
      <c r="G58" s="2" t="b">
        <f>Table49[[#This Row],[squadview]]=Table49[[#This Row],[shortlistview]]</f>
        <v>1</v>
      </c>
      <c r="I58" t="s">
        <v>191</v>
      </c>
    </row>
    <row r="59" spans="1:9" x14ac:dyDescent="0.25">
      <c r="A59" s="2" t="s">
        <v>111</v>
      </c>
      <c r="B59" s="2" t="s">
        <v>112</v>
      </c>
      <c r="C59" s="2" t="s">
        <v>115</v>
      </c>
      <c r="D59" s="2" t="s">
        <v>192</v>
      </c>
      <c r="E59" t="s">
        <v>192</v>
      </c>
      <c r="F59" t="s">
        <v>192</v>
      </c>
      <c r="G59" s="2" t="b">
        <f>Table49[[#This Row],[squadview]]=Table49[[#This Row],[shortlistview]]</f>
        <v>1</v>
      </c>
      <c r="I59" t="s">
        <v>192</v>
      </c>
    </row>
    <row r="60" spans="1:9" x14ac:dyDescent="0.25">
      <c r="A60" s="2" t="s">
        <v>111</v>
      </c>
      <c r="B60" s="2" t="s">
        <v>112</v>
      </c>
      <c r="C60" s="2" t="s">
        <v>116</v>
      </c>
      <c r="D60" s="2" t="s">
        <v>190</v>
      </c>
      <c r="E60" t="s">
        <v>599</v>
      </c>
      <c r="F60" t="s">
        <v>599</v>
      </c>
      <c r="G60" s="2" t="b">
        <f>Table49[[#This Row],[squadview]]=Table49[[#This Row],[shortlistview]]</f>
        <v>1</v>
      </c>
      <c r="I60" t="s">
        <v>599</v>
      </c>
    </row>
    <row r="61" spans="1:9" x14ac:dyDescent="0.25">
      <c r="A61" s="2" t="s">
        <v>111</v>
      </c>
      <c r="B61" s="2" t="s">
        <v>112</v>
      </c>
      <c r="C61" s="2" t="s">
        <v>117</v>
      </c>
      <c r="D61" s="2" t="s">
        <v>193</v>
      </c>
      <c r="E61" t="s">
        <v>193</v>
      </c>
      <c r="F61" t="s">
        <v>193</v>
      </c>
      <c r="G61" s="2" t="b">
        <f>Table49[[#This Row],[squadview]]=Table49[[#This Row],[shortlistview]]</f>
        <v>1</v>
      </c>
      <c r="I61" t="s">
        <v>193</v>
      </c>
    </row>
    <row r="62" spans="1:9" x14ac:dyDescent="0.25">
      <c r="A62" s="2" t="s">
        <v>111</v>
      </c>
      <c r="B62" s="2" t="s">
        <v>112</v>
      </c>
      <c r="C62" s="2" t="s">
        <v>118</v>
      </c>
      <c r="D62" s="2" t="s">
        <v>190</v>
      </c>
      <c r="E62" t="s">
        <v>600</v>
      </c>
      <c r="F62" t="s">
        <v>600</v>
      </c>
      <c r="G62" s="2" t="b">
        <f>Table49[[#This Row],[squadview]]=Table49[[#This Row],[shortlistview]]</f>
        <v>1</v>
      </c>
      <c r="I62" t="s">
        <v>600</v>
      </c>
    </row>
    <row r="63" spans="1:9" x14ac:dyDescent="0.25">
      <c r="A63" s="2" t="s">
        <v>119</v>
      </c>
      <c r="B63" s="2" t="s">
        <v>120</v>
      </c>
      <c r="C63" s="2" t="s">
        <v>121</v>
      </c>
      <c r="D63" s="2" t="s">
        <v>121</v>
      </c>
      <c r="E63" t="s">
        <v>121</v>
      </c>
      <c r="F63" t="s">
        <v>121</v>
      </c>
      <c r="G63" s="2" t="b">
        <f>Table49[[#This Row],[squadview]]=Table49[[#This Row],[shortlistview]]</f>
        <v>1</v>
      </c>
      <c r="H63" t="s">
        <v>623</v>
      </c>
      <c r="I63" s="6" t="s">
        <v>121</v>
      </c>
    </row>
    <row r="64" spans="1:9" x14ac:dyDescent="0.25">
      <c r="A64" s="2" t="s">
        <v>119</v>
      </c>
      <c r="B64" s="2" t="s">
        <v>120</v>
      </c>
      <c r="C64" s="2" t="s">
        <v>122</v>
      </c>
      <c r="D64" s="2" t="s">
        <v>122</v>
      </c>
      <c r="E64" t="s">
        <v>122</v>
      </c>
      <c r="F64" t="s">
        <v>122</v>
      </c>
      <c r="G64" s="2" t="b">
        <f>Table49[[#This Row],[squadview]]=Table49[[#This Row],[shortlistview]]</f>
        <v>1</v>
      </c>
      <c r="H64" t="s">
        <v>623</v>
      </c>
      <c r="I64" s="6" t="s">
        <v>122</v>
      </c>
    </row>
    <row r="65" spans="1:9" x14ac:dyDescent="0.25">
      <c r="A65" s="2" t="s">
        <v>119</v>
      </c>
      <c r="B65" s="2" t="s">
        <v>120</v>
      </c>
      <c r="C65" s="2" t="s">
        <v>123</v>
      </c>
      <c r="D65" s="2" t="s">
        <v>194</v>
      </c>
      <c r="E65" t="s">
        <v>194</v>
      </c>
      <c r="F65" t="s">
        <v>194</v>
      </c>
      <c r="G65" s="2" t="b">
        <f>Table49[[#This Row],[squadview]]=Table49[[#This Row],[shortlistview]]</f>
        <v>1</v>
      </c>
      <c r="H65" t="s">
        <v>623</v>
      </c>
      <c r="I65" s="6" t="s">
        <v>194</v>
      </c>
    </row>
    <row r="66" spans="1:9" x14ac:dyDescent="0.25">
      <c r="A66" s="2" t="s">
        <v>119</v>
      </c>
      <c r="B66" s="2" t="s">
        <v>120</v>
      </c>
      <c r="C66" s="2" t="s">
        <v>124</v>
      </c>
      <c r="D66" s="2" t="s">
        <v>124</v>
      </c>
      <c r="E66" t="s">
        <v>124</v>
      </c>
      <c r="F66" t="s">
        <v>124</v>
      </c>
      <c r="G66" s="2" t="b">
        <f>Table49[[#This Row],[squadview]]=Table49[[#This Row],[shortlistview]]</f>
        <v>1</v>
      </c>
      <c r="H66" t="s">
        <v>623</v>
      </c>
      <c r="I66" s="6" t="s">
        <v>124</v>
      </c>
    </row>
    <row r="67" spans="1:9" x14ac:dyDescent="0.25">
      <c r="A67" s="2" t="s">
        <v>119</v>
      </c>
      <c r="B67" s="2" t="s">
        <v>120</v>
      </c>
      <c r="C67" s="2" t="s">
        <v>125</v>
      </c>
      <c r="D67" s="2" t="s">
        <v>195</v>
      </c>
      <c r="E67" t="s">
        <v>195</v>
      </c>
      <c r="F67" t="s">
        <v>195</v>
      </c>
      <c r="G67" s="2" t="b">
        <f>Table49[[#This Row],[squadview]]=Table49[[#This Row],[shortlistview]]</f>
        <v>1</v>
      </c>
      <c r="H67" t="s">
        <v>623</v>
      </c>
      <c r="I67" s="6" t="s">
        <v>195</v>
      </c>
    </row>
    <row r="68" spans="1:9" x14ac:dyDescent="0.25">
      <c r="A68" s="2" t="s">
        <v>119</v>
      </c>
      <c r="B68" s="2" t="s">
        <v>120</v>
      </c>
      <c r="C68" s="2" t="s">
        <v>126</v>
      </c>
      <c r="D68" s="2" t="s">
        <v>196</v>
      </c>
      <c r="E68" t="s">
        <v>196</v>
      </c>
      <c r="F68" t="s">
        <v>196</v>
      </c>
      <c r="G68" s="2" t="b">
        <f>Table49[[#This Row],[squadview]]=Table49[[#This Row],[shortlistview]]</f>
        <v>1</v>
      </c>
      <c r="H68" t="s">
        <v>623</v>
      </c>
      <c r="I68" s="6" t="s">
        <v>196</v>
      </c>
    </row>
    <row r="69" spans="1:9" x14ac:dyDescent="0.25">
      <c r="A69" s="2" t="s">
        <v>119</v>
      </c>
      <c r="B69" s="2" t="s">
        <v>120</v>
      </c>
      <c r="C69" s="2" t="s">
        <v>127</v>
      </c>
      <c r="D69" s="2" t="s">
        <v>196</v>
      </c>
      <c r="E69" t="s">
        <v>601</v>
      </c>
      <c r="F69" t="s">
        <v>601</v>
      </c>
      <c r="G69" s="2" t="b">
        <f>Table49[[#This Row],[squadview]]=Table49[[#This Row],[shortlistview]]</f>
        <v>1</v>
      </c>
      <c r="I69" t="s">
        <v>601</v>
      </c>
    </row>
    <row r="70" spans="1:9" x14ac:dyDescent="0.25">
      <c r="A70" s="2" t="s">
        <v>119</v>
      </c>
      <c r="B70" s="2" t="s">
        <v>120</v>
      </c>
      <c r="C70" s="2" t="s">
        <v>128</v>
      </c>
      <c r="D70" s="2" t="s">
        <v>197</v>
      </c>
      <c r="E70" t="s">
        <v>197</v>
      </c>
      <c r="F70" t="s">
        <v>197</v>
      </c>
      <c r="G70" s="2" t="b">
        <f>Table49[[#This Row],[squadview]]=Table49[[#This Row],[shortlistview]]</f>
        <v>1</v>
      </c>
      <c r="H70" t="s">
        <v>623</v>
      </c>
      <c r="I70" s="6" t="s">
        <v>197</v>
      </c>
    </row>
    <row r="71" spans="1:9" x14ac:dyDescent="0.25">
      <c r="A71" s="2" t="s">
        <v>119</v>
      </c>
      <c r="B71" s="2" t="s">
        <v>120</v>
      </c>
      <c r="C71" s="2" t="s">
        <v>131</v>
      </c>
      <c r="D71" s="2" t="s">
        <v>197</v>
      </c>
      <c r="E71" t="s">
        <v>602</v>
      </c>
      <c r="F71" t="s">
        <v>602</v>
      </c>
      <c r="G71" s="2" t="b">
        <f>Table49[[#This Row],[squadview]]=Table49[[#This Row],[shortlistview]]</f>
        <v>1</v>
      </c>
      <c r="I71" t="s">
        <v>602</v>
      </c>
    </row>
    <row r="72" spans="1:9" x14ac:dyDescent="0.25">
      <c r="A72" s="2" t="s">
        <v>119</v>
      </c>
      <c r="B72" s="2" t="s">
        <v>120</v>
      </c>
      <c r="C72" s="2" t="s">
        <v>129</v>
      </c>
      <c r="D72" s="2" t="s">
        <v>198</v>
      </c>
      <c r="E72" t="s">
        <v>198</v>
      </c>
      <c r="F72" t="s">
        <v>198</v>
      </c>
      <c r="G72" s="2" t="b">
        <f>Table49[[#This Row],[squadview]]=Table49[[#This Row],[shortlistview]]</f>
        <v>1</v>
      </c>
      <c r="H72" t="s">
        <v>623</v>
      </c>
      <c r="I72" s="6" t="s">
        <v>198</v>
      </c>
    </row>
    <row r="73" spans="1:9" x14ac:dyDescent="0.25">
      <c r="A73" s="2" t="s">
        <v>119</v>
      </c>
      <c r="B73" s="2" t="s">
        <v>120</v>
      </c>
      <c r="C73" s="2" t="s">
        <v>130</v>
      </c>
      <c r="D73" s="2" t="s">
        <v>199</v>
      </c>
      <c r="E73" t="s">
        <v>199</v>
      </c>
      <c r="F73" t="s">
        <v>199</v>
      </c>
      <c r="G73" s="2" t="b">
        <f>Table49[[#This Row],[squadview]]=Table49[[#This Row],[shortlistview]]</f>
        <v>1</v>
      </c>
      <c r="I73" t="s">
        <v>199</v>
      </c>
    </row>
    <row r="74" spans="1:9" x14ac:dyDescent="0.25">
      <c r="A74" s="2" t="s">
        <v>119</v>
      </c>
      <c r="B74" s="2" t="s">
        <v>120</v>
      </c>
      <c r="C74" s="2" t="s">
        <v>132</v>
      </c>
      <c r="D74" s="2" t="s">
        <v>200</v>
      </c>
      <c r="E74" t="s">
        <v>200</v>
      </c>
      <c r="F74" t="s">
        <v>200</v>
      </c>
      <c r="G74" s="2" t="b">
        <f>Table49[[#This Row],[squadview]]=Table49[[#This Row],[shortlistview]]</f>
        <v>1</v>
      </c>
      <c r="H74" t="s">
        <v>623</v>
      </c>
      <c r="I74" s="6" t="s">
        <v>200</v>
      </c>
    </row>
    <row r="75" spans="1:9" x14ac:dyDescent="0.25">
      <c r="A75" s="2" t="s">
        <v>119</v>
      </c>
      <c r="B75" s="2" t="s">
        <v>120</v>
      </c>
      <c r="C75" s="2" t="s">
        <v>133</v>
      </c>
      <c r="D75" s="2" t="s">
        <v>201</v>
      </c>
      <c r="E75" t="s">
        <v>201</v>
      </c>
      <c r="F75" t="s">
        <v>201</v>
      </c>
      <c r="G75" s="2" t="b">
        <f>Table49[[#This Row],[squadview]]=Table49[[#This Row],[shortlistview]]</f>
        <v>1</v>
      </c>
      <c r="H75" t="s">
        <v>623</v>
      </c>
      <c r="I75" s="6" t="s">
        <v>201</v>
      </c>
    </row>
    <row r="76" spans="1:9" x14ac:dyDescent="0.25">
      <c r="A76" s="2" t="s">
        <v>119</v>
      </c>
      <c r="B76" s="2" t="s">
        <v>120</v>
      </c>
      <c r="C76" s="2" t="s">
        <v>134</v>
      </c>
      <c r="D76" s="2" t="s">
        <v>202</v>
      </c>
      <c r="E76" t="s">
        <v>202</v>
      </c>
      <c r="F76" t="s">
        <v>202</v>
      </c>
      <c r="G76" s="2" t="b">
        <f>Table49[[#This Row],[squadview]]=Table49[[#This Row],[shortlistview]]</f>
        <v>1</v>
      </c>
      <c r="H76" t="s">
        <v>623</v>
      </c>
      <c r="I76" s="6" t="s">
        <v>202</v>
      </c>
    </row>
    <row r="77" spans="1:9" x14ac:dyDescent="0.25">
      <c r="A77" s="2" t="s">
        <v>119</v>
      </c>
      <c r="B77" s="2" t="s">
        <v>135</v>
      </c>
      <c r="C77" s="2" t="s">
        <v>136</v>
      </c>
      <c r="D77" s="2" t="s">
        <v>203</v>
      </c>
      <c r="E77" t="s">
        <v>203</v>
      </c>
      <c r="F77" t="s">
        <v>203</v>
      </c>
      <c r="G77" s="2" t="b">
        <f>Table49[[#This Row],[squadview]]=Table49[[#This Row],[shortlistview]]</f>
        <v>1</v>
      </c>
      <c r="I77" t="s">
        <v>203</v>
      </c>
    </row>
    <row r="78" spans="1:9" x14ac:dyDescent="0.25">
      <c r="A78" s="2" t="s">
        <v>119</v>
      </c>
      <c r="B78" s="2" t="s">
        <v>135</v>
      </c>
      <c r="C78" s="2" t="s">
        <v>137</v>
      </c>
      <c r="D78" s="2" t="s">
        <v>204</v>
      </c>
      <c r="E78" t="s">
        <v>204</v>
      </c>
      <c r="F78" t="s">
        <v>204</v>
      </c>
      <c r="G78" s="2" t="b">
        <f>Table49[[#This Row],[squadview]]=Table49[[#This Row],[shortlistview]]</f>
        <v>1</v>
      </c>
      <c r="I78" t="s">
        <v>204</v>
      </c>
    </row>
    <row r="79" spans="1:9" x14ac:dyDescent="0.25">
      <c r="A79" s="2" t="s">
        <v>119</v>
      </c>
      <c r="B79" s="2" t="s">
        <v>135</v>
      </c>
      <c r="C79" s="2" t="s">
        <v>138</v>
      </c>
      <c r="D79" s="2" t="s">
        <v>205</v>
      </c>
      <c r="E79" t="s">
        <v>205</v>
      </c>
      <c r="F79" t="s">
        <v>205</v>
      </c>
      <c r="G79" s="2" t="b">
        <f>Table49[[#This Row],[squadview]]=Table49[[#This Row],[shortlistview]]</f>
        <v>1</v>
      </c>
      <c r="I79" t="s">
        <v>205</v>
      </c>
    </row>
    <row r="80" spans="1:9" x14ac:dyDescent="0.25">
      <c r="A80" s="2" t="s">
        <v>119</v>
      </c>
      <c r="B80" s="2" t="s">
        <v>135</v>
      </c>
      <c r="C80" s="2" t="s">
        <v>139</v>
      </c>
      <c r="D80" s="2" t="s">
        <v>206</v>
      </c>
      <c r="E80" t="s">
        <v>206</v>
      </c>
      <c r="F80" t="s">
        <v>206</v>
      </c>
      <c r="G80" s="2" t="b">
        <f>Table49[[#This Row],[squadview]]=Table49[[#This Row],[shortlistview]]</f>
        <v>1</v>
      </c>
      <c r="I80" t="s">
        <v>206</v>
      </c>
    </row>
    <row r="81" spans="1:9" x14ac:dyDescent="0.25">
      <c r="A81" s="2" t="s">
        <v>119</v>
      </c>
      <c r="B81" s="2" t="s">
        <v>135</v>
      </c>
      <c r="C81" s="2" t="s">
        <v>140</v>
      </c>
      <c r="D81" s="2" t="s">
        <v>207</v>
      </c>
      <c r="E81" t="s">
        <v>207</v>
      </c>
      <c r="F81" t="s">
        <v>207</v>
      </c>
      <c r="G81" s="2" t="b">
        <f>Table49[[#This Row],[squadview]]=Table49[[#This Row],[shortlistview]]</f>
        <v>1</v>
      </c>
      <c r="I81" t="s">
        <v>207</v>
      </c>
    </row>
    <row r="82" spans="1:9" x14ac:dyDescent="0.25">
      <c r="A82" s="2" t="s">
        <v>119</v>
      </c>
      <c r="B82" s="2" t="s">
        <v>135</v>
      </c>
      <c r="C82" s="2" t="s">
        <v>141</v>
      </c>
      <c r="D82" s="2" t="s">
        <v>208</v>
      </c>
      <c r="E82" t="s">
        <v>208</v>
      </c>
      <c r="F82" t="s">
        <v>208</v>
      </c>
      <c r="G82" s="2" t="b">
        <f>Table49[[#This Row],[squadview]]=Table49[[#This Row],[shortlistview]]</f>
        <v>1</v>
      </c>
      <c r="I82" t="s">
        <v>208</v>
      </c>
    </row>
    <row r="83" spans="1:9" x14ac:dyDescent="0.25">
      <c r="A83" s="2" t="s">
        <v>119</v>
      </c>
      <c r="B83" s="2" t="s">
        <v>135</v>
      </c>
      <c r="C83" s="2" t="s">
        <v>142</v>
      </c>
      <c r="D83" s="2" t="s">
        <v>209</v>
      </c>
      <c r="E83" t="s">
        <v>209</v>
      </c>
      <c r="F83" t="s">
        <v>209</v>
      </c>
      <c r="G83" s="2" t="b">
        <f>Table49[[#This Row],[squadview]]=Table49[[#This Row],[shortlistview]]</f>
        <v>1</v>
      </c>
      <c r="I83" t="s">
        <v>209</v>
      </c>
    </row>
    <row r="84" spans="1:9" x14ac:dyDescent="0.25">
      <c r="A84" s="2" t="s">
        <v>119</v>
      </c>
      <c r="B84" s="2" t="s">
        <v>135</v>
      </c>
      <c r="C84" s="2" t="s">
        <v>143</v>
      </c>
      <c r="D84" s="2" t="s">
        <v>210</v>
      </c>
      <c r="E84" t="s">
        <v>210</v>
      </c>
      <c r="F84" t="s">
        <v>210</v>
      </c>
      <c r="G84" s="2" t="b">
        <f>Table49[[#This Row],[squadview]]=Table49[[#This Row],[shortlistview]]</f>
        <v>1</v>
      </c>
      <c r="I84" t="s">
        <v>210</v>
      </c>
    </row>
    <row r="85" spans="1:9" x14ac:dyDescent="0.25">
      <c r="A85" s="2" t="s">
        <v>119</v>
      </c>
      <c r="B85" s="2" t="s">
        <v>135</v>
      </c>
      <c r="C85" s="2" t="s">
        <v>144</v>
      </c>
      <c r="D85" s="2" t="s">
        <v>211</v>
      </c>
      <c r="E85" t="s">
        <v>211</v>
      </c>
      <c r="F85" t="s">
        <v>211</v>
      </c>
      <c r="G85" s="2" t="b">
        <f>Table49[[#This Row],[squadview]]=Table49[[#This Row],[shortlistview]]</f>
        <v>1</v>
      </c>
      <c r="I85" t="s">
        <v>211</v>
      </c>
    </row>
    <row r="86" spans="1:9" x14ac:dyDescent="0.25">
      <c r="A86" s="2" t="s">
        <v>119</v>
      </c>
      <c r="B86" s="2" t="s">
        <v>135</v>
      </c>
      <c r="C86" s="2" t="s">
        <v>145</v>
      </c>
      <c r="D86" s="2" t="s">
        <v>212</v>
      </c>
      <c r="E86" t="s">
        <v>212</v>
      </c>
      <c r="F86" t="s">
        <v>212</v>
      </c>
      <c r="G86" s="2" t="b">
        <f>Table49[[#This Row],[squadview]]=Table49[[#This Row],[shortlistview]]</f>
        <v>1</v>
      </c>
      <c r="I86" t="s">
        <v>212</v>
      </c>
    </row>
    <row r="87" spans="1:9" x14ac:dyDescent="0.25">
      <c r="A87" s="2" t="s">
        <v>119</v>
      </c>
      <c r="B87" s="2" t="s">
        <v>135</v>
      </c>
      <c r="C87" s="2" t="s">
        <v>146</v>
      </c>
      <c r="D87" s="2" t="s">
        <v>213</v>
      </c>
      <c r="E87" t="s">
        <v>213</v>
      </c>
      <c r="F87" t="s">
        <v>213</v>
      </c>
      <c r="G87" s="2" t="b">
        <f>Table49[[#This Row],[squadview]]=Table49[[#This Row],[shortlistview]]</f>
        <v>1</v>
      </c>
      <c r="I87" t="s">
        <v>213</v>
      </c>
    </row>
    <row r="88" spans="1:9" x14ac:dyDescent="0.25">
      <c r="A88" s="2" t="s">
        <v>119</v>
      </c>
      <c r="B88" s="2" t="s">
        <v>135</v>
      </c>
      <c r="C88" s="2" t="s">
        <v>147</v>
      </c>
      <c r="D88" s="2" t="s">
        <v>214</v>
      </c>
      <c r="E88" t="s">
        <v>214</v>
      </c>
      <c r="F88" t="s">
        <v>214</v>
      </c>
      <c r="G88" s="2" t="b">
        <f>Table49[[#This Row],[squadview]]=Table49[[#This Row],[shortlistview]]</f>
        <v>1</v>
      </c>
      <c r="I88" t="s">
        <v>214</v>
      </c>
    </row>
    <row r="89" spans="1:9" x14ac:dyDescent="0.25">
      <c r="A89" s="2" t="s">
        <v>119</v>
      </c>
      <c r="B89" s="2" t="s">
        <v>135</v>
      </c>
      <c r="C89" s="2" t="s">
        <v>148</v>
      </c>
      <c r="D89" s="2" t="s">
        <v>215</v>
      </c>
      <c r="E89" t="s">
        <v>215</v>
      </c>
      <c r="F89" t="s">
        <v>215</v>
      </c>
      <c r="G89" s="2" t="b">
        <f>Table49[[#This Row],[squadview]]=Table49[[#This Row],[shortlistview]]</f>
        <v>1</v>
      </c>
      <c r="I89" t="s">
        <v>215</v>
      </c>
    </row>
    <row r="90" spans="1:9" x14ac:dyDescent="0.25">
      <c r="A90" s="2" t="s">
        <v>119</v>
      </c>
      <c r="B90" s="2" t="s">
        <v>135</v>
      </c>
      <c r="C90" s="2" t="s">
        <v>149</v>
      </c>
      <c r="D90" s="2" t="s">
        <v>216</v>
      </c>
      <c r="E90" t="s">
        <v>216</v>
      </c>
      <c r="F90" t="s">
        <v>216</v>
      </c>
      <c r="G90" s="2" t="b">
        <f>Table49[[#This Row],[squadview]]=Table49[[#This Row],[shortlistview]]</f>
        <v>1</v>
      </c>
      <c r="I90" t="s">
        <v>216</v>
      </c>
    </row>
    <row r="91" spans="1:9" x14ac:dyDescent="0.25">
      <c r="A91" s="2" t="s">
        <v>119</v>
      </c>
      <c r="B91" s="2" t="s">
        <v>135</v>
      </c>
      <c r="C91" s="2" t="s">
        <v>150</v>
      </c>
      <c r="D91" s="2" t="s">
        <v>217</v>
      </c>
      <c r="E91" t="s">
        <v>217</v>
      </c>
      <c r="F91" t="s">
        <v>217</v>
      </c>
      <c r="G91" s="2" t="b">
        <f>Table49[[#This Row],[squadview]]=Table49[[#This Row],[shortlistview]]</f>
        <v>1</v>
      </c>
      <c r="I91" t="s">
        <v>217</v>
      </c>
    </row>
    <row r="92" spans="1:9" x14ac:dyDescent="0.25">
      <c r="A92" s="2" t="s">
        <v>119</v>
      </c>
      <c r="B92" s="2" t="s">
        <v>135</v>
      </c>
      <c r="C92" s="2" t="s">
        <v>151</v>
      </c>
      <c r="D92" s="2" t="s">
        <v>218</v>
      </c>
      <c r="E92" t="s">
        <v>218</v>
      </c>
      <c r="F92" t="s">
        <v>218</v>
      </c>
      <c r="G92" s="2" t="b">
        <f>Table49[[#This Row],[squadview]]=Table49[[#This Row],[shortlistview]]</f>
        <v>1</v>
      </c>
      <c r="I92" t="s">
        <v>218</v>
      </c>
    </row>
    <row r="93" spans="1:9" x14ac:dyDescent="0.25">
      <c r="A93" s="2" t="s">
        <v>119</v>
      </c>
      <c r="B93" s="2" t="s">
        <v>135</v>
      </c>
      <c r="C93" s="2" t="s">
        <v>152</v>
      </c>
      <c r="D93" s="2" t="s">
        <v>219</v>
      </c>
      <c r="E93" t="s">
        <v>219</v>
      </c>
      <c r="F93" t="s">
        <v>219</v>
      </c>
      <c r="G93" s="2" t="b">
        <f>Table49[[#This Row],[squadview]]=Table49[[#This Row],[shortlistview]]</f>
        <v>1</v>
      </c>
      <c r="H93" t="s">
        <v>623</v>
      </c>
      <c r="I93" s="6" t="s">
        <v>219</v>
      </c>
    </row>
    <row r="94" spans="1:9" x14ac:dyDescent="0.25">
      <c r="A94" s="2" t="s">
        <v>119</v>
      </c>
      <c r="B94" s="2" t="s">
        <v>135</v>
      </c>
      <c r="C94" s="2" t="s">
        <v>153</v>
      </c>
      <c r="D94" s="2" t="s">
        <v>220</v>
      </c>
      <c r="E94" t="s">
        <v>220</v>
      </c>
      <c r="F94" t="s">
        <v>220</v>
      </c>
      <c r="G94" s="2" t="b">
        <f>Table49[[#This Row],[squadview]]=Table49[[#This Row],[shortlistview]]</f>
        <v>1</v>
      </c>
      <c r="I94" t="s">
        <v>220</v>
      </c>
    </row>
    <row r="95" spans="1:9" x14ac:dyDescent="0.25">
      <c r="A95" s="2" t="s">
        <v>119</v>
      </c>
      <c r="B95" s="2" t="s">
        <v>135</v>
      </c>
      <c r="C95" s="2" t="s">
        <v>154</v>
      </c>
      <c r="D95" s="2" t="s">
        <v>154</v>
      </c>
      <c r="E95" t="s">
        <v>154</v>
      </c>
      <c r="F95" t="s">
        <v>154</v>
      </c>
      <c r="G95" s="2" t="b">
        <f>Table49[[#This Row],[squadview]]=Table49[[#This Row],[shortlistview]]</f>
        <v>1</v>
      </c>
      <c r="I95" t="s">
        <v>154</v>
      </c>
    </row>
    <row r="96" spans="1:9" x14ac:dyDescent="0.25">
      <c r="A96" s="2" t="s">
        <v>119</v>
      </c>
      <c r="B96" s="2" t="s">
        <v>155</v>
      </c>
      <c r="C96" s="2" t="s">
        <v>156</v>
      </c>
      <c r="D96" s="2" t="s">
        <v>221</v>
      </c>
      <c r="E96" t="s">
        <v>221</v>
      </c>
      <c r="F96" t="s">
        <v>221</v>
      </c>
      <c r="G96" s="2" t="b">
        <f>Table49[[#This Row],[squadview]]=Table49[[#This Row],[shortlistview]]</f>
        <v>1</v>
      </c>
      <c r="I96" s="2" t="s">
        <v>221</v>
      </c>
    </row>
    <row r="97" spans="1:9" x14ac:dyDescent="0.25">
      <c r="A97" s="2" t="s">
        <v>119</v>
      </c>
      <c r="B97" s="2" t="s">
        <v>155</v>
      </c>
      <c r="C97" s="2" t="s">
        <v>157</v>
      </c>
      <c r="D97" s="2" t="s">
        <v>222</v>
      </c>
      <c r="E97" t="s">
        <v>222</v>
      </c>
      <c r="F97" t="s">
        <v>222</v>
      </c>
      <c r="G97" s="2" t="b">
        <f>Table49[[#This Row],[squadview]]=Table49[[#This Row],[shortlistview]]</f>
        <v>1</v>
      </c>
      <c r="I97" s="2" t="s">
        <v>222</v>
      </c>
    </row>
    <row r="98" spans="1:9" x14ac:dyDescent="0.25">
      <c r="A98" s="2" t="s">
        <v>119</v>
      </c>
      <c r="B98" s="2" t="s">
        <v>155</v>
      </c>
      <c r="C98" s="2" t="s">
        <v>158</v>
      </c>
      <c r="D98" s="2" t="s">
        <v>223</v>
      </c>
      <c r="E98" t="s">
        <v>223</v>
      </c>
      <c r="F98" t="s">
        <v>223</v>
      </c>
      <c r="G98" s="2" t="b">
        <f>Table49[[#This Row],[squadview]]=Table49[[#This Row],[shortlistview]]</f>
        <v>1</v>
      </c>
      <c r="H98" t="s">
        <v>623</v>
      </c>
      <c r="I98" s="6" t="s">
        <v>223</v>
      </c>
    </row>
    <row r="99" spans="1:9" x14ac:dyDescent="0.25">
      <c r="A99" s="2" t="s">
        <v>119</v>
      </c>
      <c r="B99" s="2" t="s">
        <v>155</v>
      </c>
      <c r="C99" s="2" t="s">
        <v>159</v>
      </c>
      <c r="D99" s="2" t="s">
        <v>224</v>
      </c>
      <c r="E99" t="s">
        <v>224</v>
      </c>
      <c r="F99" t="s">
        <v>224</v>
      </c>
      <c r="G99" s="2" t="b">
        <f>Table49[[#This Row],[squadview]]=Table49[[#This Row],[shortlistview]]</f>
        <v>1</v>
      </c>
      <c r="H99" t="s">
        <v>623</v>
      </c>
      <c r="I99" s="6" t="s">
        <v>224</v>
      </c>
    </row>
    <row r="100" spans="1:9" x14ac:dyDescent="0.25">
      <c r="A100" s="2" t="s">
        <v>119</v>
      </c>
      <c r="B100" s="2" t="s">
        <v>155</v>
      </c>
      <c r="C100" s="2" t="s">
        <v>160</v>
      </c>
      <c r="D100" s="2" t="s">
        <v>225</v>
      </c>
      <c r="E100" t="s">
        <v>225</v>
      </c>
      <c r="F100" t="s">
        <v>225</v>
      </c>
      <c r="G100" s="2" t="b">
        <f>Table49[[#This Row],[squadview]]=Table49[[#This Row],[shortlistview]]</f>
        <v>1</v>
      </c>
      <c r="I100" t="s">
        <v>225</v>
      </c>
    </row>
    <row r="101" spans="1:9" x14ac:dyDescent="0.25">
      <c r="A101" s="2" t="s">
        <v>119</v>
      </c>
      <c r="B101" s="2" t="s">
        <v>155</v>
      </c>
      <c r="C101" s="2" t="s">
        <v>161</v>
      </c>
      <c r="D101" s="2" t="s">
        <v>226</v>
      </c>
      <c r="E101" t="s">
        <v>226</v>
      </c>
      <c r="F101" t="s">
        <v>226</v>
      </c>
      <c r="G101" s="2" t="b">
        <f>Table49[[#This Row],[squadview]]=Table49[[#This Row],[shortlistview]]</f>
        <v>1</v>
      </c>
      <c r="H101" t="s">
        <v>623</v>
      </c>
      <c r="I101" s="6" t="s">
        <v>226</v>
      </c>
    </row>
    <row r="102" spans="1:9" x14ac:dyDescent="0.25">
      <c r="A102" s="2" t="s">
        <v>119</v>
      </c>
      <c r="B102" s="2" t="s">
        <v>155</v>
      </c>
      <c r="C102" s="2" t="s">
        <v>162</v>
      </c>
      <c r="D102" s="2" t="s">
        <v>227</v>
      </c>
      <c r="E102" t="s">
        <v>227</v>
      </c>
      <c r="F102" t="s">
        <v>227</v>
      </c>
      <c r="G102" s="2" t="b">
        <f>Table49[[#This Row],[squadview]]=Table49[[#This Row],[shortlistview]]</f>
        <v>1</v>
      </c>
      <c r="I102" t="s">
        <v>227</v>
      </c>
    </row>
    <row r="103" spans="1:9" x14ac:dyDescent="0.25">
      <c r="A103" s="2" t="s">
        <v>119</v>
      </c>
      <c r="B103" s="2" t="s">
        <v>155</v>
      </c>
      <c r="C103" s="2" t="s">
        <v>163</v>
      </c>
      <c r="D103" s="2" t="s">
        <v>228</v>
      </c>
      <c r="E103" t="s">
        <v>228</v>
      </c>
      <c r="F103" t="s">
        <v>228</v>
      </c>
      <c r="G103" s="2" t="b">
        <f>Table49[[#This Row],[squadview]]=Table49[[#This Row],[shortlistview]]</f>
        <v>1</v>
      </c>
      <c r="H103" t="s">
        <v>623</v>
      </c>
      <c r="I103" s="6" t="s">
        <v>228</v>
      </c>
    </row>
    <row r="104" spans="1:9" x14ac:dyDescent="0.25">
      <c r="A104" s="2" t="s">
        <v>119</v>
      </c>
      <c r="B104" s="2" t="s">
        <v>155</v>
      </c>
      <c r="C104" s="2" t="s">
        <v>164</v>
      </c>
      <c r="D104" s="2" t="s">
        <v>229</v>
      </c>
      <c r="E104" t="s">
        <v>229</v>
      </c>
      <c r="F104" t="s">
        <v>229</v>
      </c>
      <c r="G104" s="2" t="b">
        <f>Table49[[#This Row],[squadview]]=Table49[[#This Row],[shortlistview]]</f>
        <v>1</v>
      </c>
      <c r="I104" t="s">
        <v>229</v>
      </c>
    </row>
    <row r="105" spans="1:9" x14ac:dyDescent="0.25">
      <c r="A105" s="2" t="s">
        <v>119</v>
      </c>
      <c r="B105" s="2" t="s">
        <v>155</v>
      </c>
      <c r="C105" s="2" t="s">
        <v>165</v>
      </c>
      <c r="D105" s="2" t="s">
        <v>230</v>
      </c>
      <c r="E105" t="s">
        <v>230</v>
      </c>
      <c r="F105" t="s">
        <v>230</v>
      </c>
      <c r="G105" s="2" t="b">
        <f>Table49[[#This Row],[squadview]]=Table49[[#This Row],[shortlistview]]</f>
        <v>1</v>
      </c>
      <c r="H105" t="s">
        <v>623</v>
      </c>
      <c r="I105" s="6" t="s">
        <v>230</v>
      </c>
    </row>
    <row r="106" spans="1:9" x14ac:dyDescent="0.25">
      <c r="A106" s="2" t="s">
        <v>119</v>
      </c>
      <c r="B106" s="2" t="s">
        <v>155</v>
      </c>
      <c r="C106" s="2" t="s">
        <v>166</v>
      </c>
      <c r="D106" s="2" t="s">
        <v>231</v>
      </c>
      <c r="E106" t="s">
        <v>231</v>
      </c>
      <c r="F106" t="s">
        <v>231</v>
      </c>
      <c r="G106" s="2" t="b">
        <f>Table49[[#This Row],[squadview]]=Table49[[#This Row],[shortlistview]]</f>
        <v>1</v>
      </c>
      <c r="I106" t="s">
        <v>231</v>
      </c>
    </row>
    <row r="107" spans="1:9" x14ac:dyDescent="0.25">
      <c r="A107" s="2" t="s">
        <v>119</v>
      </c>
      <c r="B107" s="2" t="s">
        <v>155</v>
      </c>
      <c r="C107" s="2" t="s">
        <v>167</v>
      </c>
      <c r="D107" s="2" t="s">
        <v>232</v>
      </c>
      <c r="E107" t="s">
        <v>232</v>
      </c>
      <c r="F107" t="s">
        <v>232</v>
      </c>
      <c r="G107" s="2" t="b">
        <f>Table49[[#This Row],[squadview]]=Table49[[#This Row],[shortlistview]]</f>
        <v>1</v>
      </c>
      <c r="H107" t="s">
        <v>623</v>
      </c>
      <c r="I107" s="6" t="s">
        <v>232</v>
      </c>
    </row>
    <row r="108" spans="1:9" x14ac:dyDescent="0.25">
      <c r="A108" s="2" t="s">
        <v>119</v>
      </c>
      <c r="B108" s="2" t="s">
        <v>155</v>
      </c>
      <c r="C108" s="2" t="s">
        <v>168</v>
      </c>
      <c r="D108" s="2" t="s">
        <v>233</v>
      </c>
      <c r="E108" t="s">
        <v>233</v>
      </c>
      <c r="F108" t="s">
        <v>233</v>
      </c>
      <c r="G108" s="2" t="b">
        <f>Table49[[#This Row],[squadview]]=Table49[[#This Row],[shortlistview]]</f>
        <v>1</v>
      </c>
      <c r="I108" t="s">
        <v>233</v>
      </c>
    </row>
    <row r="109" spans="1:9" x14ac:dyDescent="0.25">
      <c r="A109" s="2" t="s">
        <v>119</v>
      </c>
      <c r="B109" s="2" t="s">
        <v>155</v>
      </c>
      <c r="C109" s="2" t="s">
        <v>169</v>
      </c>
      <c r="D109" s="2" t="s">
        <v>234</v>
      </c>
      <c r="E109" t="s">
        <v>234</v>
      </c>
      <c r="F109" t="s">
        <v>234</v>
      </c>
      <c r="G109" s="2" t="b">
        <f>Table49[[#This Row],[squadview]]=Table49[[#This Row],[shortlistview]]</f>
        <v>1</v>
      </c>
      <c r="H109" t="s">
        <v>623</v>
      </c>
      <c r="I109" s="6" t="s">
        <v>234</v>
      </c>
    </row>
    <row r="110" spans="1:9" x14ac:dyDescent="0.25">
      <c r="A110" s="2" t="s">
        <v>119</v>
      </c>
      <c r="B110" s="2" t="s">
        <v>155</v>
      </c>
      <c r="C110" s="2" t="s">
        <v>170</v>
      </c>
      <c r="D110" s="2" t="s">
        <v>235</v>
      </c>
      <c r="E110" t="s">
        <v>235</v>
      </c>
      <c r="F110" t="s">
        <v>235</v>
      </c>
      <c r="G110" s="2" t="b">
        <f>Table49[[#This Row],[squadview]]=Table49[[#This Row],[shortlistview]]</f>
        <v>1</v>
      </c>
      <c r="I110" t="s">
        <v>235</v>
      </c>
    </row>
    <row r="111" spans="1:9" x14ac:dyDescent="0.25">
      <c r="A111" s="2" t="s">
        <v>119</v>
      </c>
      <c r="B111" s="2" t="s">
        <v>155</v>
      </c>
      <c r="C111" s="2" t="s">
        <v>171</v>
      </c>
      <c r="D111" s="2" t="s">
        <v>236</v>
      </c>
      <c r="E111" t="s">
        <v>236</v>
      </c>
      <c r="F111" t="s">
        <v>236</v>
      </c>
      <c r="G111" s="2" t="b">
        <f>Table49[[#This Row],[squadview]]=Table49[[#This Row],[shortlistview]]</f>
        <v>1</v>
      </c>
      <c r="H111" t="s">
        <v>623</v>
      </c>
      <c r="I111" s="6" t="s">
        <v>236</v>
      </c>
    </row>
    <row r="112" spans="1:9" x14ac:dyDescent="0.25">
      <c r="A112" s="2" t="s">
        <v>119</v>
      </c>
      <c r="B112" s="2" t="s">
        <v>155</v>
      </c>
      <c r="C112" s="2" t="s">
        <v>172</v>
      </c>
      <c r="D112" s="2" t="s">
        <v>237</v>
      </c>
      <c r="E112" t="s">
        <v>237</v>
      </c>
      <c r="F112" t="s">
        <v>237</v>
      </c>
      <c r="G112" s="2" t="b">
        <f>Table49[[#This Row],[squadview]]=Table49[[#This Row],[shortlistview]]</f>
        <v>1</v>
      </c>
      <c r="H112" t="s">
        <v>623</v>
      </c>
      <c r="I112" s="6" t="s">
        <v>237</v>
      </c>
    </row>
    <row r="113" spans="1:9" x14ac:dyDescent="0.25">
      <c r="A113" s="2" t="s">
        <v>119</v>
      </c>
      <c r="B113" s="2" t="s">
        <v>155</v>
      </c>
      <c r="C113" s="2" t="s">
        <v>173</v>
      </c>
      <c r="D113" s="2" t="s">
        <v>238</v>
      </c>
      <c r="E113" t="s">
        <v>238</v>
      </c>
      <c r="F113" t="s">
        <v>238</v>
      </c>
      <c r="G113" s="2" t="b">
        <f>Table49[[#This Row],[squadview]]=Table49[[#This Row],[shortlistview]]</f>
        <v>1</v>
      </c>
      <c r="H113" t="s">
        <v>623</v>
      </c>
      <c r="I113" s="6" t="s">
        <v>238</v>
      </c>
    </row>
    <row r="114" spans="1:9" x14ac:dyDescent="0.25">
      <c r="A114" s="2" t="s">
        <v>119</v>
      </c>
      <c r="B114" s="2" t="s">
        <v>174</v>
      </c>
      <c r="C114" s="2" t="s">
        <v>175</v>
      </c>
      <c r="D114" s="2" t="s">
        <v>239</v>
      </c>
      <c r="E114" t="s">
        <v>239</v>
      </c>
      <c r="F114" t="s">
        <v>239</v>
      </c>
      <c r="G114" s="2" t="b">
        <f>Table49[[#This Row],[squadview]]=Table49[[#This Row],[shortlistview]]</f>
        <v>1</v>
      </c>
      <c r="I114" t="s">
        <v>239</v>
      </c>
    </row>
    <row r="115" spans="1:9" x14ac:dyDescent="0.25">
      <c r="A115" s="2" t="s">
        <v>119</v>
      </c>
      <c r="B115" s="2" t="s">
        <v>174</v>
      </c>
      <c r="C115" s="2" t="s">
        <v>176</v>
      </c>
      <c r="D115" s="2" t="s">
        <v>240</v>
      </c>
      <c r="E115" t="s">
        <v>240</v>
      </c>
      <c r="F115" t="s">
        <v>240</v>
      </c>
      <c r="G115" s="2" t="b">
        <f>Table49[[#This Row],[squadview]]=Table49[[#This Row],[shortlistview]]</f>
        <v>1</v>
      </c>
      <c r="I115" t="s">
        <v>240</v>
      </c>
    </row>
    <row r="116" spans="1:9" x14ac:dyDescent="0.25">
      <c r="A116" s="2" t="s">
        <v>119</v>
      </c>
      <c r="B116" s="2" t="s">
        <v>174</v>
      </c>
      <c r="C116" s="2" t="s">
        <v>177</v>
      </c>
      <c r="D116" s="2" t="s">
        <v>241</v>
      </c>
      <c r="E116" t="s">
        <v>241</v>
      </c>
      <c r="F116" t="s">
        <v>241</v>
      </c>
      <c r="G116" s="2" t="b">
        <f>Table49[[#This Row],[squadview]]=Table49[[#This Row],[shortlistview]]</f>
        <v>1</v>
      </c>
      <c r="I116" t="s">
        <v>241</v>
      </c>
    </row>
    <row r="117" spans="1:9" x14ac:dyDescent="0.25">
      <c r="A117" s="2" t="s">
        <v>119</v>
      </c>
      <c r="B117" s="2" t="s">
        <v>174</v>
      </c>
      <c r="C117" s="2" t="s">
        <v>178</v>
      </c>
      <c r="D117" s="2" t="s">
        <v>242</v>
      </c>
      <c r="E117" t="s">
        <v>242</v>
      </c>
      <c r="F117" t="s">
        <v>242</v>
      </c>
      <c r="G117" s="2" t="b">
        <f>Table49[[#This Row],[squadview]]=Table49[[#This Row],[shortlistview]]</f>
        <v>1</v>
      </c>
      <c r="I117" t="s">
        <v>242</v>
      </c>
    </row>
    <row r="118" spans="1:9" x14ac:dyDescent="0.25">
      <c r="A118" s="2" t="s">
        <v>119</v>
      </c>
      <c r="B118" s="2" t="s">
        <v>174</v>
      </c>
      <c r="C118" s="2" t="s">
        <v>179</v>
      </c>
      <c r="D118" s="2" t="s">
        <v>179</v>
      </c>
      <c r="E118" t="s">
        <v>179</v>
      </c>
      <c r="F118" t="s">
        <v>179</v>
      </c>
      <c r="G118" s="2" t="b">
        <f>Table49[[#This Row],[squadview]]=Table49[[#This Row],[shortlistview]]</f>
        <v>1</v>
      </c>
      <c r="I118" t="s">
        <v>179</v>
      </c>
    </row>
    <row r="119" spans="1:9" x14ac:dyDescent="0.25">
      <c r="A119" s="2" t="s">
        <v>119</v>
      </c>
      <c r="B119" s="2" t="s">
        <v>174</v>
      </c>
      <c r="C119" s="2" t="s">
        <v>180</v>
      </c>
      <c r="D119" s="2" t="s">
        <v>243</v>
      </c>
      <c r="E119" t="s">
        <v>243</v>
      </c>
      <c r="F119" t="s">
        <v>243</v>
      </c>
      <c r="G119" s="2" t="b">
        <f>Table49[[#This Row],[squadview]]=Table49[[#This Row],[shortlistview]]</f>
        <v>1</v>
      </c>
      <c r="I119" t="s">
        <v>243</v>
      </c>
    </row>
    <row r="120" spans="1:9" x14ac:dyDescent="0.25">
      <c r="A120" s="2" t="s">
        <v>119</v>
      </c>
      <c r="B120" s="2" t="s">
        <v>174</v>
      </c>
      <c r="C120" s="2" t="s">
        <v>181</v>
      </c>
      <c r="D120" s="2" t="s">
        <v>244</v>
      </c>
      <c r="E120" t="s">
        <v>244</v>
      </c>
      <c r="F120" t="s">
        <v>244</v>
      </c>
      <c r="G120" s="2" t="b">
        <f>Table49[[#This Row],[squadview]]=Table49[[#This Row],[shortlistview]]</f>
        <v>1</v>
      </c>
      <c r="I120" t="s">
        <v>244</v>
      </c>
    </row>
    <row r="121" spans="1:9" x14ac:dyDescent="0.25">
      <c r="A121" s="2" t="s">
        <v>119</v>
      </c>
      <c r="B121" s="2" t="s">
        <v>174</v>
      </c>
      <c r="C121" s="2" t="s">
        <v>182</v>
      </c>
      <c r="D121" s="2" t="s">
        <v>182</v>
      </c>
      <c r="E121" t="s">
        <v>182</v>
      </c>
      <c r="F121" t="s">
        <v>182</v>
      </c>
      <c r="G121" s="2" t="b">
        <f>Table49[[#This Row],[squadview]]=Table49[[#This Row],[shortlistview]]</f>
        <v>1</v>
      </c>
      <c r="I121" t="s">
        <v>182</v>
      </c>
    </row>
    <row r="122" spans="1:9" x14ac:dyDescent="0.25">
      <c r="A122" s="2" t="s">
        <v>119</v>
      </c>
      <c r="B122" s="2" t="s">
        <v>174</v>
      </c>
      <c r="C122" s="2" t="s">
        <v>183</v>
      </c>
      <c r="D122" s="2" t="s">
        <v>245</v>
      </c>
      <c r="E122" t="s">
        <v>245</v>
      </c>
      <c r="F122" t="s">
        <v>245</v>
      </c>
      <c r="G122" s="2" t="b">
        <f>Table49[[#This Row],[squadview]]=Table49[[#This Row],[shortlistview]]</f>
        <v>1</v>
      </c>
      <c r="I122" t="s">
        <v>245</v>
      </c>
    </row>
    <row r="123" spans="1:9" x14ac:dyDescent="0.25">
      <c r="A123" s="2" t="s">
        <v>119</v>
      </c>
      <c r="B123" s="2" t="s">
        <v>174</v>
      </c>
      <c r="C123" s="2" t="s">
        <v>184</v>
      </c>
      <c r="D123" s="2" t="s">
        <v>246</v>
      </c>
      <c r="E123" t="s">
        <v>246</v>
      </c>
      <c r="F123" t="s">
        <v>246</v>
      </c>
      <c r="G123" s="2" t="b">
        <f>Table49[[#This Row],[squadview]]=Table49[[#This Row],[shortlistview]]</f>
        <v>1</v>
      </c>
      <c r="I123" t="s">
        <v>246</v>
      </c>
    </row>
    <row r="124" spans="1:9" x14ac:dyDescent="0.25">
      <c r="A124" s="2" t="s">
        <v>119</v>
      </c>
      <c r="B124" s="2" t="s">
        <v>174</v>
      </c>
      <c r="C124" s="2" t="s">
        <v>185</v>
      </c>
      <c r="D124" s="2" t="s">
        <v>185</v>
      </c>
      <c r="E124" t="s">
        <v>185</v>
      </c>
      <c r="F124" t="s">
        <v>185</v>
      </c>
      <c r="G124" s="2" t="b">
        <f>Table49[[#This Row],[squadview]]=Table49[[#This Row],[shortlistview]]</f>
        <v>1</v>
      </c>
      <c r="I124" t="s">
        <v>185</v>
      </c>
    </row>
    <row r="125" spans="1:9" x14ac:dyDescent="0.25">
      <c r="A125" s="2" t="s">
        <v>119</v>
      </c>
      <c r="B125" s="2" t="s">
        <v>174</v>
      </c>
      <c r="C125" s="2" t="s">
        <v>152</v>
      </c>
      <c r="D125" s="2" t="s">
        <v>247</v>
      </c>
      <c r="E125" t="s">
        <v>247</v>
      </c>
      <c r="F125" t="s">
        <v>247</v>
      </c>
      <c r="G125" s="2" t="b">
        <f>Table49[[#This Row],[squadview]]=Table49[[#This Row],[shortlistview]]</f>
        <v>1</v>
      </c>
      <c r="H125" t="s">
        <v>623</v>
      </c>
      <c r="I125" s="6" t="s">
        <v>247</v>
      </c>
    </row>
    <row r="126" spans="1:9" x14ac:dyDescent="0.25">
      <c r="A126" s="2" t="s">
        <v>119</v>
      </c>
      <c r="B126" s="2" t="s">
        <v>174</v>
      </c>
      <c r="C126" s="2" t="s">
        <v>186</v>
      </c>
      <c r="D126" s="2" t="s">
        <v>186</v>
      </c>
      <c r="E126" t="s">
        <v>186</v>
      </c>
      <c r="F126" t="s">
        <v>186</v>
      </c>
      <c r="G126" s="2" t="b">
        <f>Table49[[#This Row],[squadview]]=Table49[[#This Row],[shortlistview]]</f>
        <v>1</v>
      </c>
      <c r="H126" t="s">
        <v>623</v>
      </c>
      <c r="I126" s="6" t="s">
        <v>186</v>
      </c>
    </row>
    <row r="127" spans="1:9" x14ac:dyDescent="0.25">
      <c r="A127" s="2" t="s">
        <v>119</v>
      </c>
      <c r="B127" s="2" t="s">
        <v>174</v>
      </c>
      <c r="C127" s="2" t="s">
        <v>187</v>
      </c>
      <c r="D127" s="2" t="s">
        <v>248</v>
      </c>
      <c r="E127" t="s">
        <v>248</v>
      </c>
      <c r="F127" t="s">
        <v>248</v>
      </c>
      <c r="G127" s="2" t="b">
        <f>Table49[[#This Row],[squadview]]=Table49[[#This Row],[shortlistview]]</f>
        <v>1</v>
      </c>
      <c r="H127" t="s">
        <v>623</v>
      </c>
      <c r="I127" s="6" t="s">
        <v>248</v>
      </c>
    </row>
    <row r="128" spans="1:9" x14ac:dyDescent="0.25">
      <c r="A128" s="2" t="s">
        <v>119</v>
      </c>
      <c r="B128" s="2" t="s">
        <v>174</v>
      </c>
      <c r="C128" s="2" t="s">
        <v>188</v>
      </c>
      <c r="D128" s="2" t="s">
        <v>249</v>
      </c>
      <c r="E128" t="s">
        <v>249</v>
      </c>
      <c r="F128" t="s">
        <v>249</v>
      </c>
      <c r="G128" s="2" t="b">
        <f>Table49[[#This Row],[squadview]]=Table49[[#This Row],[shortlistview]]</f>
        <v>1</v>
      </c>
      <c r="H128" t="s">
        <v>623</v>
      </c>
      <c r="I128" s="6" t="s">
        <v>249</v>
      </c>
    </row>
    <row r="129" spans="1:9" x14ac:dyDescent="0.25">
      <c r="A129" s="2" t="s">
        <v>119</v>
      </c>
      <c r="B129" s="2" t="s">
        <v>174</v>
      </c>
      <c r="C129" s="2" t="s">
        <v>189</v>
      </c>
      <c r="D129" s="2" t="s">
        <v>250</v>
      </c>
      <c r="E129" t="s">
        <v>250</v>
      </c>
      <c r="F129" t="s">
        <v>250</v>
      </c>
      <c r="G129" s="2" t="b">
        <f>Table49[[#This Row],[squadview]]=Table49[[#This Row],[shortlistview]]</f>
        <v>1</v>
      </c>
      <c r="I129" t="s">
        <v>250</v>
      </c>
    </row>
    <row r="130" spans="1:9" x14ac:dyDescent="0.25">
      <c r="A130" s="2" t="s">
        <v>251</v>
      </c>
      <c r="B130" s="2" t="s">
        <v>251</v>
      </c>
      <c r="C130" s="2" t="s">
        <v>252</v>
      </c>
      <c r="D130" s="2" t="s">
        <v>252</v>
      </c>
      <c r="E130" t="s">
        <v>252</v>
      </c>
      <c r="F130" t="s">
        <v>252</v>
      </c>
      <c r="G130" s="2" t="b">
        <f>Table49[[#This Row],[squadview]]=Table49[[#This Row],[shortlistview]]</f>
        <v>1</v>
      </c>
      <c r="I130" t="s">
        <v>252</v>
      </c>
    </row>
    <row r="131" spans="1:9" x14ac:dyDescent="0.25">
      <c r="A131" s="2" t="s">
        <v>251</v>
      </c>
      <c r="B131" s="2" t="s">
        <v>251</v>
      </c>
      <c r="C131" s="2" t="s">
        <v>253</v>
      </c>
      <c r="D131" s="2" t="s">
        <v>253</v>
      </c>
      <c r="E131" t="s">
        <v>253</v>
      </c>
      <c r="F131" t="s">
        <v>253</v>
      </c>
      <c r="G131" s="2" t="b">
        <f>Table49[[#This Row],[squadview]]=Table49[[#This Row],[shortlistview]]</f>
        <v>1</v>
      </c>
      <c r="I131" t="s">
        <v>253</v>
      </c>
    </row>
    <row r="132" spans="1:9" x14ac:dyDescent="0.25">
      <c r="A132" s="2" t="s">
        <v>251</v>
      </c>
      <c r="B132" s="2" t="s">
        <v>251</v>
      </c>
      <c r="C132" s="2" t="s">
        <v>254</v>
      </c>
      <c r="D132" s="2" t="s">
        <v>321</v>
      </c>
      <c r="E132" t="s">
        <v>321</v>
      </c>
      <c r="F132" t="s">
        <v>321</v>
      </c>
      <c r="G132" s="2" t="b">
        <f>Table49[[#This Row],[squadview]]=Table49[[#This Row],[shortlistview]]</f>
        <v>1</v>
      </c>
      <c r="I132" t="s">
        <v>321</v>
      </c>
    </row>
    <row r="133" spans="1:9" x14ac:dyDescent="0.25">
      <c r="A133" s="2" t="s">
        <v>251</v>
      </c>
      <c r="B133" s="2" t="s">
        <v>251</v>
      </c>
      <c r="C133" s="2" t="s">
        <v>255</v>
      </c>
      <c r="D133" s="2" t="s">
        <v>255</v>
      </c>
      <c r="E133" t="s">
        <v>255</v>
      </c>
      <c r="F133" t="s">
        <v>255</v>
      </c>
      <c r="G133" s="2" t="b">
        <f>Table49[[#This Row],[squadview]]=Table49[[#This Row],[shortlistview]]</f>
        <v>1</v>
      </c>
      <c r="I133" t="s">
        <v>255</v>
      </c>
    </row>
    <row r="134" spans="1:9" x14ac:dyDescent="0.25">
      <c r="A134" s="2" t="s">
        <v>251</v>
      </c>
      <c r="B134" s="2" t="s">
        <v>251</v>
      </c>
      <c r="C134" s="2" t="s">
        <v>256</v>
      </c>
      <c r="D134" s="2" t="s">
        <v>256</v>
      </c>
      <c r="E134" t="s">
        <v>256</v>
      </c>
      <c r="F134" t="s">
        <v>256</v>
      </c>
      <c r="G134" s="2" t="b">
        <f>Table49[[#This Row],[squadview]]=Table49[[#This Row],[shortlistview]]</f>
        <v>1</v>
      </c>
      <c r="I134" t="s">
        <v>256</v>
      </c>
    </row>
    <row r="135" spans="1:9" x14ac:dyDescent="0.25">
      <c r="A135" s="2" t="s">
        <v>257</v>
      </c>
      <c r="B135" s="2" t="s">
        <v>257</v>
      </c>
      <c r="C135" s="2" t="s">
        <v>258</v>
      </c>
      <c r="D135" s="2" t="s">
        <v>258</v>
      </c>
      <c r="E135" t="s">
        <v>258</v>
      </c>
      <c r="F135" t="s">
        <v>258</v>
      </c>
      <c r="G135" s="2" t="b">
        <f>Table49[[#This Row],[squadview]]=Table49[[#This Row],[shortlistview]]</f>
        <v>1</v>
      </c>
      <c r="I135" t="s">
        <v>258</v>
      </c>
    </row>
    <row r="136" spans="1:9" x14ac:dyDescent="0.25">
      <c r="A136" s="2" t="s">
        <v>257</v>
      </c>
      <c r="B136" s="2" t="s">
        <v>257</v>
      </c>
      <c r="C136" s="2" t="s">
        <v>259</v>
      </c>
      <c r="D136" s="2" t="s">
        <v>259</v>
      </c>
      <c r="E136" t="s">
        <v>259</v>
      </c>
      <c r="F136" t="s">
        <v>259</v>
      </c>
      <c r="G136" s="2" t="b">
        <f>Table49[[#This Row],[squadview]]=Table49[[#This Row],[shortlistview]]</f>
        <v>1</v>
      </c>
      <c r="I136" t="s">
        <v>259</v>
      </c>
    </row>
    <row r="137" spans="1:9" x14ac:dyDescent="0.25">
      <c r="A137" s="2" t="s">
        <v>257</v>
      </c>
      <c r="B137" s="2" t="s">
        <v>257</v>
      </c>
      <c r="C137" s="2" t="s">
        <v>260</v>
      </c>
      <c r="D137" s="2" t="s">
        <v>260</v>
      </c>
      <c r="E137" t="s">
        <v>260</v>
      </c>
      <c r="F137" t="s">
        <v>260</v>
      </c>
      <c r="G137" s="2" t="b">
        <f>Table49[[#This Row],[squadview]]=Table49[[#This Row],[shortlistview]]</f>
        <v>1</v>
      </c>
      <c r="I137" t="s">
        <v>260</v>
      </c>
    </row>
    <row r="138" spans="1:9" x14ac:dyDescent="0.25">
      <c r="A138" s="2" t="s">
        <v>257</v>
      </c>
      <c r="B138" s="2" t="s">
        <v>257</v>
      </c>
      <c r="C138" s="2" t="s">
        <v>261</v>
      </c>
      <c r="D138" s="2" t="s">
        <v>322</v>
      </c>
      <c r="E138" t="s">
        <v>322</v>
      </c>
      <c r="F138" t="s">
        <v>322</v>
      </c>
      <c r="G138" s="2" t="b">
        <f>Table49[[#This Row],[squadview]]=Table49[[#This Row],[shortlistview]]</f>
        <v>1</v>
      </c>
      <c r="I138" t="s">
        <v>322</v>
      </c>
    </row>
    <row r="139" spans="1:9" x14ac:dyDescent="0.25">
      <c r="A139" s="2" t="s">
        <v>257</v>
      </c>
      <c r="B139" s="2" t="s">
        <v>257</v>
      </c>
      <c r="C139" s="2" t="s">
        <v>262</v>
      </c>
      <c r="D139" s="2" t="s">
        <v>262</v>
      </c>
      <c r="E139" t="s">
        <v>262</v>
      </c>
      <c r="F139" t="s">
        <v>262</v>
      </c>
      <c r="G139" s="2" t="b">
        <f>Table49[[#This Row],[squadview]]=Table49[[#This Row],[shortlistview]]</f>
        <v>1</v>
      </c>
      <c r="I139" t="s">
        <v>262</v>
      </c>
    </row>
    <row r="140" spans="1:9" x14ac:dyDescent="0.25">
      <c r="A140" s="2" t="s">
        <v>257</v>
      </c>
      <c r="B140" s="2" t="s">
        <v>257</v>
      </c>
      <c r="C140" s="2" t="s">
        <v>263</v>
      </c>
      <c r="D140" s="2" t="s">
        <v>323</v>
      </c>
      <c r="E140" t="s">
        <v>323</v>
      </c>
      <c r="F140" t="s">
        <v>323</v>
      </c>
      <c r="G140" s="2" t="b">
        <f>Table49[[#This Row],[squadview]]=Table49[[#This Row],[shortlistview]]</f>
        <v>1</v>
      </c>
      <c r="I140" t="s">
        <v>323</v>
      </c>
    </row>
    <row r="141" spans="1:9" x14ac:dyDescent="0.25">
      <c r="A141" s="2" t="s">
        <v>257</v>
      </c>
      <c r="B141" s="2" t="s">
        <v>257</v>
      </c>
      <c r="C141" s="2" t="s">
        <v>264</v>
      </c>
      <c r="D141" s="2" t="s">
        <v>264</v>
      </c>
      <c r="E141" t="s">
        <v>264</v>
      </c>
      <c r="F141" t="s">
        <v>264</v>
      </c>
      <c r="G141" s="2" t="b">
        <f>Table49[[#This Row],[squadview]]=Table49[[#This Row],[shortlistview]]</f>
        <v>1</v>
      </c>
      <c r="I141" t="s">
        <v>264</v>
      </c>
    </row>
    <row r="142" spans="1:9" x14ac:dyDescent="0.25">
      <c r="A142" s="2" t="s">
        <v>174</v>
      </c>
      <c r="B142" s="2" t="s">
        <v>174</v>
      </c>
      <c r="C142" s="2" t="s">
        <v>265</v>
      </c>
      <c r="D142" s="2" t="s">
        <v>265</v>
      </c>
      <c r="E142" t="s">
        <v>265</v>
      </c>
      <c r="F142" t="s">
        <v>265</v>
      </c>
      <c r="G142" s="2" t="b">
        <f>Table49[[#This Row],[squadview]]=Table49[[#This Row],[shortlistview]]</f>
        <v>1</v>
      </c>
      <c r="I142" t="s">
        <v>265</v>
      </c>
    </row>
    <row r="143" spans="1:9" x14ac:dyDescent="0.25">
      <c r="A143" s="2" t="s">
        <v>174</v>
      </c>
      <c r="B143" s="2" t="s">
        <v>174</v>
      </c>
      <c r="C143" s="2" t="s">
        <v>266</v>
      </c>
      <c r="D143" s="2" t="s">
        <v>266</v>
      </c>
      <c r="E143" t="s">
        <v>266</v>
      </c>
      <c r="F143" t="s">
        <v>266</v>
      </c>
      <c r="G143" s="2" t="b">
        <f>Table49[[#This Row],[squadview]]=Table49[[#This Row],[shortlistview]]</f>
        <v>1</v>
      </c>
      <c r="I143" t="s">
        <v>266</v>
      </c>
    </row>
    <row r="144" spans="1:9" x14ac:dyDescent="0.25">
      <c r="A144" s="2" t="s">
        <v>174</v>
      </c>
      <c r="B144" s="2" t="s">
        <v>174</v>
      </c>
      <c r="C144" s="2" t="s">
        <v>267</v>
      </c>
      <c r="D144" s="2" t="s">
        <v>324</v>
      </c>
      <c r="E144" t="s">
        <v>324</v>
      </c>
      <c r="F144" t="s">
        <v>324</v>
      </c>
      <c r="G144" s="2" t="b">
        <f>Table49[[#This Row],[squadview]]=Table49[[#This Row],[shortlistview]]</f>
        <v>1</v>
      </c>
      <c r="I144" t="s">
        <v>324</v>
      </c>
    </row>
    <row r="145" spans="1:9" x14ac:dyDescent="0.25">
      <c r="A145" s="2" t="s">
        <v>174</v>
      </c>
      <c r="B145" s="2" t="s">
        <v>174</v>
      </c>
      <c r="C145" s="2" t="s">
        <v>268</v>
      </c>
      <c r="D145" s="2" t="s">
        <v>268</v>
      </c>
      <c r="E145" t="s">
        <v>268</v>
      </c>
      <c r="F145" t="s">
        <v>268</v>
      </c>
      <c r="G145" s="2" t="b">
        <f>Table49[[#This Row],[squadview]]=Table49[[#This Row],[shortlistview]]</f>
        <v>1</v>
      </c>
      <c r="I145" t="s">
        <v>268</v>
      </c>
    </row>
    <row r="146" spans="1:9" x14ac:dyDescent="0.25">
      <c r="A146" s="2" t="s">
        <v>174</v>
      </c>
      <c r="B146" s="2" t="s">
        <v>174</v>
      </c>
      <c r="C146" s="2" t="s">
        <v>269</v>
      </c>
      <c r="D146" s="2" t="s">
        <v>269</v>
      </c>
      <c r="E146" t="s">
        <v>269</v>
      </c>
      <c r="F146" t="s">
        <v>269</v>
      </c>
      <c r="G146" s="2" t="b">
        <f>Table49[[#This Row],[squadview]]=Table49[[#This Row],[shortlistview]]</f>
        <v>1</v>
      </c>
      <c r="I146" t="s">
        <v>269</v>
      </c>
    </row>
    <row r="147" spans="1:9" x14ac:dyDescent="0.25">
      <c r="A147" s="2" t="s">
        <v>174</v>
      </c>
      <c r="B147" s="2" t="s">
        <v>174</v>
      </c>
      <c r="C147" s="2" t="s">
        <v>270</v>
      </c>
      <c r="D147" s="2" t="s">
        <v>325</v>
      </c>
      <c r="E147" t="s">
        <v>325</v>
      </c>
      <c r="F147" t="s">
        <v>325</v>
      </c>
      <c r="G147" s="2" t="b">
        <f>Table49[[#This Row],[squadview]]=Table49[[#This Row],[shortlistview]]</f>
        <v>1</v>
      </c>
      <c r="I147" t="s">
        <v>325</v>
      </c>
    </row>
    <row r="148" spans="1:9" x14ac:dyDescent="0.25">
      <c r="A148" s="2" t="s">
        <v>174</v>
      </c>
      <c r="B148" s="2" t="s">
        <v>174</v>
      </c>
      <c r="C148" s="2" t="s">
        <v>271</v>
      </c>
      <c r="D148" s="2" t="s">
        <v>271</v>
      </c>
      <c r="E148" t="s">
        <v>271</v>
      </c>
      <c r="F148" t="s">
        <v>271</v>
      </c>
      <c r="G148" s="2" t="b">
        <f>Table49[[#This Row],[squadview]]=Table49[[#This Row],[shortlistview]]</f>
        <v>1</v>
      </c>
      <c r="I148" t="s">
        <v>271</v>
      </c>
    </row>
    <row r="149" spans="1:9" x14ac:dyDescent="0.25">
      <c r="A149" s="2" t="s">
        <v>174</v>
      </c>
      <c r="B149" s="2" t="s">
        <v>174</v>
      </c>
      <c r="C149" s="2" t="s">
        <v>272</v>
      </c>
      <c r="D149" s="2" t="s">
        <v>272</v>
      </c>
      <c r="E149" t="s">
        <v>272</v>
      </c>
      <c r="F149" t="s">
        <v>272</v>
      </c>
      <c r="G149" s="2" t="b">
        <f>Table49[[#This Row],[squadview]]=Table49[[#This Row],[shortlistview]]</f>
        <v>1</v>
      </c>
      <c r="I149" t="s">
        <v>272</v>
      </c>
    </row>
    <row r="150" spans="1:9" x14ac:dyDescent="0.25">
      <c r="A150" s="2" t="s">
        <v>174</v>
      </c>
      <c r="B150" s="2" t="s">
        <v>174</v>
      </c>
      <c r="C150" s="2" t="s">
        <v>273</v>
      </c>
      <c r="D150" s="2" t="s">
        <v>273</v>
      </c>
      <c r="E150" t="s">
        <v>273</v>
      </c>
      <c r="F150" t="s">
        <v>273</v>
      </c>
      <c r="G150" s="2" t="b">
        <f>Table49[[#This Row],[squadview]]=Table49[[#This Row],[shortlistview]]</f>
        <v>1</v>
      </c>
      <c r="I150" t="s">
        <v>273</v>
      </c>
    </row>
    <row r="151" spans="1:9" x14ac:dyDescent="0.25">
      <c r="A151" s="2" t="s">
        <v>174</v>
      </c>
      <c r="B151" s="2" t="s">
        <v>174</v>
      </c>
      <c r="C151" s="2" t="s">
        <v>274</v>
      </c>
      <c r="D151" s="2" t="s">
        <v>274</v>
      </c>
      <c r="E151" t="s">
        <v>274</v>
      </c>
      <c r="F151" t="s">
        <v>274</v>
      </c>
      <c r="G151" s="2" t="b">
        <f>Table49[[#This Row],[squadview]]=Table49[[#This Row],[shortlistview]]</f>
        <v>1</v>
      </c>
      <c r="I151" t="s">
        <v>274</v>
      </c>
    </row>
    <row r="152" spans="1:9" x14ac:dyDescent="0.25">
      <c r="A152" s="2" t="s">
        <v>174</v>
      </c>
      <c r="B152" s="2" t="s">
        <v>174</v>
      </c>
      <c r="C152" s="2" t="s">
        <v>275</v>
      </c>
      <c r="D152" s="2" t="s">
        <v>275</v>
      </c>
      <c r="E152" t="s">
        <v>275</v>
      </c>
      <c r="F152" t="s">
        <v>275</v>
      </c>
      <c r="G152" s="2" t="b">
        <f>Table49[[#This Row],[squadview]]=Table49[[#This Row],[shortlistview]]</f>
        <v>1</v>
      </c>
      <c r="I152" t="s">
        <v>275</v>
      </c>
    </row>
    <row r="153" spans="1:9" x14ac:dyDescent="0.25">
      <c r="A153" s="2" t="s">
        <v>174</v>
      </c>
      <c r="B153" s="2" t="s">
        <v>174</v>
      </c>
      <c r="C153" s="2" t="s">
        <v>276</v>
      </c>
      <c r="D153" s="2" t="s">
        <v>276</v>
      </c>
      <c r="E153" t="s">
        <v>276</v>
      </c>
      <c r="F153" t="s">
        <v>276</v>
      </c>
      <c r="G153" s="2" t="b">
        <f>Table49[[#This Row],[squadview]]=Table49[[#This Row],[shortlistview]]</f>
        <v>1</v>
      </c>
      <c r="I153" t="s">
        <v>276</v>
      </c>
    </row>
    <row r="154" spans="1:9" x14ac:dyDescent="0.25">
      <c r="A154" s="2" t="s">
        <v>174</v>
      </c>
      <c r="B154" s="2" t="s">
        <v>174</v>
      </c>
      <c r="C154" s="2" t="s">
        <v>277</v>
      </c>
      <c r="D154" s="2" t="s">
        <v>277</v>
      </c>
      <c r="E154" t="s">
        <v>277</v>
      </c>
      <c r="F154" t="s">
        <v>277</v>
      </c>
      <c r="G154" s="2" t="b">
        <f>Table49[[#This Row],[squadview]]=Table49[[#This Row],[shortlistview]]</f>
        <v>1</v>
      </c>
      <c r="I154" t="s">
        <v>277</v>
      </c>
    </row>
    <row r="155" spans="1:9" x14ac:dyDescent="0.25">
      <c r="A155" s="2" t="s">
        <v>174</v>
      </c>
      <c r="B155" s="2" t="s">
        <v>174</v>
      </c>
      <c r="C155" s="2" t="s">
        <v>278</v>
      </c>
      <c r="D155" s="2" t="s">
        <v>326</v>
      </c>
      <c r="E155" t="s">
        <v>326</v>
      </c>
      <c r="F155" t="s">
        <v>326</v>
      </c>
      <c r="G155" s="2" t="b">
        <f>Table49[[#This Row],[squadview]]=Table49[[#This Row],[shortlistview]]</f>
        <v>1</v>
      </c>
      <c r="I155" t="s">
        <v>326</v>
      </c>
    </row>
    <row r="156" spans="1:9" x14ac:dyDescent="0.25">
      <c r="A156" s="2" t="s">
        <v>174</v>
      </c>
      <c r="B156" s="2" t="s">
        <v>174</v>
      </c>
      <c r="C156" s="2" t="s">
        <v>279</v>
      </c>
      <c r="D156" s="2" t="s">
        <v>327</v>
      </c>
      <c r="E156" t="s">
        <v>327</v>
      </c>
      <c r="F156" t="s">
        <v>327</v>
      </c>
      <c r="G156" s="2" t="b">
        <f>Table49[[#This Row],[squadview]]=Table49[[#This Row],[shortlistview]]</f>
        <v>1</v>
      </c>
      <c r="I156" t="s">
        <v>327</v>
      </c>
    </row>
    <row r="157" spans="1:9" x14ac:dyDescent="0.25">
      <c r="A157" s="2" t="s">
        <v>174</v>
      </c>
      <c r="B157" s="2" t="s">
        <v>174</v>
      </c>
      <c r="C157" s="2" t="s">
        <v>280</v>
      </c>
      <c r="D157" s="2" t="s">
        <v>90</v>
      </c>
      <c r="E157" t="s">
        <v>603</v>
      </c>
      <c r="F157" t="s">
        <v>603</v>
      </c>
      <c r="G157" s="2" t="b">
        <f>Table49[[#This Row],[squadview]]=Table49[[#This Row],[shortlistview]]</f>
        <v>1</v>
      </c>
      <c r="I157" t="s">
        <v>603</v>
      </c>
    </row>
    <row r="158" spans="1:9" x14ac:dyDescent="0.25">
      <c r="A158" s="2" t="s">
        <v>174</v>
      </c>
      <c r="B158" s="2" t="s">
        <v>174</v>
      </c>
      <c r="C158" s="2" t="s">
        <v>281</v>
      </c>
      <c r="D158" s="2" t="s">
        <v>328</v>
      </c>
      <c r="E158" t="s">
        <v>328</v>
      </c>
      <c r="F158" t="s">
        <v>328</v>
      </c>
      <c r="G158" s="2" t="b">
        <f>Table49[[#This Row],[squadview]]=Table49[[#This Row],[shortlistview]]</f>
        <v>1</v>
      </c>
      <c r="I158" t="s">
        <v>328</v>
      </c>
    </row>
    <row r="159" spans="1:9" x14ac:dyDescent="0.25">
      <c r="A159" s="2" t="s">
        <v>174</v>
      </c>
      <c r="B159" s="2" t="s">
        <v>174</v>
      </c>
      <c r="C159" s="2" t="s">
        <v>282</v>
      </c>
      <c r="D159" s="2" t="s">
        <v>329</v>
      </c>
      <c r="E159" t="s">
        <v>329</v>
      </c>
      <c r="F159" t="s">
        <v>329</v>
      </c>
      <c r="G159" s="2" t="b">
        <f>Table49[[#This Row],[squadview]]=Table49[[#This Row],[shortlistview]]</f>
        <v>1</v>
      </c>
      <c r="I159" t="s">
        <v>329</v>
      </c>
    </row>
    <row r="160" spans="1:9" x14ac:dyDescent="0.25">
      <c r="A160" s="2" t="s">
        <v>174</v>
      </c>
      <c r="B160" s="2" t="s">
        <v>174</v>
      </c>
      <c r="C160" s="2" t="s">
        <v>283</v>
      </c>
      <c r="D160" s="2" t="s">
        <v>330</v>
      </c>
      <c r="E160" t="s">
        <v>330</v>
      </c>
      <c r="F160" t="s">
        <v>330</v>
      </c>
      <c r="G160" s="2" t="b">
        <f>Table49[[#This Row],[squadview]]=Table49[[#This Row],[shortlistview]]</f>
        <v>1</v>
      </c>
      <c r="I160" t="s">
        <v>330</v>
      </c>
    </row>
    <row r="161" spans="1:9" x14ac:dyDescent="0.25">
      <c r="A161" s="2" t="s">
        <v>174</v>
      </c>
      <c r="B161" s="2" t="s">
        <v>174</v>
      </c>
      <c r="C161" s="2" t="s">
        <v>284</v>
      </c>
      <c r="D161" s="2" t="s">
        <v>284</v>
      </c>
      <c r="E161" t="s">
        <v>284</v>
      </c>
      <c r="F161" t="s">
        <v>284</v>
      </c>
      <c r="G161" s="2" t="b">
        <f>Table49[[#This Row],[squadview]]=Table49[[#This Row],[shortlistview]]</f>
        <v>1</v>
      </c>
      <c r="I161" t="s">
        <v>284</v>
      </c>
    </row>
    <row r="162" spans="1:9" x14ac:dyDescent="0.25">
      <c r="A162" s="2" t="s">
        <v>174</v>
      </c>
      <c r="B162" s="2" t="s">
        <v>174</v>
      </c>
      <c r="C162" s="2" t="s">
        <v>285</v>
      </c>
      <c r="D162" s="2" t="s">
        <v>285</v>
      </c>
      <c r="E162" t="s">
        <v>285</v>
      </c>
      <c r="F162" t="s">
        <v>285</v>
      </c>
      <c r="G162" s="2" t="b">
        <f>Table49[[#This Row],[squadview]]=Table49[[#This Row],[shortlistview]]</f>
        <v>1</v>
      </c>
      <c r="I162" t="s">
        <v>285</v>
      </c>
    </row>
    <row r="163" spans="1:9" x14ac:dyDescent="0.25">
      <c r="A163" s="2" t="s">
        <v>174</v>
      </c>
      <c r="B163" s="2" t="s">
        <v>174</v>
      </c>
      <c r="C163" s="2" t="s">
        <v>286</v>
      </c>
      <c r="D163" s="2" t="s">
        <v>331</v>
      </c>
      <c r="E163" t="s">
        <v>331</v>
      </c>
      <c r="F163" t="s">
        <v>331</v>
      </c>
      <c r="G163" s="2" t="b">
        <f>Table49[[#This Row],[squadview]]=Table49[[#This Row],[shortlistview]]</f>
        <v>1</v>
      </c>
      <c r="I163" t="s">
        <v>331</v>
      </c>
    </row>
    <row r="164" spans="1:9" x14ac:dyDescent="0.25">
      <c r="A164" s="2" t="s">
        <v>174</v>
      </c>
      <c r="B164" s="2" t="s">
        <v>174</v>
      </c>
      <c r="C164" s="2" t="s">
        <v>357</v>
      </c>
      <c r="D164" s="2" t="s">
        <v>332</v>
      </c>
      <c r="E164" t="s">
        <v>332</v>
      </c>
      <c r="F164" t="s">
        <v>332</v>
      </c>
      <c r="G164" s="2" t="b">
        <f>Table49[[#This Row],[squadview]]=Table49[[#This Row],[shortlistview]]</f>
        <v>1</v>
      </c>
      <c r="I164" t="s">
        <v>332</v>
      </c>
    </row>
    <row r="165" spans="1:9" x14ac:dyDescent="0.25">
      <c r="A165" s="2" t="s">
        <v>174</v>
      </c>
      <c r="B165" s="2" t="s">
        <v>174</v>
      </c>
      <c r="C165" s="2" t="s">
        <v>287</v>
      </c>
      <c r="D165" s="2" t="s">
        <v>287</v>
      </c>
      <c r="E165" t="s">
        <v>287</v>
      </c>
      <c r="F165" t="s">
        <v>287</v>
      </c>
      <c r="G165" s="2" t="b">
        <f>Table49[[#This Row],[squadview]]=Table49[[#This Row],[shortlistview]]</f>
        <v>1</v>
      </c>
      <c r="I165" t="s">
        <v>287</v>
      </c>
    </row>
    <row r="166" spans="1:9" x14ac:dyDescent="0.25">
      <c r="A166" s="2" t="s">
        <v>174</v>
      </c>
      <c r="B166" s="2" t="s">
        <v>174</v>
      </c>
      <c r="C166" s="2" t="s">
        <v>288</v>
      </c>
      <c r="D166" s="2" t="s">
        <v>333</v>
      </c>
      <c r="E166" t="s">
        <v>333</v>
      </c>
      <c r="F166" t="s">
        <v>333</v>
      </c>
      <c r="G166" s="2" t="b">
        <f>Table49[[#This Row],[squadview]]=Table49[[#This Row],[shortlistview]]</f>
        <v>1</v>
      </c>
      <c r="I166" t="s">
        <v>333</v>
      </c>
    </row>
    <row r="167" spans="1:9" x14ac:dyDescent="0.25">
      <c r="A167" s="2" t="s">
        <v>174</v>
      </c>
      <c r="B167" s="2" t="s">
        <v>174</v>
      </c>
      <c r="C167" s="2" t="s">
        <v>289</v>
      </c>
      <c r="D167" s="2" t="s">
        <v>289</v>
      </c>
      <c r="E167" t="s">
        <v>289</v>
      </c>
      <c r="F167" t="s">
        <v>289</v>
      </c>
      <c r="G167" s="2" t="b">
        <f>Table49[[#This Row],[squadview]]=Table49[[#This Row],[shortlistview]]</f>
        <v>1</v>
      </c>
      <c r="I167" t="s">
        <v>289</v>
      </c>
    </row>
    <row r="168" spans="1:9" x14ac:dyDescent="0.25">
      <c r="A168" s="2" t="s">
        <v>174</v>
      </c>
      <c r="B168" s="2" t="s">
        <v>174</v>
      </c>
      <c r="C168" s="2" t="s">
        <v>290</v>
      </c>
      <c r="D168" s="2" t="s">
        <v>334</v>
      </c>
      <c r="E168" t="s">
        <v>334</v>
      </c>
      <c r="F168" t="s">
        <v>334</v>
      </c>
      <c r="G168" s="2" t="b">
        <f>Table49[[#This Row],[squadview]]=Table49[[#This Row],[shortlistview]]</f>
        <v>1</v>
      </c>
      <c r="I168" t="s">
        <v>334</v>
      </c>
    </row>
    <row r="169" spans="1:9" x14ac:dyDescent="0.25">
      <c r="A169" s="2" t="s">
        <v>174</v>
      </c>
      <c r="B169" s="2" t="s">
        <v>174</v>
      </c>
      <c r="C169" s="2" t="s">
        <v>291</v>
      </c>
      <c r="D169" s="2" t="s">
        <v>335</v>
      </c>
      <c r="E169" t="s">
        <v>335</v>
      </c>
      <c r="F169" t="s">
        <v>335</v>
      </c>
      <c r="G169" s="2" t="b">
        <f>Table49[[#This Row],[squadview]]=Table49[[#This Row],[shortlistview]]</f>
        <v>1</v>
      </c>
      <c r="I169" t="s">
        <v>335</v>
      </c>
    </row>
    <row r="170" spans="1:9" x14ac:dyDescent="0.25">
      <c r="A170" s="2" t="s">
        <v>174</v>
      </c>
      <c r="B170" s="2" t="s">
        <v>174</v>
      </c>
      <c r="C170" s="2" t="s">
        <v>292</v>
      </c>
      <c r="D170" s="2" t="s">
        <v>336</v>
      </c>
      <c r="E170" t="s">
        <v>336</v>
      </c>
      <c r="F170" t="s">
        <v>336</v>
      </c>
      <c r="G170" s="2" t="b">
        <f>Table49[[#This Row],[squadview]]=Table49[[#This Row],[shortlistview]]</f>
        <v>1</v>
      </c>
      <c r="I170" t="s">
        <v>336</v>
      </c>
    </row>
    <row r="171" spans="1:9" x14ac:dyDescent="0.25">
      <c r="A171" s="2" t="s">
        <v>174</v>
      </c>
      <c r="B171" s="2" t="s">
        <v>174</v>
      </c>
      <c r="C171" s="2" t="s">
        <v>293</v>
      </c>
      <c r="D171" s="2" t="s">
        <v>337</v>
      </c>
      <c r="E171" t="s">
        <v>337</v>
      </c>
      <c r="F171" t="s">
        <v>337</v>
      </c>
      <c r="G171" s="2" t="b">
        <f>Table49[[#This Row],[squadview]]=Table49[[#This Row],[shortlistview]]</f>
        <v>1</v>
      </c>
      <c r="I171" t="s">
        <v>337</v>
      </c>
    </row>
    <row r="172" spans="1:9" x14ac:dyDescent="0.25">
      <c r="A172" s="2" t="s">
        <v>174</v>
      </c>
      <c r="B172" s="2" t="s">
        <v>174</v>
      </c>
      <c r="C172" s="2" t="s">
        <v>294</v>
      </c>
      <c r="D172" s="2" t="s">
        <v>294</v>
      </c>
      <c r="E172" t="s">
        <v>294</v>
      </c>
      <c r="F172" t="s">
        <v>294</v>
      </c>
      <c r="G172" s="2" t="b">
        <f>Table49[[#This Row],[squadview]]=Table49[[#This Row],[shortlistview]]</f>
        <v>1</v>
      </c>
      <c r="I172" t="s">
        <v>294</v>
      </c>
    </row>
    <row r="173" spans="1:9" x14ac:dyDescent="0.25">
      <c r="A173" s="2" t="s">
        <v>174</v>
      </c>
      <c r="B173" s="2" t="s">
        <v>174</v>
      </c>
      <c r="C173" s="2" t="s">
        <v>295</v>
      </c>
      <c r="D173" s="2" t="s">
        <v>338</v>
      </c>
      <c r="E173" t="s">
        <v>338</v>
      </c>
      <c r="F173" t="s">
        <v>338</v>
      </c>
      <c r="G173" s="2" t="b">
        <f>Table49[[#This Row],[squadview]]=Table49[[#This Row],[shortlistview]]</f>
        <v>1</v>
      </c>
      <c r="I173" t="s">
        <v>338</v>
      </c>
    </row>
    <row r="174" spans="1:9" x14ac:dyDescent="0.25">
      <c r="A174" s="2" t="s">
        <v>296</v>
      </c>
      <c r="B174" s="2" t="s">
        <v>296</v>
      </c>
      <c r="C174" s="2" t="s">
        <v>297</v>
      </c>
      <c r="D174" s="2" t="s">
        <v>297</v>
      </c>
      <c r="E174" t="s">
        <v>297</v>
      </c>
      <c r="F174" t="s">
        <v>297</v>
      </c>
      <c r="G174" s="2" t="b">
        <f>Table49[[#This Row],[squadview]]=Table49[[#This Row],[shortlistview]]</f>
        <v>1</v>
      </c>
      <c r="I174" t="s">
        <v>297</v>
      </c>
    </row>
    <row r="175" spans="1:9" x14ac:dyDescent="0.25">
      <c r="A175" s="2" t="s">
        <v>298</v>
      </c>
      <c r="B175" s="2" t="s">
        <v>298</v>
      </c>
      <c r="C175" s="2" t="s">
        <v>299</v>
      </c>
      <c r="D175" s="2" t="s">
        <v>339</v>
      </c>
      <c r="E175" t="s">
        <v>339</v>
      </c>
      <c r="F175" t="s">
        <v>339</v>
      </c>
      <c r="G175" s="2" t="b">
        <f>Table49[[#This Row],[squadview]]=Table49[[#This Row],[shortlistview]]</f>
        <v>1</v>
      </c>
      <c r="I175" t="s">
        <v>339</v>
      </c>
    </row>
    <row r="176" spans="1:9" x14ac:dyDescent="0.25">
      <c r="A176" s="2" t="s">
        <v>298</v>
      </c>
      <c r="B176" s="2" t="s">
        <v>298</v>
      </c>
      <c r="C176" s="2" t="s">
        <v>300</v>
      </c>
      <c r="D176" s="2" t="s">
        <v>340</v>
      </c>
      <c r="E176" t="s">
        <v>340</v>
      </c>
      <c r="F176" t="s">
        <v>340</v>
      </c>
      <c r="G176" s="2" t="b">
        <f>Table49[[#This Row],[squadview]]=Table49[[#This Row],[shortlistview]]</f>
        <v>1</v>
      </c>
      <c r="I176" t="s">
        <v>340</v>
      </c>
    </row>
    <row r="177" spans="1:9" x14ac:dyDescent="0.25">
      <c r="A177" s="2" t="s">
        <v>298</v>
      </c>
      <c r="B177" s="2" t="s">
        <v>298</v>
      </c>
      <c r="C177" s="2" t="s">
        <v>301</v>
      </c>
      <c r="D177" s="2" t="s">
        <v>341</v>
      </c>
      <c r="E177" t="s">
        <v>341</v>
      </c>
      <c r="F177" t="s">
        <v>341</v>
      </c>
      <c r="G177" s="2" t="b">
        <f>Table49[[#This Row],[squadview]]=Table49[[#This Row],[shortlistview]]</f>
        <v>1</v>
      </c>
      <c r="I177" t="s">
        <v>341</v>
      </c>
    </row>
    <row r="178" spans="1:9" x14ac:dyDescent="0.25">
      <c r="A178" s="2" t="s">
        <v>298</v>
      </c>
      <c r="B178" s="2" t="s">
        <v>298</v>
      </c>
      <c r="C178" s="2" t="s">
        <v>302</v>
      </c>
      <c r="D178" s="2" t="s">
        <v>342</v>
      </c>
      <c r="E178" t="s">
        <v>342</v>
      </c>
      <c r="F178" t="s">
        <v>342</v>
      </c>
      <c r="G178" s="2" t="b">
        <f>Table49[[#This Row],[squadview]]=Table49[[#This Row],[shortlistview]]</f>
        <v>1</v>
      </c>
      <c r="I178" t="s">
        <v>342</v>
      </c>
    </row>
    <row r="179" spans="1:9" x14ac:dyDescent="0.25">
      <c r="A179" s="2" t="s">
        <v>298</v>
      </c>
      <c r="B179" s="2" t="s">
        <v>298</v>
      </c>
      <c r="C179" s="2" t="s">
        <v>303</v>
      </c>
      <c r="D179" s="2" t="s">
        <v>343</v>
      </c>
      <c r="E179" t="s">
        <v>343</v>
      </c>
      <c r="F179" t="s">
        <v>343</v>
      </c>
      <c r="G179" s="2" t="b">
        <f>Table49[[#This Row],[squadview]]=Table49[[#This Row],[shortlistview]]</f>
        <v>1</v>
      </c>
      <c r="I179" t="s">
        <v>343</v>
      </c>
    </row>
    <row r="180" spans="1:9" x14ac:dyDescent="0.25">
      <c r="A180" s="2" t="s">
        <v>3</v>
      </c>
      <c r="B180" s="2" t="s">
        <v>3</v>
      </c>
      <c r="C180" s="2" t="s">
        <v>0</v>
      </c>
      <c r="D180" s="2" t="s">
        <v>0</v>
      </c>
      <c r="E180" t="s">
        <v>604</v>
      </c>
      <c r="F180" t="s">
        <v>604</v>
      </c>
      <c r="G180" s="2" t="b">
        <f>Table49[[#This Row],[squadview]]=Table49[[#This Row],[shortlistview]]</f>
        <v>1</v>
      </c>
      <c r="I180" t="s">
        <v>604</v>
      </c>
    </row>
    <row r="181" spans="1:9" x14ac:dyDescent="0.25">
      <c r="A181" s="2" t="s">
        <v>3</v>
      </c>
      <c r="B181" s="2" t="s">
        <v>3</v>
      </c>
      <c r="C181" s="2" t="s">
        <v>304</v>
      </c>
      <c r="D181" s="2" t="s">
        <v>344</v>
      </c>
      <c r="E181" t="s">
        <v>344</v>
      </c>
      <c r="F181" t="s">
        <v>344</v>
      </c>
      <c r="G181" s="2" t="b">
        <f>Table49[[#This Row],[squadview]]=Table49[[#This Row],[shortlistview]]</f>
        <v>1</v>
      </c>
      <c r="I181" t="s">
        <v>344</v>
      </c>
    </row>
    <row r="182" spans="1:9" x14ac:dyDescent="0.25">
      <c r="A182" s="2" t="s">
        <v>3</v>
      </c>
      <c r="B182" s="2" t="s">
        <v>3</v>
      </c>
      <c r="C182" s="2" t="s">
        <v>305</v>
      </c>
      <c r="D182" s="2" t="s">
        <v>345</v>
      </c>
      <c r="E182" t="s">
        <v>345</v>
      </c>
      <c r="F182" t="s">
        <v>345</v>
      </c>
      <c r="G182" s="2" t="b">
        <f>Table49[[#This Row],[squadview]]=Table49[[#This Row],[shortlistview]]</f>
        <v>1</v>
      </c>
      <c r="I182" t="s">
        <v>345</v>
      </c>
    </row>
    <row r="183" spans="1:9" x14ac:dyDescent="0.25">
      <c r="A183" s="2" t="s">
        <v>3</v>
      </c>
      <c r="B183" s="2" t="s">
        <v>3</v>
      </c>
      <c r="C183" s="2" t="s">
        <v>306</v>
      </c>
      <c r="D183" s="2" t="s">
        <v>346</v>
      </c>
      <c r="E183" t="s">
        <v>346</v>
      </c>
      <c r="F183" t="s">
        <v>346</v>
      </c>
      <c r="G183" s="2" t="b">
        <f>Table49[[#This Row],[squadview]]=Table49[[#This Row],[shortlistview]]</f>
        <v>1</v>
      </c>
      <c r="I183" t="s">
        <v>346</v>
      </c>
    </row>
    <row r="184" spans="1:9" x14ac:dyDescent="0.25">
      <c r="A184" s="2" t="s">
        <v>3</v>
      </c>
      <c r="B184" s="2" t="s">
        <v>3</v>
      </c>
      <c r="C184" s="2" t="s">
        <v>60</v>
      </c>
      <c r="D184" s="2" t="s">
        <v>60</v>
      </c>
      <c r="E184" t="s">
        <v>605</v>
      </c>
      <c r="F184" t="s">
        <v>605</v>
      </c>
      <c r="G184" s="2" t="b">
        <f>Table49[[#This Row],[squadview]]=Table49[[#This Row],[shortlistview]]</f>
        <v>1</v>
      </c>
      <c r="I184" t="s">
        <v>605</v>
      </c>
    </row>
    <row r="185" spans="1:9" x14ac:dyDescent="0.25">
      <c r="A185" s="2" t="s">
        <v>3</v>
      </c>
      <c r="B185" s="2" t="s">
        <v>3</v>
      </c>
      <c r="C185" s="2" t="s">
        <v>307</v>
      </c>
      <c r="D185" s="2" t="s">
        <v>191</v>
      </c>
      <c r="E185" t="s">
        <v>606</v>
      </c>
      <c r="F185" t="s">
        <v>606</v>
      </c>
      <c r="G185" s="2" t="b">
        <f>Table49[[#This Row],[squadview]]=Table49[[#This Row],[shortlistview]]</f>
        <v>1</v>
      </c>
      <c r="I185" t="s">
        <v>606</v>
      </c>
    </row>
    <row r="186" spans="1:9" x14ac:dyDescent="0.25">
      <c r="A186" s="2" t="s">
        <v>3</v>
      </c>
      <c r="B186" s="2" t="s">
        <v>3</v>
      </c>
      <c r="C186" s="2" t="s">
        <v>308</v>
      </c>
      <c r="D186" s="2" t="s">
        <v>192</v>
      </c>
      <c r="E186" t="s">
        <v>607</v>
      </c>
      <c r="F186" t="s">
        <v>607</v>
      </c>
      <c r="G186" s="2" t="b">
        <f>Table49[[#This Row],[squadview]]=Table49[[#This Row],[shortlistview]]</f>
        <v>1</v>
      </c>
      <c r="I186" t="s">
        <v>607</v>
      </c>
    </row>
    <row r="187" spans="1:9" x14ac:dyDescent="0.25">
      <c r="A187" s="2" t="s">
        <v>3</v>
      </c>
      <c r="B187" s="2" t="s">
        <v>3</v>
      </c>
      <c r="C187" s="2" t="s">
        <v>309</v>
      </c>
      <c r="D187" s="2" t="s">
        <v>190</v>
      </c>
      <c r="E187" t="s">
        <v>608</v>
      </c>
      <c r="F187" t="s">
        <v>608</v>
      </c>
      <c r="G187" s="2" t="b">
        <f>Table49[[#This Row],[squadview]]=Table49[[#This Row],[shortlistview]]</f>
        <v>1</v>
      </c>
      <c r="I187" t="s">
        <v>608</v>
      </c>
    </row>
    <row r="188" spans="1:9" x14ac:dyDescent="0.25">
      <c r="A188" s="2" t="s">
        <v>3</v>
      </c>
      <c r="B188" s="2" t="s">
        <v>3</v>
      </c>
      <c r="C188" s="2" t="s">
        <v>310</v>
      </c>
      <c r="D188" s="2" t="s">
        <v>347</v>
      </c>
      <c r="E188" t="s">
        <v>347</v>
      </c>
      <c r="F188" t="s">
        <v>347</v>
      </c>
      <c r="G188" s="2" t="b">
        <f>Table49[[#This Row],[squadview]]=Table49[[#This Row],[shortlistview]]</f>
        <v>1</v>
      </c>
      <c r="H188" t="s">
        <v>623</v>
      </c>
      <c r="I188" s="6" t="s">
        <v>347</v>
      </c>
    </row>
    <row r="189" spans="1:9" x14ac:dyDescent="0.25">
      <c r="A189" s="2" t="s">
        <v>3</v>
      </c>
      <c r="B189" s="2" t="s">
        <v>3</v>
      </c>
      <c r="C189" s="2" t="s">
        <v>311</v>
      </c>
      <c r="D189" s="2" t="s">
        <v>348</v>
      </c>
      <c r="E189" t="s">
        <v>348</v>
      </c>
      <c r="F189" t="s">
        <v>348</v>
      </c>
      <c r="G189" s="2" t="b">
        <f>Table49[[#This Row],[squadview]]=Table49[[#This Row],[shortlistview]]</f>
        <v>1</v>
      </c>
      <c r="H189" t="s">
        <v>623</v>
      </c>
      <c r="I189" s="6" t="s">
        <v>348</v>
      </c>
    </row>
    <row r="190" spans="1:9" x14ac:dyDescent="0.25">
      <c r="A190" s="2" t="s">
        <v>3</v>
      </c>
      <c r="B190" s="2" t="s">
        <v>3</v>
      </c>
      <c r="C190" s="2" t="s">
        <v>312</v>
      </c>
      <c r="D190" s="2" t="s">
        <v>349</v>
      </c>
      <c r="E190" t="s">
        <v>349</v>
      </c>
      <c r="F190" t="s">
        <v>349</v>
      </c>
      <c r="G190" s="2" t="b">
        <f>Table49[[#This Row],[squadview]]=Table49[[#This Row],[shortlistview]]</f>
        <v>1</v>
      </c>
      <c r="H190" t="s">
        <v>623</v>
      </c>
      <c r="I190" s="6" t="s">
        <v>349</v>
      </c>
    </row>
    <row r="191" spans="1:9" x14ac:dyDescent="0.25">
      <c r="A191" s="2" t="s">
        <v>3</v>
      </c>
      <c r="B191" s="2" t="s">
        <v>3</v>
      </c>
      <c r="C191" s="2" t="s">
        <v>313</v>
      </c>
      <c r="D191" s="2" t="s">
        <v>350</v>
      </c>
      <c r="E191" t="s">
        <v>350</v>
      </c>
      <c r="F191" t="s">
        <v>350</v>
      </c>
      <c r="G191" s="2" t="b">
        <f>Table49[[#This Row],[squadview]]=Table49[[#This Row],[shortlistview]]</f>
        <v>1</v>
      </c>
      <c r="H191" t="s">
        <v>623</v>
      </c>
      <c r="I191" s="6" t="s">
        <v>350</v>
      </c>
    </row>
    <row r="192" spans="1:9" x14ac:dyDescent="0.25">
      <c r="A192" s="2" t="s">
        <v>3</v>
      </c>
      <c r="B192" s="2" t="s">
        <v>3</v>
      </c>
      <c r="C192" s="2" t="s">
        <v>314</v>
      </c>
      <c r="D192" s="2" t="s">
        <v>193</v>
      </c>
      <c r="E192" t="s">
        <v>609</v>
      </c>
      <c r="F192" t="s">
        <v>609</v>
      </c>
      <c r="G192" s="2" t="b">
        <f>Table49[[#This Row],[squadview]]=Table49[[#This Row],[shortlistview]]</f>
        <v>1</v>
      </c>
      <c r="I192" t="s">
        <v>609</v>
      </c>
    </row>
    <row r="193" spans="1:9" x14ac:dyDescent="0.25">
      <c r="A193" s="2" t="s">
        <v>3</v>
      </c>
      <c r="B193" s="2" t="s">
        <v>3</v>
      </c>
      <c r="C193" s="2" t="s">
        <v>315</v>
      </c>
      <c r="D193" s="2" t="s">
        <v>351</v>
      </c>
      <c r="E193" t="s">
        <v>351</v>
      </c>
      <c r="F193" t="s">
        <v>351</v>
      </c>
      <c r="G193" s="2" t="b">
        <f>Table49[[#This Row],[squadview]]=Table49[[#This Row],[shortlistview]]</f>
        <v>1</v>
      </c>
      <c r="I193" t="s">
        <v>351</v>
      </c>
    </row>
    <row r="194" spans="1:9" x14ac:dyDescent="0.25">
      <c r="A194" s="2" t="s">
        <v>3</v>
      </c>
      <c r="B194" s="2" t="s">
        <v>3</v>
      </c>
      <c r="C194" s="2" t="s">
        <v>316</v>
      </c>
      <c r="D194" s="2" t="s">
        <v>352</v>
      </c>
      <c r="E194" t="s">
        <v>352</v>
      </c>
      <c r="F194" t="s">
        <v>352</v>
      </c>
      <c r="G194" s="2" t="b">
        <f>Table49[[#This Row],[squadview]]=Table49[[#This Row],[shortlistview]]</f>
        <v>1</v>
      </c>
      <c r="I194" t="s">
        <v>352</v>
      </c>
    </row>
    <row r="195" spans="1:9" x14ac:dyDescent="0.25">
      <c r="A195" s="2" t="s">
        <v>2</v>
      </c>
      <c r="B195" s="2" t="s">
        <v>2</v>
      </c>
      <c r="C195" s="2" t="s">
        <v>317</v>
      </c>
      <c r="D195" s="2" t="s">
        <v>353</v>
      </c>
      <c r="E195" t="s">
        <v>353</v>
      </c>
      <c r="F195" t="s">
        <v>353</v>
      </c>
      <c r="G195" s="2" t="b">
        <f>Table49[[#This Row],[squadview]]=Table49[[#This Row],[shortlistview]]</f>
        <v>1</v>
      </c>
      <c r="I195" t="s">
        <v>353</v>
      </c>
    </row>
    <row r="196" spans="1:9" x14ac:dyDescent="0.25">
      <c r="A196" s="2" t="s">
        <v>2</v>
      </c>
      <c r="B196" s="2" t="s">
        <v>2</v>
      </c>
      <c r="C196" s="2" t="s">
        <v>318</v>
      </c>
      <c r="D196" s="2" t="s">
        <v>354</v>
      </c>
      <c r="E196" t="s">
        <v>354</v>
      </c>
      <c r="F196" t="s">
        <v>354</v>
      </c>
      <c r="G196" s="2" t="b">
        <f>Table49[[#This Row],[squadview]]=Table49[[#This Row],[shortlistview]]</f>
        <v>1</v>
      </c>
      <c r="I196" t="s">
        <v>354</v>
      </c>
    </row>
    <row r="197" spans="1:9" x14ac:dyDescent="0.25">
      <c r="A197" s="2" t="s">
        <v>2</v>
      </c>
      <c r="B197" s="2" t="s">
        <v>2</v>
      </c>
      <c r="C197" s="2" t="s">
        <v>319</v>
      </c>
      <c r="D197" s="2" t="s">
        <v>355</v>
      </c>
      <c r="E197" t="s">
        <v>355</v>
      </c>
      <c r="F197" t="s">
        <v>355</v>
      </c>
      <c r="G197" s="2" t="b">
        <f>Table49[[#This Row],[squadview]]=Table49[[#This Row],[shortlistview]]</f>
        <v>1</v>
      </c>
      <c r="I197" t="s">
        <v>355</v>
      </c>
    </row>
    <row r="198" spans="1:9" x14ac:dyDescent="0.25">
      <c r="A198" s="2" t="s">
        <v>2</v>
      </c>
      <c r="B198" s="2" t="s">
        <v>2</v>
      </c>
      <c r="C198" s="2" t="s">
        <v>319</v>
      </c>
      <c r="D198" s="2" t="s">
        <v>355</v>
      </c>
      <c r="E198" t="s">
        <v>610</v>
      </c>
      <c r="F198" t="s">
        <v>610</v>
      </c>
      <c r="G198" s="2" t="b">
        <f>Table49[[#This Row],[squadview]]=Table49[[#This Row],[shortlistview]]</f>
        <v>1</v>
      </c>
      <c r="I198" t="s">
        <v>610</v>
      </c>
    </row>
    <row r="199" spans="1:9" x14ac:dyDescent="0.25">
      <c r="A199" s="2" t="s">
        <v>2</v>
      </c>
      <c r="B199" s="2" t="s">
        <v>2</v>
      </c>
      <c r="C199" s="2" t="s">
        <v>320</v>
      </c>
      <c r="D199" s="2" t="s">
        <v>356</v>
      </c>
      <c r="E199" t="s">
        <v>356</v>
      </c>
      <c r="F199" t="s">
        <v>356</v>
      </c>
      <c r="G199" s="2" t="b">
        <f>Table49[[#This Row],[squadview]]=Table49[[#This Row],[shortlistview]]</f>
        <v>1</v>
      </c>
      <c r="I199" t="s">
        <v>356</v>
      </c>
    </row>
    <row r="200" spans="1:9" x14ac:dyDescent="0.25">
      <c r="A200" s="2" t="s">
        <v>358</v>
      </c>
      <c r="B200" s="2" t="s">
        <v>359</v>
      </c>
      <c r="C200" s="2" t="s">
        <v>360</v>
      </c>
      <c r="D200" s="2" t="s">
        <v>452</v>
      </c>
      <c r="E200" t="s">
        <v>452</v>
      </c>
      <c r="F200" t="s">
        <v>452</v>
      </c>
      <c r="G200" s="2" t="b">
        <f>Table49[[#This Row],[squadview]]=Table49[[#This Row],[shortlistview]]</f>
        <v>1</v>
      </c>
      <c r="I200" s="6" t="s">
        <v>452</v>
      </c>
    </row>
    <row r="201" spans="1:9" x14ac:dyDescent="0.25">
      <c r="A201" s="2" t="s">
        <v>358</v>
      </c>
      <c r="B201" s="2" t="s">
        <v>359</v>
      </c>
      <c r="C201" s="2" t="s">
        <v>361</v>
      </c>
      <c r="D201" s="2" t="s">
        <v>453</v>
      </c>
      <c r="E201" t="s">
        <v>453</v>
      </c>
      <c r="F201" t="s">
        <v>453</v>
      </c>
      <c r="G201" s="2" t="b">
        <f>Table49[[#This Row],[squadview]]=Table49[[#This Row],[shortlistview]]</f>
        <v>1</v>
      </c>
      <c r="I201" s="6" t="s">
        <v>453</v>
      </c>
    </row>
    <row r="202" spans="1:9" x14ac:dyDescent="0.25">
      <c r="A202" s="2" t="s">
        <v>358</v>
      </c>
      <c r="B202" s="2" t="s">
        <v>359</v>
      </c>
      <c r="C202" s="2" t="s">
        <v>362</v>
      </c>
      <c r="D202" s="2" t="s">
        <v>454</v>
      </c>
      <c r="E202" t="s">
        <v>454</v>
      </c>
      <c r="F202" t="s">
        <v>454</v>
      </c>
      <c r="G202" s="2" t="b">
        <f>Table49[[#This Row],[squadview]]=Table49[[#This Row],[shortlistview]]</f>
        <v>1</v>
      </c>
      <c r="I202" s="6" t="s">
        <v>454</v>
      </c>
    </row>
    <row r="203" spans="1:9" x14ac:dyDescent="0.25">
      <c r="A203" s="2" t="s">
        <v>358</v>
      </c>
      <c r="B203" s="2" t="s">
        <v>359</v>
      </c>
      <c r="C203" s="2" t="s">
        <v>363</v>
      </c>
      <c r="D203" s="2" t="s">
        <v>455</v>
      </c>
      <c r="E203" t="s">
        <v>455</v>
      </c>
      <c r="F203" t="s">
        <v>455</v>
      </c>
      <c r="G203" s="2" t="b">
        <f>Table49[[#This Row],[squadview]]=Table49[[#This Row],[shortlistview]]</f>
        <v>1</v>
      </c>
      <c r="I203" s="6" t="s">
        <v>455</v>
      </c>
    </row>
    <row r="204" spans="1:9" x14ac:dyDescent="0.25">
      <c r="A204" s="2" t="s">
        <v>358</v>
      </c>
      <c r="B204" s="2" t="s">
        <v>359</v>
      </c>
      <c r="C204" s="2" t="s">
        <v>364</v>
      </c>
      <c r="D204" s="2" t="s">
        <v>456</v>
      </c>
      <c r="E204" t="s">
        <v>456</v>
      </c>
      <c r="F204" t="s">
        <v>456</v>
      </c>
      <c r="G204" s="2" t="b">
        <f>Table49[[#This Row],[squadview]]=Table49[[#This Row],[shortlistview]]</f>
        <v>1</v>
      </c>
      <c r="H204" t="s">
        <v>614</v>
      </c>
      <c r="I204" s="6" t="s">
        <v>456</v>
      </c>
    </row>
    <row r="205" spans="1:9" x14ac:dyDescent="0.25">
      <c r="A205" s="2" t="s">
        <v>358</v>
      </c>
      <c r="B205" s="2" t="s">
        <v>359</v>
      </c>
      <c r="C205" s="2" t="s">
        <v>365</v>
      </c>
      <c r="D205" s="2" t="s">
        <v>457</v>
      </c>
      <c r="E205" t="s">
        <v>457</v>
      </c>
      <c r="F205" t="s">
        <v>457</v>
      </c>
      <c r="G205" s="2" t="b">
        <f>Table49[[#This Row],[squadview]]=Table49[[#This Row],[shortlistview]]</f>
        <v>1</v>
      </c>
      <c r="I205" s="6" t="s">
        <v>457</v>
      </c>
    </row>
    <row r="206" spans="1:9" x14ac:dyDescent="0.25">
      <c r="A206" s="2" t="s">
        <v>358</v>
      </c>
      <c r="B206" s="2" t="s">
        <v>366</v>
      </c>
      <c r="C206" s="2" t="s">
        <v>367</v>
      </c>
      <c r="D206" s="2" t="s">
        <v>458</v>
      </c>
      <c r="E206" t="s">
        <v>458</v>
      </c>
      <c r="F206" t="s">
        <v>458</v>
      </c>
      <c r="G206" s="2" t="b">
        <f>Table49[[#This Row],[squadview]]=Table49[[#This Row],[shortlistview]]</f>
        <v>1</v>
      </c>
      <c r="I206" s="6" t="s">
        <v>458</v>
      </c>
    </row>
    <row r="207" spans="1:9" x14ac:dyDescent="0.25">
      <c r="A207" s="2" t="s">
        <v>358</v>
      </c>
      <c r="B207" s="2" t="s">
        <v>366</v>
      </c>
      <c r="C207" s="2" t="s">
        <v>368</v>
      </c>
      <c r="D207" s="2" t="s">
        <v>459</v>
      </c>
      <c r="E207" t="s">
        <v>459</v>
      </c>
      <c r="F207" t="s">
        <v>459</v>
      </c>
      <c r="G207" s="2" t="b">
        <f>Table49[[#This Row],[squadview]]=Table49[[#This Row],[shortlistview]]</f>
        <v>1</v>
      </c>
      <c r="H207" t="s">
        <v>614</v>
      </c>
      <c r="I207" s="6" t="s">
        <v>459</v>
      </c>
    </row>
    <row r="208" spans="1:9" x14ac:dyDescent="0.25">
      <c r="A208" s="2" t="s">
        <v>358</v>
      </c>
      <c r="B208" s="2" t="s">
        <v>366</v>
      </c>
      <c r="C208" s="2" t="s">
        <v>369</v>
      </c>
      <c r="D208" s="2" t="s">
        <v>460</v>
      </c>
      <c r="E208" t="s">
        <v>460</v>
      </c>
      <c r="F208" t="s">
        <v>460</v>
      </c>
      <c r="G208" s="2" t="b">
        <f>Table49[[#This Row],[squadview]]=Table49[[#This Row],[shortlistview]]</f>
        <v>1</v>
      </c>
      <c r="I208" s="6" t="s">
        <v>460</v>
      </c>
    </row>
    <row r="209" spans="1:14" x14ac:dyDescent="0.25">
      <c r="A209" s="2" t="s">
        <v>358</v>
      </c>
      <c r="B209" s="2" t="s">
        <v>370</v>
      </c>
      <c r="C209" s="2" t="s">
        <v>371</v>
      </c>
      <c r="D209" s="2" t="s">
        <v>461</v>
      </c>
      <c r="E209" t="s">
        <v>461</v>
      </c>
      <c r="F209" t="s">
        <v>461</v>
      </c>
      <c r="G209" s="2" t="b">
        <f>Table49[[#This Row],[squadview]]=Table49[[#This Row],[shortlistview]]</f>
        <v>1</v>
      </c>
      <c r="I209" s="6" t="s">
        <v>461</v>
      </c>
    </row>
    <row r="210" spans="1:14" x14ac:dyDescent="0.25">
      <c r="A210" s="2" t="s">
        <v>358</v>
      </c>
      <c r="B210" s="2" t="s">
        <v>372</v>
      </c>
      <c r="C210" s="2" t="s">
        <v>373</v>
      </c>
      <c r="D210" s="2" t="s">
        <v>462</v>
      </c>
      <c r="E210" t="s">
        <v>462</v>
      </c>
      <c r="F210" t="s">
        <v>462</v>
      </c>
      <c r="G210" s="2" t="b">
        <f>Table49[[#This Row],[squadview]]=Table49[[#This Row],[shortlistview]]</f>
        <v>1</v>
      </c>
      <c r="H210" t="s">
        <v>615</v>
      </c>
      <c r="I210" s="6" t="s">
        <v>462</v>
      </c>
    </row>
    <row r="211" spans="1:14" x14ac:dyDescent="0.25">
      <c r="A211" s="2" t="s">
        <v>358</v>
      </c>
      <c r="B211" s="2" t="s">
        <v>372</v>
      </c>
      <c r="C211" s="2" t="s">
        <v>374</v>
      </c>
      <c r="D211" s="2" t="s">
        <v>463</v>
      </c>
      <c r="E211" t="s">
        <v>463</v>
      </c>
      <c r="F211" t="s">
        <v>463</v>
      </c>
      <c r="G211" s="2" t="b">
        <f>Table49[[#This Row],[squadview]]=Table49[[#This Row],[shortlistview]]</f>
        <v>1</v>
      </c>
      <c r="H211" t="s">
        <v>615</v>
      </c>
      <c r="I211" s="6" t="s">
        <v>463</v>
      </c>
    </row>
    <row r="212" spans="1:14" x14ac:dyDescent="0.25">
      <c r="A212" s="2" t="s">
        <v>358</v>
      </c>
      <c r="B212" s="2" t="s">
        <v>372</v>
      </c>
      <c r="C212" s="2" t="s">
        <v>375</v>
      </c>
      <c r="D212" s="2" t="s">
        <v>464</v>
      </c>
      <c r="E212" t="s">
        <v>464</v>
      </c>
      <c r="F212" t="s">
        <v>464</v>
      </c>
      <c r="G212" s="2" t="b">
        <f>Table49[[#This Row],[squadview]]=Table49[[#This Row],[shortlistview]]</f>
        <v>1</v>
      </c>
      <c r="I212" s="6" t="s">
        <v>464</v>
      </c>
    </row>
    <row r="213" spans="1:14" x14ac:dyDescent="0.25">
      <c r="A213" s="2" t="s">
        <v>358</v>
      </c>
      <c r="B213" s="2" t="s">
        <v>372</v>
      </c>
      <c r="C213" s="2" t="s">
        <v>376</v>
      </c>
      <c r="D213" s="2" t="s">
        <v>465</v>
      </c>
      <c r="E213" t="s">
        <v>465</v>
      </c>
      <c r="F213" t="s">
        <v>465</v>
      </c>
      <c r="G213" s="2" t="b">
        <f>Table49[[#This Row],[squadview]]=Table49[[#This Row],[shortlistview]]</f>
        <v>1</v>
      </c>
      <c r="I213" s="6" t="s">
        <v>465</v>
      </c>
      <c r="K213">
        <v>0.04</v>
      </c>
      <c r="L213">
        <v>100</v>
      </c>
      <c r="M213">
        <f>L213*K213</f>
        <v>4</v>
      </c>
      <c r="N213">
        <f>(L213-100)*K213</f>
        <v>0</v>
      </c>
    </row>
    <row r="214" spans="1:14" x14ac:dyDescent="0.25">
      <c r="A214" s="2" t="s">
        <v>358</v>
      </c>
      <c r="B214" s="2" t="s">
        <v>372</v>
      </c>
      <c r="C214" s="2" t="s">
        <v>377</v>
      </c>
      <c r="D214" s="2" t="s">
        <v>466</v>
      </c>
      <c r="E214" t="s">
        <v>466</v>
      </c>
      <c r="F214" t="s">
        <v>466</v>
      </c>
      <c r="G214" s="2" t="b">
        <f>Table49[[#This Row],[squadview]]=Table49[[#This Row],[shortlistview]]</f>
        <v>1</v>
      </c>
      <c r="I214" s="6" t="s">
        <v>466</v>
      </c>
      <c r="K214">
        <v>0.04</v>
      </c>
      <c r="L214">
        <v>0</v>
      </c>
      <c r="M214">
        <f t="shared" ref="M214:M224" si="0">L214*K214</f>
        <v>0</v>
      </c>
      <c r="N214">
        <f t="shared" ref="N214:N224" si="1">(L214-100)*K214</f>
        <v>-4</v>
      </c>
    </row>
    <row r="215" spans="1:14" x14ac:dyDescent="0.25">
      <c r="A215" s="2" t="s">
        <v>358</v>
      </c>
      <c r="B215" s="2" t="s">
        <v>378</v>
      </c>
      <c r="C215" s="2" t="s">
        <v>379</v>
      </c>
      <c r="D215" s="2" t="s">
        <v>467</v>
      </c>
      <c r="E215" t="s">
        <v>467</v>
      </c>
      <c r="F215" t="s">
        <v>467</v>
      </c>
      <c r="G215" s="2" t="b">
        <f>Table49[[#This Row],[squadview]]=Table49[[#This Row],[shortlistview]]</f>
        <v>1</v>
      </c>
      <c r="I215" s="6" t="s">
        <v>467</v>
      </c>
      <c r="K215">
        <v>0.04</v>
      </c>
      <c r="L215">
        <v>100</v>
      </c>
      <c r="M215">
        <f t="shared" si="0"/>
        <v>4</v>
      </c>
      <c r="N215">
        <f t="shared" si="1"/>
        <v>0</v>
      </c>
    </row>
    <row r="216" spans="1:14" x14ac:dyDescent="0.25">
      <c r="A216" s="2" t="s">
        <v>358</v>
      </c>
      <c r="B216" s="2" t="s">
        <v>378</v>
      </c>
      <c r="C216" s="2" t="s">
        <v>380</v>
      </c>
      <c r="D216" s="2" t="s">
        <v>626</v>
      </c>
      <c r="E216" t="s">
        <v>468</v>
      </c>
      <c r="F216" t="s">
        <v>468</v>
      </c>
      <c r="G216" s="2" t="b">
        <f>Table49[[#This Row],[squadview]]=Table49[[#This Row],[shortlistview]]</f>
        <v>1</v>
      </c>
      <c r="I216" s="6" t="s">
        <v>626</v>
      </c>
      <c r="K216">
        <v>0.04</v>
      </c>
      <c r="L216">
        <v>45</v>
      </c>
      <c r="M216">
        <f t="shared" si="0"/>
        <v>1.8</v>
      </c>
      <c r="N216">
        <f t="shared" si="1"/>
        <v>-2.2000000000000002</v>
      </c>
    </row>
    <row r="217" spans="1:14" x14ac:dyDescent="0.25">
      <c r="A217" s="2" t="s">
        <v>358</v>
      </c>
      <c r="B217" s="2" t="s">
        <v>378</v>
      </c>
      <c r="C217" s="2" t="s">
        <v>381</v>
      </c>
      <c r="D217" s="2" t="s">
        <v>469</v>
      </c>
      <c r="E217" t="s">
        <v>469</v>
      </c>
      <c r="F217" t="s">
        <v>469</v>
      </c>
      <c r="G217" s="2" t="b">
        <f>Table49[[#This Row],[squadview]]=Table49[[#This Row],[shortlistview]]</f>
        <v>1</v>
      </c>
      <c r="I217" s="6" t="s">
        <v>469</v>
      </c>
      <c r="K217">
        <v>0.04</v>
      </c>
      <c r="L217">
        <v>85</v>
      </c>
      <c r="M217">
        <f t="shared" si="0"/>
        <v>3.4</v>
      </c>
      <c r="N217">
        <f t="shared" si="1"/>
        <v>-0.6</v>
      </c>
    </row>
    <row r="218" spans="1:14" x14ac:dyDescent="0.25">
      <c r="A218" s="2" t="s">
        <v>358</v>
      </c>
      <c r="B218" s="2" t="s">
        <v>378</v>
      </c>
      <c r="C218" s="2" t="s">
        <v>382</v>
      </c>
      <c r="D218" s="2" t="s">
        <v>470</v>
      </c>
      <c r="E218" t="s">
        <v>470</v>
      </c>
      <c r="F218" t="s">
        <v>470</v>
      </c>
      <c r="G218" s="2" t="b">
        <f>Table49[[#This Row],[squadview]]=Table49[[#This Row],[shortlistview]]</f>
        <v>1</v>
      </c>
      <c r="I218" s="6" t="s">
        <v>470</v>
      </c>
      <c r="K218">
        <v>0.04</v>
      </c>
      <c r="L218">
        <v>80</v>
      </c>
      <c r="M218">
        <f t="shared" si="0"/>
        <v>3.2</v>
      </c>
      <c r="N218">
        <f t="shared" si="1"/>
        <v>-0.8</v>
      </c>
    </row>
    <row r="219" spans="1:14" x14ac:dyDescent="0.25">
      <c r="A219" s="2" t="s">
        <v>358</v>
      </c>
      <c r="B219" s="2" t="s">
        <v>378</v>
      </c>
      <c r="C219" s="2" t="s">
        <v>383</v>
      </c>
      <c r="D219" s="2" t="s">
        <v>471</v>
      </c>
      <c r="E219" t="s">
        <v>471</v>
      </c>
      <c r="F219" t="s">
        <v>471</v>
      </c>
      <c r="G219" s="2" t="b">
        <f>Table49[[#This Row],[squadview]]=Table49[[#This Row],[shortlistview]]</f>
        <v>1</v>
      </c>
      <c r="I219" s="6" t="s">
        <v>471</v>
      </c>
      <c r="K219">
        <v>0.04</v>
      </c>
      <c r="L219">
        <v>100</v>
      </c>
      <c r="M219">
        <f t="shared" si="0"/>
        <v>4</v>
      </c>
      <c r="N219">
        <f t="shared" si="1"/>
        <v>0</v>
      </c>
    </row>
    <row r="220" spans="1:14" x14ac:dyDescent="0.25">
      <c r="A220" s="2" t="s">
        <v>358</v>
      </c>
      <c r="B220" s="2" t="s">
        <v>378</v>
      </c>
      <c r="C220" s="2" t="s">
        <v>384</v>
      </c>
      <c r="D220" s="2" t="s">
        <v>472</v>
      </c>
      <c r="E220" t="s">
        <v>472</v>
      </c>
      <c r="F220" t="s">
        <v>472</v>
      </c>
      <c r="G220" s="2" t="b">
        <f>Table49[[#This Row],[squadview]]=Table49[[#This Row],[shortlistview]]</f>
        <v>1</v>
      </c>
      <c r="I220" s="6" t="s">
        <v>472</v>
      </c>
      <c r="K220">
        <v>0.04</v>
      </c>
      <c r="L220">
        <v>0</v>
      </c>
      <c r="M220">
        <f t="shared" si="0"/>
        <v>0</v>
      </c>
      <c r="N220">
        <f t="shared" si="1"/>
        <v>-4</v>
      </c>
    </row>
    <row r="221" spans="1:14" x14ac:dyDescent="0.25">
      <c r="A221" s="2" t="s">
        <v>358</v>
      </c>
      <c r="B221" s="2" t="s">
        <v>378</v>
      </c>
      <c r="C221" s="2" t="s">
        <v>385</v>
      </c>
      <c r="D221" s="2" t="s">
        <v>473</v>
      </c>
      <c r="E221" t="s">
        <v>473</v>
      </c>
      <c r="F221" t="s">
        <v>473</v>
      </c>
      <c r="G221" s="2" t="b">
        <f>Table49[[#This Row],[squadview]]=Table49[[#This Row],[shortlistview]]</f>
        <v>1</v>
      </c>
      <c r="I221" s="6" t="s">
        <v>473</v>
      </c>
      <c r="K221">
        <v>0.04</v>
      </c>
      <c r="L221">
        <v>100</v>
      </c>
      <c r="M221">
        <f t="shared" si="0"/>
        <v>4</v>
      </c>
      <c r="N221">
        <f t="shared" si="1"/>
        <v>0</v>
      </c>
    </row>
    <row r="222" spans="1:14" x14ac:dyDescent="0.25">
      <c r="A222" s="2" t="s">
        <v>358</v>
      </c>
      <c r="B222" s="2" t="s">
        <v>378</v>
      </c>
      <c r="C222" s="2" t="s">
        <v>386</v>
      </c>
      <c r="D222" s="2" t="s">
        <v>474</v>
      </c>
      <c r="E222" t="s">
        <v>474</v>
      </c>
      <c r="F222" t="s">
        <v>474</v>
      </c>
      <c r="G222" s="2" t="b">
        <f>Table49[[#This Row],[squadview]]=Table49[[#This Row],[shortlistview]]</f>
        <v>1</v>
      </c>
      <c r="H222" t="s">
        <v>614</v>
      </c>
      <c r="I222" s="6" t="s">
        <v>474</v>
      </c>
      <c r="K222">
        <v>0.04</v>
      </c>
      <c r="L222">
        <v>50</v>
      </c>
      <c r="M222">
        <f t="shared" si="0"/>
        <v>2</v>
      </c>
      <c r="N222">
        <f t="shared" si="1"/>
        <v>-2</v>
      </c>
    </row>
    <row r="223" spans="1:14" x14ac:dyDescent="0.25">
      <c r="A223" s="2" t="s">
        <v>358</v>
      </c>
      <c r="B223" s="2" t="s">
        <v>378</v>
      </c>
      <c r="C223" s="2" t="s">
        <v>387</v>
      </c>
      <c r="D223" s="2" t="s">
        <v>475</v>
      </c>
      <c r="E223" t="s">
        <v>475</v>
      </c>
      <c r="F223" t="s">
        <v>475</v>
      </c>
      <c r="G223" s="2" t="b">
        <f>Table49[[#This Row],[squadview]]=Table49[[#This Row],[shortlistview]]</f>
        <v>1</v>
      </c>
      <c r="I223" s="6" t="s">
        <v>475</v>
      </c>
      <c r="K223">
        <v>0.3</v>
      </c>
      <c r="L223">
        <v>100</v>
      </c>
      <c r="M223">
        <f t="shared" si="0"/>
        <v>30</v>
      </c>
      <c r="N223">
        <f t="shared" si="1"/>
        <v>0</v>
      </c>
    </row>
    <row r="224" spans="1:14" x14ac:dyDescent="0.25">
      <c r="A224" s="2" t="s">
        <v>358</v>
      </c>
      <c r="B224" s="2" t="s">
        <v>378</v>
      </c>
      <c r="C224" s="2" t="s">
        <v>388</v>
      </c>
      <c r="D224" s="2" t="s">
        <v>476</v>
      </c>
      <c r="E224" t="s">
        <v>476</v>
      </c>
      <c r="F224" t="s">
        <v>476</v>
      </c>
      <c r="G224" s="2" t="b">
        <f>Table49[[#This Row],[squadview]]=Table49[[#This Row],[shortlistview]]</f>
        <v>1</v>
      </c>
      <c r="I224" s="6" t="s">
        <v>476</v>
      </c>
      <c r="K224">
        <v>0.3</v>
      </c>
      <c r="L224">
        <v>100</v>
      </c>
      <c r="M224">
        <f t="shared" si="0"/>
        <v>30</v>
      </c>
      <c r="N224">
        <f t="shared" si="1"/>
        <v>0</v>
      </c>
    </row>
    <row r="225" spans="1:14" x14ac:dyDescent="0.25">
      <c r="A225" s="2" t="s">
        <v>358</v>
      </c>
      <c r="B225" s="2" t="s">
        <v>389</v>
      </c>
      <c r="C225" s="2" t="s">
        <v>390</v>
      </c>
      <c r="D225" s="2" t="s">
        <v>477</v>
      </c>
      <c r="E225" t="s">
        <v>477</v>
      </c>
      <c r="F225" t="s">
        <v>477</v>
      </c>
      <c r="G225" s="2" t="b">
        <f>Table49[[#This Row],[squadview]]=Table49[[#This Row],[shortlistview]]</f>
        <v>1</v>
      </c>
      <c r="I225" s="6" t="s">
        <v>477</v>
      </c>
      <c r="L225">
        <f>SUMPRODUCT(K213:K224,L213:L224)</f>
        <v>86.4</v>
      </c>
      <c r="M225">
        <f>SUM(M213:M224)</f>
        <v>86.4</v>
      </c>
      <c r="N225">
        <f>SUM(N213:N224)</f>
        <v>-13.6</v>
      </c>
    </row>
    <row r="226" spans="1:14" x14ac:dyDescent="0.25">
      <c r="A226" s="2" t="s">
        <v>358</v>
      </c>
      <c r="B226" s="2" t="s">
        <v>389</v>
      </c>
      <c r="C226" s="2" t="s">
        <v>391</v>
      </c>
      <c r="D226" s="2" t="s">
        <v>478</v>
      </c>
      <c r="E226" t="s">
        <v>478</v>
      </c>
      <c r="F226" t="s">
        <v>478</v>
      </c>
      <c r="G226" s="2" t="b">
        <f>Table49[[#This Row],[squadview]]=Table49[[#This Row],[shortlistview]]</f>
        <v>1</v>
      </c>
      <c r="I226" s="6" t="s">
        <v>478</v>
      </c>
    </row>
    <row r="227" spans="1:14" x14ac:dyDescent="0.25">
      <c r="A227" s="2" t="s">
        <v>358</v>
      </c>
      <c r="B227" s="2" t="s">
        <v>389</v>
      </c>
      <c r="C227" s="2" t="s">
        <v>392</v>
      </c>
      <c r="D227" s="2" t="s">
        <v>479</v>
      </c>
      <c r="E227" t="s">
        <v>479</v>
      </c>
      <c r="F227" t="s">
        <v>479</v>
      </c>
      <c r="G227" s="2" t="b">
        <f>Table49[[#This Row],[squadview]]=Table49[[#This Row],[shortlistview]]</f>
        <v>1</v>
      </c>
      <c r="I227" s="6" t="s">
        <v>479</v>
      </c>
    </row>
    <row r="228" spans="1:14" x14ac:dyDescent="0.25">
      <c r="A228" s="2" t="s">
        <v>358</v>
      </c>
      <c r="B228" s="2" t="s">
        <v>393</v>
      </c>
      <c r="C228" s="2" t="s">
        <v>393</v>
      </c>
      <c r="D228" s="2" t="s">
        <v>393</v>
      </c>
      <c r="E228" t="s">
        <v>393</v>
      </c>
      <c r="F228" t="s">
        <v>393</v>
      </c>
      <c r="G228" s="2" t="b">
        <f>Table49[[#This Row],[squadview]]=Table49[[#This Row],[shortlistview]]</f>
        <v>1</v>
      </c>
      <c r="I228" s="6" t="s">
        <v>393</v>
      </c>
    </row>
    <row r="229" spans="1:14" x14ac:dyDescent="0.25">
      <c r="A229" s="2" t="s">
        <v>358</v>
      </c>
      <c r="B229" s="2" t="s">
        <v>393</v>
      </c>
      <c r="C229" s="2" t="s">
        <v>394</v>
      </c>
      <c r="D229" s="2" t="s">
        <v>480</v>
      </c>
      <c r="E229" t="s">
        <v>480</v>
      </c>
      <c r="F229" t="s">
        <v>480</v>
      </c>
      <c r="G229" s="2" t="b">
        <f>Table49[[#This Row],[squadview]]=Table49[[#This Row],[shortlistview]]</f>
        <v>1</v>
      </c>
      <c r="I229" s="6" t="s">
        <v>480</v>
      </c>
    </row>
    <row r="230" spans="1:14" x14ac:dyDescent="0.25">
      <c r="A230" s="2" t="s">
        <v>358</v>
      </c>
      <c r="B230" s="2" t="s">
        <v>393</v>
      </c>
      <c r="C230" s="2" t="s">
        <v>395</v>
      </c>
      <c r="D230" s="2" t="s">
        <v>481</v>
      </c>
      <c r="E230" t="s">
        <v>481</v>
      </c>
      <c r="F230" t="s">
        <v>481</v>
      </c>
      <c r="G230" s="2" t="b">
        <f>Table49[[#This Row],[squadview]]=Table49[[#This Row],[shortlistview]]</f>
        <v>1</v>
      </c>
      <c r="I230" s="6" t="s">
        <v>481</v>
      </c>
    </row>
    <row r="231" spans="1:14" x14ac:dyDescent="0.25">
      <c r="A231" s="2" t="s">
        <v>358</v>
      </c>
      <c r="B231" s="2" t="s">
        <v>393</v>
      </c>
      <c r="C231" s="2" t="s">
        <v>396</v>
      </c>
      <c r="D231" s="2" t="s">
        <v>482</v>
      </c>
      <c r="E231" t="s">
        <v>482</v>
      </c>
      <c r="F231" t="s">
        <v>482</v>
      </c>
      <c r="G231" s="2" t="b">
        <f>Table49[[#This Row],[squadview]]=Table49[[#This Row],[shortlistview]]</f>
        <v>1</v>
      </c>
      <c r="H231" t="s">
        <v>614</v>
      </c>
      <c r="I231" s="6" t="s">
        <v>482</v>
      </c>
    </row>
    <row r="232" spans="1:14" x14ac:dyDescent="0.25">
      <c r="A232" s="2" t="s">
        <v>358</v>
      </c>
      <c r="B232" s="2" t="s">
        <v>393</v>
      </c>
      <c r="C232" s="2" t="s">
        <v>397</v>
      </c>
      <c r="D232" s="2" t="s">
        <v>483</v>
      </c>
      <c r="E232" t="s">
        <v>483</v>
      </c>
      <c r="F232" t="s">
        <v>483</v>
      </c>
      <c r="G232" s="2" t="b">
        <f>Table49[[#This Row],[squadview]]=Table49[[#This Row],[shortlistview]]</f>
        <v>1</v>
      </c>
      <c r="I232" s="6" t="s">
        <v>483</v>
      </c>
    </row>
    <row r="233" spans="1:14" x14ac:dyDescent="0.25">
      <c r="A233" s="2" t="s">
        <v>358</v>
      </c>
      <c r="B233" s="2" t="s">
        <v>398</v>
      </c>
      <c r="C233" s="2" t="s">
        <v>399</v>
      </c>
      <c r="D233" s="2" t="s">
        <v>484</v>
      </c>
      <c r="E233" t="s">
        <v>484</v>
      </c>
      <c r="F233" t="s">
        <v>484</v>
      </c>
      <c r="G233" s="2" t="b">
        <f>Table49[[#This Row],[squadview]]=Table49[[#This Row],[shortlistview]]</f>
        <v>1</v>
      </c>
      <c r="I233" s="6" t="s">
        <v>484</v>
      </c>
    </row>
    <row r="234" spans="1:14" x14ac:dyDescent="0.25">
      <c r="A234" s="2" t="s">
        <v>358</v>
      </c>
      <c r="B234" s="2" t="s">
        <v>398</v>
      </c>
      <c r="C234" s="2" t="s">
        <v>400</v>
      </c>
      <c r="D234" s="2" t="s">
        <v>485</v>
      </c>
      <c r="E234" t="s">
        <v>485</v>
      </c>
      <c r="F234" t="s">
        <v>485</v>
      </c>
      <c r="G234" s="2" t="b">
        <f>Table49[[#This Row],[squadview]]=Table49[[#This Row],[shortlistview]]</f>
        <v>1</v>
      </c>
      <c r="I234" s="6" t="s">
        <v>485</v>
      </c>
    </row>
    <row r="235" spans="1:14" x14ac:dyDescent="0.25">
      <c r="A235" s="2" t="s">
        <v>358</v>
      </c>
      <c r="B235" s="2" t="s">
        <v>398</v>
      </c>
      <c r="C235" s="2" t="s">
        <v>401</v>
      </c>
      <c r="D235" s="2" t="s">
        <v>486</v>
      </c>
      <c r="E235" t="s">
        <v>486</v>
      </c>
      <c r="F235" t="s">
        <v>486</v>
      </c>
      <c r="G235" s="2" t="b">
        <f>Table49[[#This Row],[squadview]]=Table49[[#This Row],[shortlistview]]</f>
        <v>1</v>
      </c>
      <c r="I235" s="6" t="s">
        <v>486</v>
      </c>
    </row>
    <row r="236" spans="1:14" x14ac:dyDescent="0.25">
      <c r="A236" s="2" t="s">
        <v>358</v>
      </c>
      <c r="B236" s="2" t="s">
        <v>398</v>
      </c>
      <c r="C236" s="2" t="s">
        <v>402</v>
      </c>
      <c r="D236" s="2" t="s">
        <v>487</v>
      </c>
      <c r="E236" t="s">
        <v>487</v>
      </c>
      <c r="F236" t="s">
        <v>487</v>
      </c>
      <c r="G236" s="2" t="b">
        <f>Table49[[#This Row],[squadview]]=Table49[[#This Row],[shortlistview]]</f>
        <v>1</v>
      </c>
      <c r="I236" s="6" t="s">
        <v>487</v>
      </c>
    </row>
    <row r="237" spans="1:14" x14ac:dyDescent="0.25">
      <c r="A237" s="2" t="s">
        <v>358</v>
      </c>
      <c r="B237" s="2" t="s">
        <v>398</v>
      </c>
      <c r="C237" s="2" t="s">
        <v>403</v>
      </c>
      <c r="D237" s="2" t="s">
        <v>488</v>
      </c>
      <c r="E237" t="s">
        <v>488</v>
      </c>
      <c r="F237" t="s">
        <v>488</v>
      </c>
      <c r="G237" s="2" t="b">
        <f>Table49[[#This Row],[squadview]]=Table49[[#This Row],[shortlistview]]</f>
        <v>1</v>
      </c>
      <c r="H237" t="s">
        <v>614</v>
      </c>
      <c r="I237" s="6" t="s">
        <v>488</v>
      </c>
    </row>
    <row r="238" spans="1:14" x14ac:dyDescent="0.25">
      <c r="A238" s="2" t="s">
        <v>358</v>
      </c>
      <c r="B238" s="2" t="s">
        <v>398</v>
      </c>
      <c r="C238" s="2" t="s">
        <v>404</v>
      </c>
      <c r="D238" s="2" t="s">
        <v>489</v>
      </c>
      <c r="E238" t="s">
        <v>489</v>
      </c>
      <c r="F238" t="s">
        <v>489</v>
      </c>
      <c r="G238" s="2" t="b">
        <f>Table49[[#This Row],[squadview]]=Table49[[#This Row],[shortlistview]]</f>
        <v>1</v>
      </c>
      <c r="I238" s="6" t="s">
        <v>489</v>
      </c>
    </row>
    <row r="239" spans="1:14" x14ac:dyDescent="0.25">
      <c r="A239" s="2" t="s">
        <v>358</v>
      </c>
      <c r="B239" s="2" t="s">
        <v>398</v>
      </c>
      <c r="C239" s="2" t="s">
        <v>405</v>
      </c>
      <c r="D239" s="2" t="s">
        <v>106</v>
      </c>
      <c r="E239" t="s">
        <v>611</v>
      </c>
      <c r="F239" t="s">
        <v>611</v>
      </c>
      <c r="G239" s="2" t="b">
        <f>Table49[[#This Row],[squadview]]=Table49[[#This Row],[shortlistview]]</f>
        <v>1</v>
      </c>
      <c r="I239" s="6" t="s">
        <v>611</v>
      </c>
    </row>
    <row r="240" spans="1:14" x14ac:dyDescent="0.25">
      <c r="A240" s="2" t="s">
        <v>406</v>
      </c>
      <c r="B240" s="2" t="s">
        <v>407</v>
      </c>
      <c r="C240" s="2" t="s">
        <v>409</v>
      </c>
      <c r="D240" s="2" t="s">
        <v>490</v>
      </c>
      <c r="E240" t="s">
        <v>490</v>
      </c>
      <c r="F240" t="s">
        <v>490</v>
      </c>
      <c r="G240" s="2" t="b">
        <f>Table49[[#This Row],[squadview]]=Table49[[#This Row],[shortlistview]]</f>
        <v>1</v>
      </c>
      <c r="I240" s="6" t="s">
        <v>490</v>
      </c>
    </row>
    <row r="241" spans="1:9" x14ac:dyDescent="0.25">
      <c r="A241" s="2" t="s">
        <v>406</v>
      </c>
      <c r="B241" s="2" t="s">
        <v>407</v>
      </c>
      <c r="C241" s="2" t="s">
        <v>408</v>
      </c>
      <c r="D241" s="2" t="s">
        <v>491</v>
      </c>
      <c r="E241" t="s">
        <v>491</v>
      </c>
      <c r="F241" t="s">
        <v>491</v>
      </c>
      <c r="G241" s="2" t="b">
        <f>Table49[[#This Row],[squadview]]=Table49[[#This Row],[shortlistview]]</f>
        <v>1</v>
      </c>
      <c r="I241" s="6" t="s">
        <v>491</v>
      </c>
    </row>
    <row r="242" spans="1:9" x14ac:dyDescent="0.25">
      <c r="A242" s="2" t="s">
        <v>406</v>
      </c>
      <c r="B242" s="2" t="s">
        <v>407</v>
      </c>
      <c r="C242" s="2" t="s">
        <v>410</v>
      </c>
      <c r="D242" s="2" t="s">
        <v>492</v>
      </c>
      <c r="E242" t="s">
        <v>492</v>
      </c>
      <c r="F242" t="s">
        <v>492</v>
      </c>
      <c r="G242" s="2" t="b">
        <f>Table49[[#This Row],[squadview]]=Table49[[#This Row],[shortlistview]]</f>
        <v>1</v>
      </c>
      <c r="I242" s="6" t="s">
        <v>492</v>
      </c>
    </row>
    <row r="243" spans="1:9" x14ac:dyDescent="0.25">
      <c r="A243" s="2" t="s">
        <v>406</v>
      </c>
      <c r="B243" s="2" t="s">
        <v>407</v>
      </c>
      <c r="C243" s="2" t="s">
        <v>411</v>
      </c>
      <c r="D243" s="2" t="s">
        <v>493</v>
      </c>
      <c r="E243" t="s">
        <v>493</v>
      </c>
      <c r="F243" t="s">
        <v>493</v>
      </c>
      <c r="G243" s="2" t="b">
        <f>Table49[[#This Row],[squadview]]=Table49[[#This Row],[shortlistview]]</f>
        <v>1</v>
      </c>
      <c r="I243" s="6" t="s">
        <v>493</v>
      </c>
    </row>
    <row r="244" spans="1:9" x14ac:dyDescent="0.25">
      <c r="A244" s="2" t="s">
        <v>406</v>
      </c>
      <c r="B244" s="2" t="s">
        <v>174</v>
      </c>
      <c r="C244" s="2" t="s">
        <v>416</v>
      </c>
      <c r="D244" s="2" t="s">
        <v>494</v>
      </c>
      <c r="E244" t="s">
        <v>494</v>
      </c>
      <c r="F244" t="s">
        <v>494</v>
      </c>
      <c r="G244" s="2" t="b">
        <f>Table49[[#This Row],[squadview]]=Table49[[#This Row],[shortlistview]]</f>
        <v>1</v>
      </c>
      <c r="H244" t="s">
        <v>616</v>
      </c>
      <c r="I244" s="6" t="s">
        <v>494</v>
      </c>
    </row>
    <row r="245" spans="1:9" x14ac:dyDescent="0.25">
      <c r="A245" s="2" t="s">
        <v>406</v>
      </c>
      <c r="B245" s="2" t="s">
        <v>174</v>
      </c>
      <c r="C245" s="2" t="s">
        <v>417</v>
      </c>
      <c r="D245" s="2" t="s">
        <v>495</v>
      </c>
      <c r="E245" t="s">
        <v>495</v>
      </c>
      <c r="F245" t="s">
        <v>495</v>
      </c>
      <c r="G245" s="2" t="b">
        <f>Table49[[#This Row],[squadview]]=Table49[[#This Row],[shortlistview]]</f>
        <v>1</v>
      </c>
      <c r="I245" s="6" t="s">
        <v>495</v>
      </c>
    </row>
    <row r="246" spans="1:9" x14ac:dyDescent="0.25">
      <c r="A246" s="2" t="s">
        <v>406</v>
      </c>
      <c r="B246" s="2" t="s">
        <v>174</v>
      </c>
      <c r="C246" s="2" t="s">
        <v>418</v>
      </c>
      <c r="D246" s="2" t="s">
        <v>496</v>
      </c>
      <c r="E246" t="s">
        <v>496</v>
      </c>
      <c r="F246" t="s">
        <v>496</v>
      </c>
      <c r="G246" s="2" t="b">
        <f>Table49[[#This Row],[squadview]]=Table49[[#This Row],[shortlistview]]</f>
        <v>1</v>
      </c>
      <c r="I246" s="6" t="s">
        <v>496</v>
      </c>
    </row>
    <row r="247" spans="1:9" x14ac:dyDescent="0.25">
      <c r="A247" s="2" t="s">
        <v>406</v>
      </c>
      <c r="B247" s="2" t="s">
        <v>174</v>
      </c>
      <c r="C247" s="2" t="s">
        <v>419</v>
      </c>
      <c r="D247" s="2" t="s">
        <v>497</v>
      </c>
      <c r="E247" t="s">
        <v>497</v>
      </c>
      <c r="F247" t="s">
        <v>497</v>
      </c>
      <c r="G247" s="2" t="b">
        <f>Table49[[#This Row],[squadview]]=Table49[[#This Row],[shortlistview]]</f>
        <v>1</v>
      </c>
      <c r="I247" s="6" t="s">
        <v>497</v>
      </c>
    </row>
    <row r="248" spans="1:9" x14ac:dyDescent="0.25">
      <c r="A248" s="2" t="s">
        <v>406</v>
      </c>
      <c r="B248" s="2" t="s">
        <v>174</v>
      </c>
      <c r="C248" s="2" t="s">
        <v>420</v>
      </c>
      <c r="D248" s="2" t="s">
        <v>420</v>
      </c>
      <c r="E248" t="s">
        <v>420</v>
      </c>
      <c r="F248" t="s">
        <v>420</v>
      </c>
      <c r="G248" s="2" t="b">
        <f>Table49[[#This Row],[squadview]]=Table49[[#This Row],[shortlistview]]</f>
        <v>1</v>
      </c>
      <c r="I248" s="6" t="s">
        <v>420</v>
      </c>
    </row>
    <row r="249" spans="1:9" x14ac:dyDescent="0.25">
      <c r="A249" s="2" t="s">
        <v>406</v>
      </c>
      <c r="B249" s="2" t="s">
        <v>174</v>
      </c>
      <c r="C249" s="2" t="s">
        <v>421</v>
      </c>
      <c r="D249" s="2" t="s">
        <v>498</v>
      </c>
      <c r="E249" t="s">
        <v>498</v>
      </c>
      <c r="F249" t="s">
        <v>498</v>
      </c>
      <c r="G249" s="2" t="b">
        <f>Table49[[#This Row],[squadview]]=Table49[[#This Row],[shortlistview]]</f>
        <v>1</v>
      </c>
      <c r="I249" s="6" t="s">
        <v>498</v>
      </c>
    </row>
    <row r="250" spans="1:9" x14ac:dyDescent="0.25">
      <c r="A250" s="2" t="s">
        <v>406</v>
      </c>
      <c r="B250" s="2" t="s">
        <v>174</v>
      </c>
      <c r="C250" s="2" t="s">
        <v>422</v>
      </c>
      <c r="D250" s="2" t="s">
        <v>499</v>
      </c>
      <c r="E250" t="s">
        <v>499</v>
      </c>
      <c r="F250" t="s">
        <v>499</v>
      </c>
      <c r="G250" s="2" t="b">
        <f>Table49[[#This Row],[squadview]]=Table49[[#This Row],[shortlistview]]</f>
        <v>1</v>
      </c>
      <c r="I250" s="6" t="s">
        <v>499</v>
      </c>
    </row>
    <row r="251" spans="1:9" x14ac:dyDescent="0.25">
      <c r="A251" s="2" t="s">
        <v>406</v>
      </c>
      <c r="B251" s="2" t="s">
        <v>174</v>
      </c>
      <c r="C251" s="2" t="s">
        <v>423</v>
      </c>
      <c r="D251" s="2" t="s">
        <v>500</v>
      </c>
      <c r="E251" t="s">
        <v>500</v>
      </c>
      <c r="F251" t="s">
        <v>500</v>
      </c>
      <c r="G251" s="2" t="b">
        <f>Table49[[#This Row],[squadview]]=Table49[[#This Row],[shortlistview]]</f>
        <v>1</v>
      </c>
      <c r="I251" s="6" t="s">
        <v>500</v>
      </c>
    </row>
    <row r="252" spans="1:9" x14ac:dyDescent="0.25">
      <c r="A252" s="2" t="s">
        <v>406</v>
      </c>
      <c r="B252" s="2" t="s">
        <v>174</v>
      </c>
      <c r="C252" s="2" t="s">
        <v>424</v>
      </c>
      <c r="D252" s="2" t="s">
        <v>501</v>
      </c>
      <c r="E252" t="s">
        <v>501</v>
      </c>
      <c r="F252" t="s">
        <v>501</v>
      </c>
      <c r="G252" s="2" t="b">
        <f>Table49[[#This Row],[squadview]]=Table49[[#This Row],[shortlistview]]</f>
        <v>1</v>
      </c>
      <c r="H252" t="s">
        <v>614</v>
      </c>
      <c r="I252" s="6" t="s">
        <v>501</v>
      </c>
    </row>
    <row r="253" spans="1:9" x14ac:dyDescent="0.25">
      <c r="A253" s="2" t="s">
        <v>406</v>
      </c>
      <c r="B253" s="2" t="s">
        <v>174</v>
      </c>
      <c r="C253" s="2" t="s">
        <v>425</v>
      </c>
      <c r="D253" s="2" t="s">
        <v>502</v>
      </c>
      <c r="E253" t="s">
        <v>502</v>
      </c>
      <c r="F253" t="s">
        <v>502</v>
      </c>
      <c r="G253" s="2" t="b">
        <f>Table49[[#This Row],[squadview]]=Table49[[#This Row],[shortlistview]]</f>
        <v>1</v>
      </c>
      <c r="I253" s="6" t="s">
        <v>502</v>
      </c>
    </row>
    <row r="254" spans="1:9" x14ac:dyDescent="0.25">
      <c r="A254" s="2" t="s">
        <v>406</v>
      </c>
      <c r="B254" s="2" t="s">
        <v>174</v>
      </c>
      <c r="C254" s="2" t="s">
        <v>426</v>
      </c>
      <c r="D254" s="2" t="s">
        <v>503</v>
      </c>
      <c r="E254" t="s">
        <v>503</v>
      </c>
      <c r="F254" t="s">
        <v>503</v>
      </c>
      <c r="G254" s="2" t="b">
        <f>Table49[[#This Row],[squadview]]=Table49[[#This Row],[shortlistview]]</f>
        <v>1</v>
      </c>
      <c r="I254" s="6" t="s">
        <v>503</v>
      </c>
    </row>
    <row r="255" spans="1:9" x14ac:dyDescent="0.25">
      <c r="A255" s="2" t="s">
        <v>406</v>
      </c>
      <c r="B255" s="2" t="s">
        <v>174</v>
      </c>
      <c r="C255" s="2" t="s">
        <v>427</v>
      </c>
      <c r="D255" s="2" t="s">
        <v>504</v>
      </c>
      <c r="E255" t="s">
        <v>504</v>
      </c>
      <c r="F255" t="s">
        <v>504</v>
      </c>
      <c r="G255" s="2" t="b">
        <f>Table49[[#This Row],[squadview]]=Table49[[#This Row],[shortlistview]]</f>
        <v>1</v>
      </c>
      <c r="I255" s="6" t="s">
        <v>504</v>
      </c>
    </row>
    <row r="256" spans="1:9" x14ac:dyDescent="0.25">
      <c r="A256" s="2" t="s">
        <v>406</v>
      </c>
      <c r="B256" s="2" t="s">
        <v>174</v>
      </c>
      <c r="C256" s="2" t="s">
        <v>428</v>
      </c>
      <c r="D256" s="2" t="s">
        <v>505</v>
      </c>
      <c r="E256" t="s">
        <v>505</v>
      </c>
      <c r="F256" t="s">
        <v>505</v>
      </c>
      <c r="G256" s="2" t="b">
        <f>Table49[[#This Row],[squadview]]=Table49[[#This Row],[shortlistview]]</f>
        <v>1</v>
      </c>
      <c r="I256" s="6" t="s">
        <v>505</v>
      </c>
    </row>
    <row r="257" spans="1:9" x14ac:dyDescent="0.25">
      <c r="A257" s="2" t="s">
        <v>406</v>
      </c>
      <c r="B257" s="2" t="s">
        <v>174</v>
      </c>
      <c r="C257" s="2" t="s">
        <v>340</v>
      </c>
      <c r="D257" s="2" t="s">
        <v>506</v>
      </c>
      <c r="E257" t="s">
        <v>506</v>
      </c>
      <c r="F257" t="s">
        <v>506</v>
      </c>
      <c r="G257" s="2" t="b">
        <f>Table49[[#This Row],[squadview]]=Table49[[#This Row],[shortlistview]]</f>
        <v>1</v>
      </c>
      <c r="I257" s="6" t="s">
        <v>506</v>
      </c>
    </row>
    <row r="258" spans="1:9" x14ac:dyDescent="0.25">
      <c r="A258" s="2" t="s">
        <v>406</v>
      </c>
      <c r="B258" s="2" t="s">
        <v>174</v>
      </c>
      <c r="C258" s="2" t="s">
        <v>429</v>
      </c>
      <c r="D258" s="2" t="s">
        <v>507</v>
      </c>
      <c r="E258" t="s">
        <v>507</v>
      </c>
      <c r="F258" t="s">
        <v>507</v>
      </c>
      <c r="G258" s="2" t="b">
        <f>Table49[[#This Row],[squadview]]=Table49[[#This Row],[shortlistview]]</f>
        <v>1</v>
      </c>
      <c r="I258" s="6" t="s">
        <v>507</v>
      </c>
    </row>
    <row r="259" spans="1:9" x14ac:dyDescent="0.25">
      <c r="A259" s="2" t="s">
        <v>406</v>
      </c>
      <c r="B259" s="2" t="s">
        <v>174</v>
      </c>
      <c r="C259" s="2" t="s">
        <v>430</v>
      </c>
      <c r="D259" s="2" t="s">
        <v>508</v>
      </c>
      <c r="E259" t="s">
        <v>508</v>
      </c>
      <c r="F259" t="s">
        <v>508</v>
      </c>
      <c r="G259" s="2" t="b">
        <f>Table49[[#This Row],[squadview]]=Table49[[#This Row],[shortlistview]]</f>
        <v>1</v>
      </c>
      <c r="I259" s="6" t="s">
        <v>508</v>
      </c>
    </row>
    <row r="260" spans="1:9" x14ac:dyDescent="0.25">
      <c r="A260" s="2" t="s">
        <v>406</v>
      </c>
      <c r="B260" s="2" t="s">
        <v>174</v>
      </c>
      <c r="C260" s="2" t="s">
        <v>431</v>
      </c>
      <c r="D260" s="2" t="s">
        <v>509</v>
      </c>
      <c r="E260" t="s">
        <v>509</v>
      </c>
      <c r="F260" t="s">
        <v>509</v>
      </c>
      <c r="G260" s="2" t="b">
        <f>Table49[[#This Row],[squadview]]=Table49[[#This Row],[shortlistview]]</f>
        <v>1</v>
      </c>
      <c r="I260" s="6" t="s">
        <v>509</v>
      </c>
    </row>
    <row r="261" spans="1:9" x14ac:dyDescent="0.25">
      <c r="A261" s="2" t="s">
        <v>406</v>
      </c>
      <c r="B261" s="2" t="s">
        <v>174</v>
      </c>
      <c r="C261" s="2" t="s">
        <v>432</v>
      </c>
      <c r="D261" s="2" t="s">
        <v>432</v>
      </c>
      <c r="E261" t="s">
        <v>432</v>
      </c>
      <c r="F261" t="s">
        <v>432</v>
      </c>
      <c r="G261" s="2" t="b">
        <f>Table49[[#This Row],[squadview]]=Table49[[#This Row],[shortlistview]]</f>
        <v>1</v>
      </c>
      <c r="I261" s="6" t="s">
        <v>432</v>
      </c>
    </row>
    <row r="262" spans="1:9" x14ac:dyDescent="0.25">
      <c r="A262" s="2" t="s">
        <v>406</v>
      </c>
      <c r="B262" s="2" t="s">
        <v>174</v>
      </c>
      <c r="C262" s="2" t="s">
        <v>433</v>
      </c>
      <c r="D262" s="2" t="s">
        <v>510</v>
      </c>
      <c r="E262" t="s">
        <v>510</v>
      </c>
      <c r="F262" t="s">
        <v>510</v>
      </c>
      <c r="G262" s="2" t="b">
        <f>Table49[[#This Row],[squadview]]=Table49[[#This Row],[shortlistview]]</f>
        <v>1</v>
      </c>
      <c r="I262" s="6" t="s">
        <v>510</v>
      </c>
    </row>
    <row r="263" spans="1:9" x14ac:dyDescent="0.25">
      <c r="A263" s="2" t="s">
        <v>406</v>
      </c>
      <c r="B263" s="2" t="s">
        <v>174</v>
      </c>
      <c r="C263" s="2" t="s">
        <v>434</v>
      </c>
      <c r="D263" s="2" t="s">
        <v>511</v>
      </c>
      <c r="E263" t="s">
        <v>511</v>
      </c>
      <c r="F263" t="s">
        <v>511</v>
      </c>
      <c r="G263" s="2" t="b">
        <f>Table49[[#This Row],[squadview]]=Table49[[#This Row],[shortlistview]]</f>
        <v>1</v>
      </c>
      <c r="I263" s="6" t="s">
        <v>511</v>
      </c>
    </row>
    <row r="264" spans="1:9" x14ac:dyDescent="0.25">
      <c r="A264" s="2" t="s">
        <v>406</v>
      </c>
      <c r="B264" s="2" t="s">
        <v>174</v>
      </c>
      <c r="C264" s="2" t="s">
        <v>435</v>
      </c>
      <c r="D264" s="2" t="s">
        <v>512</v>
      </c>
      <c r="E264" t="s">
        <v>512</v>
      </c>
      <c r="F264" t="s">
        <v>512</v>
      </c>
      <c r="G264" s="2" t="b">
        <f>Table49[[#This Row],[squadview]]=Table49[[#This Row],[shortlistview]]</f>
        <v>1</v>
      </c>
      <c r="I264" s="6" t="s">
        <v>512</v>
      </c>
    </row>
    <row r="265" spans="1:9" x14ac:dyDescent="0.25">
      <c r="A265" s="2" t="s">
        <v>406</v>
      </c>
      <c r="B265" s="2" t="s">
        <v>174</v>
      </c>
      <c r="C265" s="2" t="s">
        <v>436</v>
      </c>
      <c r="D265" s="2" t="s">
        <v>513</v>
      </c>
      <c r="E265" t="s">
        <v>513</v>
      </c>
      <c r="F265" t="s">
        <v>513</v>
      </c>
      <c r="G265" s="2" t="b">
        <f>Table49[[#This Row],[squadview]]=Table49[[#This Row],[shortlistview]]</f>
        <v>1</v>
      </c>
      <c r="I265" s="6" t="s">
        <v>513</v>
      </c>
    </row>
    <row r="266" spans="1:9" x14ac:dyDescent="0.25">
      <c r="A266" s="2" t="s">
        <v>406</v>
      </c>
      <c r="B266" s="2" t="s">
        <v>174</v>
      </c>
      <c r="C266" s="2" t="s">
        <v>437</v>
      </c>
      <c r="D266" s="2" t="s">
        <v>514</v>
      </c>
      <c r="E266" t="s">
        <v>514</v>
      </c>
      <c r="F266" t="s">
        <v>514</v>
      </c>
      <c r="G266" s="2" t="b">
        <f>Table49[[#This Row],[squadview]]=Table49[[#This Row],[shortlistview]]</f>
        <v>1</v>
      </c>
      <c r="I266" s="6" t="s">
        <v>514</v>
      </c>
    </row>
    <row r="267" spans="1:9" x14ac:dyDescent="0.25">
      <c r="A267" s="2" t="s">
        <v>406</v>
      </c>
      <c r="B267" s="2" t="s">
        <v>174</v>
      </c>
      <c r="C267" s="2" t="s">
        <v>438</v>
      </c>
      <c r="D267" s="2" t="s">
        <v>515</v>
      </c>
      <c r="E267" t="s">
        <v>515</v>
      </c>
      <c r="F267" t="s">
        <v>515</v>
      </c>
      <c r="G267" s="2" t="b">
        <f>Table49[[#This Row],[squadview]]=Table49[[#This Row],[shortlistview]]</f>
        <v>1</v>
      </c>
      <c r="I267" s="6" t="s">
        <v>515</v>
      </c>
    </row>
    <row r="268" spans="1:9" x14ac:dyDescent="0.25">
      <c r="A268" s="2" t="s">
        <v>406</v>
      </c>
      <c r="B268" s="2" t="s">
        <v>174</v>
      </c>
      <c r="C268" s="2" t="s">
        <v>439</v>
      </c>
      <c r="D268" s="2" t="s">
        <v>516</v>
      </c>
      <c r="E268" t="s">
        <v>516</v>
      </c>
      <c r="F268" t="s">
        <v>516</v>
      </c>
      <c r="G268" s="2" t="b">
        <f>Table49[[#This Row],[squadview]]=Table49[[#This Row],[shortlistview]]</f>
        <v>1</v>
      </c>
      <c r="I268" s="6" t="s">
        <v>516</v>
      </c>
    </row>
    <row r="269" spans="1:9" x14ac:dyDescent="0.25">
      <c r="A269" s="2" t="s">
        <v>406</v>
      </c>
      <c r="B269" s="2" t="s">
        <v>174</v>
      </c>
      <c r="C269" s="2" t="s">
        <v>440</v>
      </c>
      <c r="D269" s="2" t="s">
        <v>517</v>
      </c>
      <c r="E269" t="s">
        <v>517</v>
      </c>
      <c r="F269" t="s">
        <v>517</v>
      </c>
      <c r="G269" s="2" t="b">
        <f>Table49[[#This Row],[squadview]]=Table49[[#This Row],[shortlistview]]</f>
        <v>1</v>
      </c>
      <c r="H269" t="s">
        <v>614</v>
      </c>
      <c r="I269" s="6" t="s">
        <v>517</v>
      </c>
    </row>
    <row r="270" spans="1:9" x14ac:dyDescent="0.25">
      <c r="A270" s="2" t="s">
        <v>406</v>
      </c>
      <c r="B270" s="2" t="s">
        <v>174</v>
      </c>
      <c r="C270" s="2" t="s">
        <v>441</v>
      </c>
      <c r="D270" s="2" t="s">
        <v>518</v>
      </c>
      <c r="E270" t="s">
        <v>518</v>
      </c>
      <c r="F270" t="s">
        <v>518</v>
      </c>
      <c r="G270" s="2" t="b">
        <f>Table49[[#This Row],[squadview]]=Table49[[#This Row],[shortlistview]]</f>
        <v>1</v>
      </c>
      <c r="I270" s="6" t="s">
        <v>518</v>
      </c>
    </row>
    <row r="271" spans="1:9" x14ac:dyDescent="0.25">
      <c r="A271" s="2" t="s">
        <v>406</v>
      </c>
      <c r="B271" s="2" t="s">
        <v>174</v>
      </c>
      <c r="C271" s="2" t="s">
        <v>442</v>
      </c>
      <c r="D271" s="2" t="s">
        <v>519</v>
      </c>
      <c r="E271" t="s">
        <v>519</v>
      </c>
      <c r="F271" t="s">
        <v>519</v>
      </c>
      <c r="G271" s="2" t="b">
        <f>Table49[[#This Row],[squadview]]=Table49[[#This Row],[shortlistview]]</f>
        <v>1</v>
      </c>
      <c r="H271" t="s">
        <v>614</v>
      </c>
      <c r="I271" s="6" t="s">
        <v>519</v>
      </c>
    </row>
    <row r="272" spans="1:9" x14ac:dyDescent="0.25">
      <c r="A272" s="2" t="s">
        <v>406</v>
      </c>
      <c r="B272" s="2" t="s">
        <v>174</v>
      </c>
      <c r="C272" s="2" t="s">
        <v>443</v>
      </c>
      <c r="D272" s="2" t="s">
        <v>520</v>
      </c>
      <c r="E272" t="s">
        <v>520</v>
      </c>
      <c r="F272" t="s">
        <v>520</v>
      </c>
      <c r="G272" s="2" t="b">
        <f>Table49[[#This Row],[squadview]]=Table49[[#This Row],[shortlistview]]</f>
        <v>1</v>
      </c>
      <c r="I272" s="6" t="s">
        <v>520</v>
      </c>
    </row>
    <row r="273" spans="1:9" x14ac:dyDescent="0.25">
      <c r="A273" s="2" t="s">
        <v>406</v>
      </c>
      <c r="B273" s="2" t="s">
        <v>174</v>
      </c>
      <c r="C273" s="2" t="s">
        <v>444</v>
      </c>
      <c r="D273" s="2" t="s">
        <v>521</v>
      </c>
      <c r="E273" t="s">
        <v>521</v>
      </c>
      <c r="F273" t="s">
        <v>521</v>
      </c>
      <c r="G273" s="2" t="b">
        <f>Table49[[#This Row],[squadview]]=Table49[[#This Row],[shortlistview]]</f>
        <v>1</v>
      </c>
      <c r="I273" s="6" t="s">
        <v>521</v>
      </c>
    </row>
    <row r="274" spans="1:9" x14ac:dyDescent="0.25">
      <c r="A274" s="2" t="s">
        <v>406</v>
      </c>
      <c r="B274" s="2" t="s">
        <v>174</v>
      </c>
      <c r="C274" s="2" t="s">
        <v>445</v>
      </c>
      <c r="D274" s="2" t="s">
        <v>522</v>
      </c>
      <c r="E274" t="s">
        <v>522</v>
      </c>
      <c r="F274" t="s">
        <v>522</v>
      </c>
      <c r="G274" s="2" t="b">
        <f>Table49[[#This Row],[squadview]]=Table49[[#This Row],[shortlistview]]</f>
        <v>1</v>
      </c>
      <c r="I274" s="6" t="s">
        <v>522</v>
      </c>
    </row>
    <row r="275" spans="1:9" x14ac:dyDescent="0.25">
      <c r="A275" s="2" t="s">
        <v>406</v>
      </c>
      <c r="B275" s="2" t="s">
        <v>174</v>
      </c>
      <c r="C275" s="2" t="s">
        <v>446</v>
      </c>
      <c r="D275" s="2" t="s">
        <v>523</v>
      </c>
      <c r="E275" t="s">
        <v>523</v>
      </c>
      <c r="F275" t="s">
        <v>523</v>
      </c>
      <c r="G275" s="2" t="b">
        <f>Table49[[#This Row],[squadview]]=Table49[[#This Row],[shortlistview]]</f>
        <v>1</v>
      </c>
      <c r="I275" s="6" t="s">
        <v>523</v>
      </c>
    </row>
    <row r="276" spans="1:9" x14ac:dyDescent="0.25">
      <c r="A276" s="2" t="s">
        <v>406</v>
      </c>
      <c r="B276" s="2" t="s">
        <v>174</v>
      </c>
      <c r="C276" s="2" t="s">
        <v>447</v>
      </c>
      <c r="D276" s="2" t="s">
        <v>524</v>
      </c>
      <c r="E276" t="s">
        <v>524</v>
      </c>
      <c r="F276" t="s">
        <v>524</v>
      </c>
      <c r="G276" s="2" t="b">
        <f>Table49[[#This Row],[squadview]]=Table49[[#This Row],[shortlistview]]</f>
        <v>1</v>
      </c>
      <c r="I276" s="6" t="s">
        <v>524</v>
      </c>
    </row>
    <row r="277" spans="1:9" x14ac:dyDescent="0.25">
      <c r="A277" s="2" t="s">
        <v>406</v>
      </c>
      <c r="B277" s="2" t="s">
        <v>174</v>
      </c>
      <c r="C277" s="2" t="s">
        <v>448</v>
      </c>
      <c r="D277" s="2" t="s">
        <v>525</v>
      </c>
      <c r="E277" t="s">
        <v>525</v>
      </c>
      <c r="F277" t="s">
        <v>525</v>
      </c>
      <c r="G277" s="2" t="b">
        <f>Table49[[#This Row],[squadview]]=Table49[[#This Row],[shortlistview]]</f>
        <v>1</v>
      </c>
      <c r="I277" s="6" t="s">
        <v>525</v>
      </c>
    </row>
    <row r="278" spans="1:9" x14ac:dyDescent="0.25">
      <c r="A278" s="2" t="s">
        <v>406</v>
      </c>
      <c r="B278" s="2" t="s">
        <v>174</v>
      </c>
      <c r="C278" s="2" t="s">
        <v>449</v>
      </c>
      <c r="D278" s="2" t="s">
        <v>526</v>
      </c>
      <c r="E278" t="s">
        <v>526</v>
      </c>
      <c r="F278" t="s">
        <v>526</v>
      </c>
      <c r="G278" s="2" t="b">
        <f>Table49[[#This Row],[squadview]]=Table49[[#This Row],[shortlistview]]</f>
        <v>1</v>
      </c>
      <c r="I278" s="6" t="s">
        <v>526</v>
      </c>
    </row>
    <row r="279" spans="1:9" x14ac:dyDescent="0.25">
      <c r="A279" s="2" t="s">
        <v>406</v>
      </c>
      <c r="B279" s="2" t="s">
        <v>174</v>
      </c>
      <c r="C279" s="2" t="s">
        <v>450</v>
      </c>
      <c r="D279" s="2" t="s">
        <v>527</v>
      </c>
      <c r="E279" t="s">
        <v>527</v>
      </c>
      <c r="F279" t="s">
        <v>527</v>
      </c>
      <c r="G279" s="2" t="b">
        <f>Table49[[#This Row],[squadview]]=Table49[[#This Row],[shortlistview]]</f>
        <v>1</v>
      </c>
      <c r="I279" s="6" t="s">
        <v>527</v>
      </c>
    </row>
    <row r="280" spans="1:9" x14ac:dyDescent="0.25">
      <c r="A280" s="2" t="s">
        <v>406</v>
      </c>
      <c r="B280" s="2" t="s">
        <v>174</v>
      </c>
      <c r="C280" s="2" t="s">
        <v>451</v>
      </c>
      <c r="D280" s="2" t="s">
        <v>528</v>
      </c>
      <c r="E280" t="s">
        <v>528</v>
      </c>
      <c r="F280" t="s">
        <v>528</v>
      </c>
      <c r="G280" s="2" t="b">
        <f>Table49[[#This Row],[squadview]]=Table49[[#This Row],[shortlistview]]</f>
        <v>1</v>
      </c>
      <c r="I280" s="6" t="s">
        <v>528</v>
      </c>
    </row>
    <row r="281" spans="1:9" x14ac:dyDescent="0.25">
      <c r="A281" s="2" t="s">
        <v>406</v>
      </c>
      <c r="B281" s="2" t="s">
        <v>298</v>
      </c>
      <c r="C281" s="2" t="s">
        <v>412</v>
      </c>
      <c r="D281" s="2" t="s">
        <v>529</v>
      </c>
      <c r="E281" t="s">
        <v>529</v>
      </c>
      <c r="F281" t="s">
        <v>529</v>
      </c>
      <c r="G281" s="2" t="b">
        <f>Table49[[#This Row],[squadview]]=Table49[[#This Row],[shortlistview]]</f>
        <v>1</v>
      </c>
      <c r="H281" t="s">
        <v>617</v>
      </c>
      <c r="I281" s="6" t="s">
        <v>529</v>
      </c>
    </row>
    <row r="282" spans="1:9" x14ac:dyDescent="0.25">
      <c r="A282" s="2" t="s">
        <v>406</v>
      </c>
      <c r="B282" s="2" t="s">
        <v>298</v>
      </c>
      <c r="C282" s="2" t="s">
        <v>413</v>
      </c>
      <c r="D282" s="2" t="s">
        <v>530</v>
      </c>
      <c r="E282" t="s">
        <v>530</v>
      </c>
      <c r="F282" t="s">
        <v>530</v>
      </c>
      <c r="G282" s="2" t="b">
        <f>Table49[[#This Row],[squadview]]=Table49[[#This Row],[shortlistview]]</f>
        <v>1</v>
      </c>
      <c r="I282" s="6" t="s">
        <v>530</v>
      </c>
    </row>
    <row r="283" spans="1:9" x14ac:dyDescent="0.25">
      <c r="A283" s="2" t="s">
        <v>406</v>
      </c>
      <c r="B283" s="2" t="s">
        <v>298</v>
      </c>
      <c r="C283" s="2" t="s">
        <v>414</v>
      </c>
      <c r="D283" s="2" t="s">
        <v>531</v>
      </c>
      <c r="E283" t="s">
        <v>531</v>
      </c>
      <c r="F283" t="s">
        <v>531</v>
      </c>
      <c r="G283" s="2" t="b">
        <f>Table49[[#This Row],[squadview]]=Table49[[#This Row],[shortlistview]]</f>
        <v>1</v>
      </c>
      <c r="I283" s="6" t="s">
        <v>531</v>
      </c>
    </row>
    <row r="284" spans="1:9" x14ac:dyDescent="0.25">
      <c r="A284" s="2" t="s">
        <v>406</v>
      </c>
      <c r="B284" s="2" t="s">
        <v>298</v>
      </c>
      <c r="C284" s="2" t="s">
        <v>415</v>
      </c>
      <c r="D284" s="2" t="s">
        <v>532</v>
      </c>
      <c r="E284" t="s">
        <v>532</v>
      </c>
      <c r="F284" t="s">
        <v>532</v>
      </c>
      <c r="G284" s="2" t="b">
        <f>Table49[[#This Row],[squadview]]=Table49[[#This Row],[shortlistview]]</f>
        <v>1</v>
      </c>
      <c r="I284" s="6" t="s">
        <v>532</v>
      </c>
    </row>
    <row r="285" spans="1:9" x14ac:dyDescent="0.25">
      <c r="A285" s="2" t="s">
        <v>533</v>
      </c>
      <c r="B285" s="2" t="s">
        <v>533</v>
      </c>
      <c r="C285" s="2" t="s">
        <v>534</v>
      </c>
      <c r="D285" s="2" t="s">
        <v>573</v>
      </c>
      <c r="E285" t="s">
        <v>573</v>
      </c>
      <c r="F285" t="s">
        <v>573</v>
      </c>
      <c r="G285" s="2" t="b">
        <f>Table49[[#This Row],[squadview]]=Table49[[#This Row],[shortlistview]]</f>
        <v>1</v>
      </c>
      <c r="I285" t="s">
        <v>573</v>
      </c>
    </row>
    <row r="286" spans="1:9" x14ac:dyDescent="0.25">
      <c r="A286" s="2" t="s">
        <v>533</v>
      </c>
      <c r="B286" s="2" t="s">
        <v>533</v>
      </c>
      <c r="C286" s="2" t="s">
        <v>535</v>
      </c>
      <c r="D286" s="2" t="s">
        <v>574</v>
      </c>
      <c r="E286" t="s">
        <v>574</v>
      </c>
      <c r="F286" t="s">
        <v>574</v>
      </c>
      <c r="G286" s="2" t="b">
        <f>Table49[[#This Row],[squadview]]=Table49[[#This Row],[shortlistview]]</f>
        <v>1</v>
      </c>
      <c r="I286" t="s">
        <v>574</v>
      </c>
    </row>
    <row r="287" spans="1:9" x14ac:dyDescent="0.25">
      <c r="A287" s="2" t="s">
        <v>533</v>
      </c>
      <c r="B287" s="2" t="s">
        <v>533</v>
      </c>
      <c r="C287" s="2" t="s">
        <v>536</v>
      </c>
      <c r="D287" s="2" t="s">
        <v>575</v>
      </c>
      <c r="E287" t="s">
        <v>575</v>
      </c>
      <c r="F287" t="s">
        <v>575</v>
      </c>
      <c r="G287" s="2" t="b">
        <f>Table49[[#This Row],[squadview]]=Table49[[#This Row],[shortlistview]]</f>
        <v>1</v>
      </c>
      <c r="I287" t="s">
        <v>575</v>
      </c>
    </row>
    <row r="288" spans="1:9" x14ac:dyDescent="0.25">
      <c r="A288" s="2" t="s">
        <v>533</v>
      </c>
      <c r="B288" s="2" t="s">
        <v>533</v>
      </c>
      <c r="C288" s="2" t="s">
        <v>537</v>
      </c>
      <c r="D288" s="2" t="s">
        <v>576</v>
      </c>
      <c r="E288" t="s">
        <v>576</v>
      </c>
      <c r="F288" t="s">
        <v>576</v>
      </c>
      <c r="G288" s="2" t="b">
        <f>Table49[[#This Row],[squadview]]=Table49[[#This Row],[shortlistview]]</f>
        <v>1</v>
      </c>
      <c r="I288" t="s">
        <v>576</v>
      </c>
    </row>
    <row r="289" spans="1:9" x14ac:dyDescent="0.25">
      <c r="A289" s="2" t="s">
        <v>533</v>
      </c>
      <c r="B289" s="2" t="s">
        <v>533</v>
      </c>
      <c r="C289" s="2" t="s">
        <v>538</v>
      </c>
      <c r="D289" s="2" t="s">
        <v>577</v>
      </c>
      <c r="E289" t="s">
        <v>577</v>
      </c>
      <c r="F289" t="s">
        <v>577</v>
      </c>
      <c r="G289" s="2" t="b">
        <f>Table49[[#This Row],[squadview]]=Table49[[#This Row],[shortlistview]]</f>
        <v>1</v>
      </c>
      <c r="I289" t="s">
        <v>577</v>
      </c>
    </row>
    <row r="290" spans="1:9" x14ac:dyDescent="0.25">
      <c r="A290" s="2" t="s">
        <v>533</v>
      </c>
      <c r="B290" s="2" t="s">
        <v>533</v>
      </c>
      <c r="C290" s="2" t="s">
        <v>539</v>
      </c>
      <c r="D290" s="2" t="s">
        <v>578</v>
      </c>
      <c r="E290" t="s">
        <v>578</v>
      </c>
      <c r="F290" t="s">
        <v>578</v>
      </c>
      <c r="G290" s="2" t="b">
        <f>Table49[[#This Row],[squadview]]=Table49[[#This Row],[shortlistview]]</f>
        <v>1</v>
      </c>
      <c r="I290" t="s">
        <v>578</v>
      </c>
    </row>
    <row r="291" spans="1:9" x14ac:dyDescent="0.25">
      <c r="A291" s="2" t="s">
        <v>533</v>
      </c>
      <c r="B291" s="2" t="s">
        <v>533</v>
      </c>
      <c r="C291" s="2" t="s">
        <v>540</v>
      </c>
      <c r="D291" s="2" t="s">
        <v>540</v>
      </c>
      <c r="E291" t="s">
        <v>540</v>
      </c>
      <c r="F291" t="s">
        <v>540</v>
      </c>
      <c r="G291" s="2" t="b">
        <f>Table49[[#This Row],[squadview]]=Table49[[#This Row],[shortlistview]]</f>
        <v>1</v>
      </c>
      <c r="I291" t="s">
        <v>540</v>
      </c>
    </row>
    <row r="292" spans="1:9" x14ac:dyDescent="0.25">
      <c r="A292" s="2" t="s">
        <v>533</v>
      </c>
      <c r="B292" s="2" t="s">
        <v>533</v>
      </c>
      <c r="C292" s="2" t="s">
        <v>541</v>
      </c>
      <c r="D292" s="2" t="s">
        <v>579</v>
      </c>
      <c r="E292" t="s">
        <v>579</v>
      </c>
      <c r="F292" t="s">
        <v>579</v>
      </c>
      <c r="G292" s="2" t="b">
        <f>Table49[[#This Row],[squadview]]=Table49[[#This Row],[shortlistview]]</f>
        <v>1</v>
      </c>
      <c r="I292" t="s">
        <v>579</v>
      </c>
    </row>
    <row r="293" spans="1:9" x14ac:dyDescent="0.25">
      <c r="A293" s="2" t="s">
        <v>533</v>
      </c>
      <c r="B293" s="2" t="s">
        <v>533</v>
      </c>
      <c r="C293" s="2" t="s">
        <v>542</v>
      </c>
      <c r="D293" s="2" t="s">
        <v>580</v>
      </c>
      <c r="E293" t="s">
        <v>580</v>
      </c>
      <c r="F293" t="s">
        <v>580</v>
      </c>
      <c r="G293" s="2" t="b">
        <f>Table49[[#This Row],[squadview]]=Table49[[#This Row],[shortlistview]]</f>
        <v>1</v>
      </c>
      <c r="I293" t="s">
        <v>580</v>
      </c>
    </row>
    <row r="294" spans="1:9" x14ac:dyDescent="0.25">
      <c r="A294" s="2" t="s">
        <v>533</v>
      </c>
      <c r="B294" s="2" t="s">
        <v>533</v>
      </c>
      <c r="C294" s="2" t="s">
        <v>543</v>
      </c>
      <c r="D294" s="2" t="s">
        <v>543</v>
      </c>
      <c r="E294" t="s">
        <v>543</v>
      </c>
      <c r="F294" t="s">
        <v>543</v>
      </c>
      <c r="G294" s="2" t="b">
        <f>Table49[[#This Row],[squadview]]=Table49[[#This Row],[shortlistview]]</f>
        <v>1</v>
      </c>
      <c r="I294" t="s">
        <v>543</v>
      </c>
    </row>
    <row r="295" spans="1:9" x14ac:dyDescent="0.25">
      <c r="A295" s="2" t="s">
        <v>533</v>
      </c>
      <c r="B295" s="2" t="s">
        <v>533</v>
      </c>
      <c r="C295" s="2" t="s">
        <v>544</v>
      </c>
      <c r="D295" s="2" t="s">
        <v>581</v>
      </c>
      <c r="E295" t="s">
        <v>581</v>
      </c>
      <c r="F295" t="s">
        <v>581</v>
      </c>
      <c r="G295" s="2" t="b">
        <f>Table49[[#This Row],[squadview]]=Table49[[#This Row],[shortlistview]]</f>
        <v>1</v>
      </c>
      <c r="I295" t="s">
        <v>581</v>
      </c>
    </row>
    <row r="296" spans="1:9" x14ac:dyDescent="0.25">
      <c r="A296" s="2" t="s">
        <v>533</v>
      </c>
      <c r="B296" s="2" t="s">
        <v>533</v>
      </c>
      <c r="C296" s="2" t="s">
        <v>545</v>
      </c>
      <c r="D296" s="2" t="s">
        <v>582</v>
      </c>
      <c r="E296" t="s">
        <v>582</v>
      </c>
      <c r="F296" t="s">
        <v>582</v>
      </c>
      <c r="G296" s="2" t="b">
        <f>Table49[[#This Row],[squadview]]=Table49[[#This Row],[shortlistview]]</f>
        <v>1</v>
      </c>
      <c r="I296" t="s">
        <v>582</v>
      </c>
    </row>
    <row r="297" spans="1:9" x14ac:dyDescent="0.25">
      <c r="A297" s="2" t="s">
        <v>533</v>
      </c>
      <c r="B297" s="2" t="s">
        <v>533</v>
      </c>
      <c r="C297" s="2" t="s">
        <v>546</v>
      </c>
      <c r="D297" s="2" t="s">
        <v>546</v>
      </c>
      <c r="E297" t="s">
        <v>546</v>
      </c>
      <c r="F297" t="s">
        <v>546</v>
      </c>
      <c r="G297" s="2" t="b">
        <f>Table49[[#This Row],[squadview]]=Table49[[#This Row],[shortlistview]]</f>
        <v>1</v>
      </c>
      <c r="I297" t="s">
        <v>546</v>
      </c>
    </row>
    <row r="298" spans="1:9" x14ac:dyDescent="0.25">
      <c r="A298" s="2" t="s">
        <v>533</v>
      </c>
      <c r="B298" s="2" t="s">
        <v>533</v>
      </c>
      <c r="C298" s="2" t="s">
        <v>547</v>
      </c>
      <c r="D298" s="2" t="s">
        <v>547</v>
      </c>
      <c r="E298" t="s">
        <v>547</v>
      </c>
      <c r="F298" t="s">
        <v>547</v>
      </c>
      <c r="G298" s="2" t="b">
        <f>Table49[[#This Row],[squadview]]=Table49[[#This Row],[shortlistview]]</f>
        <v>1</v>
      </c>
      <c r="I298" t="s">
        <v>547</v>
      </c>
    </row>
    <row r="299" spans="1:9" x14ac:dyDescent="0.25">
      <c r="A299" s="2" t="s">
        <v>533</v>
      </c>
      <c r="B299" s="2" t="s">
        <v>533</v>
      </c>
      <c r="C299" s="2" t="s">
        <v>548</v>
      </c>
      <c r="D299" s="2" t="s">
        <v>548</v>
      </c>
      <c r="E299" t="s">
        <v>548</v>
      </c>
      <c r="F299" t="s">
        <v>548</v>
      </c>
      <c r="G299" s="2" t="b">
        <f>Table49[[#This Row],[squadview]]=Table49[[#This Row],[shortlistview]]</f>
        <v>1</v>
      </c>
      <c r="I299" t="s">
        <v>548</v>
      </c>
    </row>
    <row r="300" spans="1:9" x14ac:dyDescent="0.25">
      <c r="A300" s="2" t="s">
        <v>549</v>
      </c>
      <c r="B300" s="2" t="s">
        <v>549</v>
      </c>
      <c r="C300" s="2" t="s">
        <v>550</v>
      </c>
      <c r="D300" s="2" t="s">
        <v>550</v>
      </c>
      <c r="E300" t="s">
        <v>550</v>
      </c>
      <c r="F300" t="s">
        <v>550</v>
      </c>
      <c r="G300" s="2" t="b">
        <f>Table49[[#This Row],[squadview]]=Table49[[#This Row],[shortlistview]]</f>
        <v>1</v>
      </c>
      <c r="I300" t="s">
        <v>550</v>
      </c>
    </row>
    <row r="301" spans="1:9" x14ac:dyDescent="0.25">
      <c r="A301" s="2" t="s">
        <v>549</v>
      </c>
      <c r="B301" s="2" t="s">
        <v>549</v>
      </c>
      <c r="C301" s="2" t="s">
        <v>551</v>
      </c>
      <c r="D301" s="2" t="s">
        <v>551</v>
      </c>
      <c r="E301" t="s">
        <v>551</v>
      </c>
      <c r="F301" t="s">
        <v>551</v>
      </c>
      <c r="G301" s="2" t="b">
        <f>Table49[[#This Row],[squadview]]=Table49[[#This Row],[shortlistview]]</f>
        <v>1</v>
      </c>
      <c r="I301" t="s">
        <v>551</v>
      </c>
    </row>
    <row r="302" spans="1:9" x14ac:dyDescent="0.25">
      <c r="A302" s="2" t="s">
        <v>549</v>
      </c>
      <c r="B302" s="2" t="s">
        <v>549</v>
      </c>
      <c r="C302" s="2" t="s">
        <v>552</v>
      </c>
      <c r="D302" s="2" t="s">
        <v>552</v>
      </c>
      <c r="E302" t="s">
        <v>552</v>
      </c>
      <c r="F302" t="s">
        <v>552</v>
      </c>
      <c r="G302" s="2" t="b">
        <f>Table49[[#This Row],[squadview]]=Table49[[#This Row],[shortlistview]]</f>
        <v>1</v>
      </c>
      <c r="I302" t="s">
        <v>552</v>
      </c>
    </row>
    <row r="303" spans="1:9" x14ac:dyDescent="0.25">
      <c r="A303" s="2" t="s">
        <v>549</v>
      </c>
      <c r="B303" s="2" t="s">
        <v>549</v>
      </c>
      <c r="C303" s="2" t="s">
        <v>553</v>
      </c>
      <c r="D303" s="2" t="s">
        <v>583</v>
      </c>
      <c r="E303" t="s">
        <v>583</v>
      </c>
      <c r="F303" t="s">
        <v>583</v>
      </c>
      <c r="G303" s="2" t="b">
        <f>Table49[[#This Row],[squadview]]=Table49[[#This Row],[shortlistview]]</f>
        <v>1</v>
      </c>
      <c r="I303" t="s">
        <v>583</v>
      </c>
    </row>
    <row r="304" spans="1:9" x14ac:dyDescent="0.25">
      <c r="A304" s="2" t="s">
        <v>549</v>
      </c>
      <c r="B304" s="2" t="s">
        <v>549</v>
      </c>
      <c r="C304" s="2" t="s">
        <v>554</v>
      </c>
      <c r="D304" s="2" t="s">
        <v>554</v>
      </c>
      <c r="E304" t="s">
        <v>554</v>
      </c>
      <c r="F304" t="s">
        <v>554</v>
      </c>
      <c r="G304" s="2" t="b">
        <f>Table49[[#This Row],[squadview]]=Table49[[#This Row],[shortlistview]]</f>
        <v>1</v>
      </c>
      <c r="I304" t="s">
        <v>554</v>
      </c>
    </row>
    <row r="305" spans="1:9" x14ac:dyDescent="0.25">
      <c r="A305" s="2" t="s">
        <v>549</v>
      </c>
      <c r="B305" s="2" t="s">
        <v>549</v>
      </c>
      <c r="C305" s="2" t="s">
        <v>555</v>
      </c>
      <c r="D305" s="2" t="s">
        <v>584</v>
      </c>
      <c r="E305" t="s">
        <v>584</v>
      </c>
      <c r="F305" t="s">
        <v>584</v>
      </c>
      <c r="G305" s="2" t="b">
        <f>Table49[[#This Row],[squadview]]=Table49[[#This Row],[shortlistview]]</f>
        <v>1</v>
      </c>
      <c r="H305" t="s">
        <v>623</v>
      </c>
      <c r="I305" s="6" t="s">
        <v>584</v>
      </c>
    </row>
    <row r="306" spans="1:9" x14ac:dyDescent="0.25">
      <c r="A306" s="2" t="s">
        <v>549</v>
      </c>
      <c r="B306" s="2" t="s">
        <v>549</v>
      </c>
      <c r="C306" s="2" t="s">
        <v>556</v>
      </c>
      <c r="D306" s="2" t="s">
        <v>585</v>
      </c>
      <c r="E306" t="s">
        <v>585</v>
      </c>
      <c r="F306" t="s">
        <v>585</v>
      </c>
      <c r="G306" s="2" t="b">
        <f>Table49[[#This Row],[squadview]]=Table49[[#This Row],[shortlistview]]</f>
        <v>1</v>
      </c>
      <c r="I306" t="s">
        <v>585</v>
      </c>
    </row>
    <row r="307" spans="1:9" x14ac:dyDescent="0.25">
      <c r="A307" s="2" t="s">
        <v>549</v>
      </c>
      <c r="B307" s="2" t="s">
        <v>549</v>
      </c>
      <c r="C307" s="2" t="s">
        <v>557</v>
      </c>
      <c r="D307" s="2" t="s">
        <v>586</v>
      </c>
      <c r="E307" t="s">
        <v>586</v>
      </c>
      <c r="F307" t="s">
        <v>586</v>
      </c>
      <c r="G307" s="2" t="b">
        <f>Table49[[#This Row],[squadview]]=Table49[[#This Row],[shortlistview]]</f>
        <v>1</v>
      </c>
      <c r="I307" t="s">
        <v>586</v>
      </c>
    </row>
    <row r="308" spans="1:9" x14ac:dyDescent="0.25">
      <c r="A308" s="2" t="s">
        <v>549</v>
      </c>
      <c r="B308" s="2" t="s">
        <v>549</v>
      </c>
      <c r="C308" s="2" t="s">
        <v>558</v>
      </c>
      <c r="D308" s="2" t="s">
        <v>587</v>
      </c>
      <c r="E308" t="s">
        <v>587</v>
      </c>
      <c r="F308" t="s">
        <v>587</v>
      </c>
      <c r="G308" s="2" t="b">
        <f>Table49[[#This Row],[squadview]]=Table49[[#This Row],[shortlistview]]</f>
        <v>1</v>
      </c>
      <c r="I308" t="s">
        <v>587</v>
      </c>
    </row>
    <row r="309" spans="1:9" x14ac:dyDescent="0.25">
      <c r="A309" s="2" t="s">
        <v>549</v>
      </c>
      <c r="B309" s="2" t="s">
        <v>549</v>
      </c>
      <c r="C309" s="2" t="s">
        <v>559</v>
      </c>
      <c r="D309" s="2" t="s">
        <v>588</v>
      </c>
      <c r="E309" t="s">
        <v>588</v>
      </c>
      <c r="F309" t="s">
        <v>588</v>
      </c>
      <c r="G309" s="2" t="b">
        <f>Table49[[#This Row],[squadview]]=Table49[[#This Row],[shortlistview]]</f>
        <v>1</v>
      </c>
      <c r="I309" t="s">
        <v>588</v>
      </c>
    </row>
    <row r="310" spans="1:9" x14ac:dyDescent="0.25">
      <c r="A310" s="2" t="s">
        <v>549</v>
      </c>
      <c r="B310" s="2" t="s">
        <v>549</v>
      </c>
      <c r="C310" s="2" t="s">
        <v>560</v>
      </c>
      <c r="D310" s="2" t="s">
        <v>560</v>
      </c>
      <c r="E310" t="s">
        <v>560</v>
      </c>
      <c r="F310" t="s">
        <v>560</v>
      </c>
      <c r="G310" s="2" t="b">
        <f>Table49[[#This Row],[squadview]]=Table49[[#This Row],[shortlistview]]</f>
        <v>1</v>
      </c>
      <c r="H310" t="s">
        <v>623</v>
      </c>
      <c r="I310" s="6" t="s">
        <v>560</v>
      </c>
    </row>
    <row r="311" spans="1:9" x14ac:dyDescent="0.25">
      <c r="A311" s="2" t="s">
        <v>549</v>
      </c>
      <c r="B311" s="2" t="s">
        <v>549</v>
      </c>
      <c r="C311" s="2" t="s">
        <v>561</v>
      </c>
      <c r="D311" s="2" t="s">
        <v>561</v>
      </c>
      <c r="E311" t="s">
        <v>561</v>
      </c>
      <c r="F311" t="s">
        <v>561</v>
      </c>
      <c r="G311" s="2" t="b">
        <f>Table49[[#This Row],[squadview]]=Table49[[#This Row],[shortlistview]]</f>
        <v>1</v>
      </c>
      <c r="I311" t="s">
        <v>561</v>
      </c>
    </row>
    <row r="312" spans="1:9" x14ac:dyDescent="0.25">
      <c r="A312" s="2" t="s">
        <v>549</v>
      </c>
      <c r="B312" s="2" t="s">
        <v>549</v>
      </c>
      <c r="C312" s="2" t="s">
        <v>562</v>
      </c>
      <c r="D312" s="2" t="s">
        <v>562</v>
      </c>
      <c r="E312" t="s">
        <v>562</v>
      </c>
      <c r="F312" t="s">
        <v>562</v>
      </c>
      <c r="G312" s="2" t="b">
        <f>Table49[[#This Row],[squadview]]=Table49[[#This Row],[shortlistview]]</f>
        <v>1</v>
      </c>
      <c r="I312" t="s">
        <v>562</v>
      </c>
    </row>
    <row r="313" spans="1:9" x14ac:dyDescent="0.25">
      <c r="A313" s="2" t="s">
        <v>549</v>
      </c>
      <c r="B313" s="2" t="s">
        <v>549</v>
      </c>
      <c r="C313" s="2" t="s">
        <v>563</v>
      </c>
      <c r="D313" s="2" t="s">
        <v>589</v>
      </c>
      <c r="E313" t="s">
        <v>589</v>
      </c>
      <c r="F313" t="s">
        <v>589</v>
      </c>
      <c r="G313" s="2" t="b">
        <f>Table49[[#This Row],[squadview]]=Table49[[#This Row],[shortlistview]]</f>
        <v>1</v>
      </c>
      <c r="H313" t="s">
        <v>623</v>
      </c>
      <c r="I313" s="6" t="s">
        <v>589</v>
      </c>
    </row>
    <row r="314" spans="1:9" x14ac:dyDescent="0.25">
      <c r="A314" s="2" t="s">
        <v>549</v>
      </c>
      <c r="B314" s="2" t="s">
        <v>549</v>
      </c>
      <c r="C314" s="2" t="s">
        <v>564</v>
      </c>
      <c r="D314" s="2" t="s">
        <v>564</v>
      </c>
      <c r="E314" t="s">
        <v>564</v>
      </c>
      <c r="F314" t="s">
        <v>564</v>
      </c>
      <c r="G314" s="2" t="b">
        <f>Table49[[#This Row],[squadview]]=Table49[[#This Row],[shortlistview]]</f>
        <v>1</v>
      </c>
      <c r="I314" t="s">
        <v>564</v>
      </c>
    </row>
    <row r="315" spans="1:9" x14ac:dyDescent="0.25">
      <c r="A315" s="2" t="s">
        <v>549</v>
      </c>
      <c r="B315" s="2" t="s">
        <v>549</v>
      </c>
      <c r="C315" s="2" t="s">
        <v>565</v>
      </c>
      <c r="D315" s="2" t="s">
        <v>565</v>
      </c>
      <c r="E315" t="s">
        <v>565</v>
      </c>
      <c r="F315" t="s">
        <v>565</v>
      </c>
      <c r="G315" s="2" t="b">
        <f>Table49[[#This Row],[squadview]]=Table49[[#This Row],[shortlistview]]</f>
        <v>1</v>
      </c>
      <c r="I315" t="s">
        <v>565</v>
      </c>
    </row>
    <row r="316" spans="1:9" x14ac:dyDescent="0.25">
      <c r="A316" s="2" t="s">
        <v>549</v>
      </c>
      <c r="B316" s="2" t="s">
        <v>549</v>
      </c>
      <c r="C316" s="2" t="s">
        <v>566</v>
      </c>
      <c r="D316" s="2" t="s">
        <v>590</v>
      </c>
      <c r="E316" t="s">
        <v>590</v>
      </c>
      <c r="F316" t="s">
        <v>590</v>
      </c>
      <c r="G316" s="2" t="b">
        <f>Table49[[#This Row],[squadview]]=Table49[[#This Row],[shortlistview]]</f>
        <v>1</v>
      </c>
      <c r="H316" t="s">
        <v>623</v>
      </c>
      <c r="I316" s="6" t="s">
        <v>590</v>
      </c>
    </row>
    <row r="317" spans="1:9" x14ac:dyDescent="0.25">
      <c r="A317" s="2" t="s">
        <v>549</v>
      </c>
      <c r="B317" s="2" t="s">
        <v>549</v>
      </c>
      <c r="C317" s="2" t="s">
        <v>567</v>
      </c>
      <c r="D317" s="2" t="s">
        <v>567</v>
      </c>
      <c r="E317" t="s">
        <v>567</v>
      </c>
      <c r="F317" t="s">
        <v>567</v>
      </c>
      <c r="G317" s="2" t="b">
        <f>Table49[[#This Row],[squadview]]=Table49[[#This Row],[shortlistview]]</f>
        <v>1</v>
      </c>
      <c r="H317" t="s">
        <v>623</v>
      </c>
      <c r="I317" s="6" t="s">
        <v>567</v>
      </c>
    </row>
    <row r="318" spans="1:9" x14ac:dyDescent="0.25">
      <c r="A318" s="2" t="s">
        <v>549</v>
      </c>
      <c r="B318" s="2" t="s">
        <v>549</v>
      </c>
      <c r="C318" s="2" t="s">
        <v>568</v>
      </c>
      <c r="D318" s="2" t="s">
        <v>568</v>
      </c>
      <c r="E318" t="s">
        <v>568</v>
      </c>
      <c r="F318" t="s">
        <v>568</v>
      </c>
      <c r="G318" s="2" t="b">
        <f>Table49[[#This Row],[squadview]]=Table49[[#This Row],[shortlistview]]</f>
        <v>1</v>
      </c>
      <c r="I318" t="s">
        <v>568</v>
      </c>
    </row>
    <row r="319" spans="1:9" x14ac:dyDescent="0.25">
      <c r="A319" s="2" t="s">
        <v>549</v>
      </c>
      <c r="B319" s="2" t="s">
        <v>549</v>
      </c>
      <c r="C319" s="2" t="s">
        <v>569</v>
      </c>
      <c r="D319" s="2" t="s">
        <v>569</v>
      </c>
      <c r="E319" t="s">
        <v>569</v>
      </c>
      <c r="F319" t="s">
        <v>569</v>
      </c>
      <c r="G319" s="2" t="b">
        <f>Table49[[#This Row],[squadview]]=Table49[[#This Row],[shortlistview]]</f>
        <v>1</v>
      </c>
      <c r="I319" t="s">
        <v>569</v>
      </c>
    </row>
    <row r="320" spans="1:9" x14ac:dyDescent="0.25">
      <c r="A320" s="2" t="s">
        <v>549</v>
      </c>
      <c r="B320" s="2" t="s">
        <v>549</v>
      </c>
      <c r="C320" s="2" t="s">
        <v>241</v>
      </c>
      <c r="D320" s="2" t="s">
        <v>241</v>
      </c>
      <c r="E320" t="s">
        <v>612</v>
      </c>
      <c r="F320" t="s">
        <v>612</v>
      </c>
      <c r="G320" s="2" t="b">
        <f>Table49[[#This Row],[squadview]]=Table49[[#This Row],[shortlistview]]</f>
        <v>1</v>
      </c>
      <c r="I320" t="s">
        <v>612</v>
      </c>
    </row>
    <row r="321" spans="1:9" x14ac:dyDescent="0.25">
      <c r="A321" s="2" t="s">
        <v>549</v>
      </c>
      <c r="B321" s="2" t="s">
        <v>549</v>
      </c>
      <c r="C321" s="2" t="s">
        <v>570</v>
      </c>
      <c r="D321" s="2" t="s">
        <v>570</v>
      </c>
      <c r="E321" t="s">
        <v>570</v>
      </c>
      <c r="F321" t="s">
        <v>570</v>
      </c>
      <c r="G321" s="2" t="b">
        <f>Table49[[#This Row],[squadview]]=Table49[[#This Row],[shortlistview]]</f>
        <v>1</v>
      </c>
      <c r="H321" t="s">
        <v>623</v>
      </c>
      <c r="I321" s="6" t="s">
        <v>570</v>
      </c>
    </row>
    <row r="322" spans="1:9" x14ac:dyDescent="0.25">
      <c r="A322" s="2" t="s">
        <v>549</v>
      </c>
      <c r="B322" s="2" t="s">
        <v>549</v>
      </c>
      <c r="C322" s="2" t="s">
        <v>571</v>
      </c>
      <c r="D322" s="2" t="s">
        <v>591</v>
      </c>
      <c r="E322" t="s">
        <v>591</v>
      </c>
      <c r="F322" t="s">
        <v>591</v>
      </c>
      <c r="G322" s="2" t="b">
        <f>Table49[[#This Row],[squadview]]=Table49[[#This Row],[shortlistview]]</f>
        <v>1</v>
      </c>
      <c r="I322" t="s">
        <v>591</v>
      </c>
    </row>
    <row r="323" spans="1:9" x14ac:dyDescent="0.25">
      <c r="A323" s="2" t="s">
        <v>549</v>
      </c>
      <c r="B323" s="2" t="s">
        <v>549</v>
      </c>
      <c r="C323" s="2" t="s">
        <v>572</v>
      </c>
      <c r="D323" s="2" t="s">
        <v>592</v>
      </c>
      <c r="E323" t="s">
        <v>592</v>
      </c>
      <c r="F323" t="s">
        <v>592</v>
      </c>
      <c r="G323" s="2" t="b">
        <f>Table49[[#This Row],[squadview]]=Table49[[#This Row],[shortlistview]]</f>
        <v>1</v>
      </c>
      <c r="I323" t="s">
        <v>592</v>
      </c>
    </row>
  </sheetData>
  <conditionalFormatting sqref="E4:E1048576">
    <cfRule type="expression" dxfId="11" priority="5">
      <formula>E4&lt;&gt;D4</formula>
    </cfRule>
    <cfRule type="expression" dxfId="10" priority="6">
      <formula>E4=D4</formula>
    </cfRule>
  </conditionalFormatting>
  <conditionalFormatting sqref="F4:F1048576">
    <cfRule type="expression" dxfId="9" priority="3">
      <formula>F4&lt;&gt;D4</formula>
    </cfRule>
    <cfRule type="expression" dxfId="8" priority="4">
      <formula>F4=D4</formula>
    </cfRule>
  </conditionalFormatting>
  <conditionalFormatting sqref="G2:G323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328F5-5F21-49FB-AF9A-8BA28FD40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2020-11-21T00:37:03Z</dcterms:created>
  <dcterms:modified xsi:type="dcterms:W3CDTF">2021-01-07T19:34:45Z</dcterms:modified>
</cp:coreProperties>
</file>