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d7abfe0cae581083/Gigapower/BURNSVILLE/ROUTE 1/PSA 1406PA/LAYOUT/"/>
    </mc:Choice>
  </mc:AlternateContent>
  <xr:revisionPtr revIDLastSave="50" documentId="13_ncr:1_{8379B476-04FC-4A15-A20D-374366757E26}" xr6:coauthVersionLast="47" xr6:coauthVersionMax="47" xr10:uidLastSave="{CDF4C869-615B-47CF-8EAB-C7F23296D47B}"/>
  <bookViews>
    <workbookView xWindow="-120" yWindow="-120" windowWidth="29040" windowHeight="15720" xr2:uid="{4AF6D225-A906-419C-9B85-196504DF155E}"/>
  </bookViews>
  <sheets>
    <sheet name="Totals"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<sst xmlns="http://schemas.openxmlformats.org/spreadsheetml/2006/main" count="58" uniqueCount="38">
  <si>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</si>
  <si>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</si>
  <si>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</si>
  <si>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</si>
  <si>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</si>
  <si>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</si>
  <si>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</si>
  <si>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</si>
  <si>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</si>
  <si>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</si>
  <si>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</si>
  <si>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</si>
  <si>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</si>
  <si>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</si>
  <si>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</si>
  <si>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</si>
  <si>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</si>
  <si>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</si>
  <si>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</si>
  <si>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</si>
  <si>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</si>
  <si>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</si>
  <si>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</si>
  <si>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</si>
  <si>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</si>
  <si>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</si>
  <si>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</si>
  <si>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144A</t>
  </si>
  <si>
    <t>48A</t>
  </si>
  <si>
    <t>72A</t>
  </si>
  <si>
    <t>48B</t>
  </si>
  <si>
    <t>432A</t>
  </si>
  <si>
    <t>72B</t>
  </si>
  <si>
    <t>1406PA</t>
  </si>
  <si>
    <t>144B</t>
  </si>
  <si>
    <t>144C</t>
  </si>
  <si>
    <t>216A</t>
  </si>
  <si>
    <t>48C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</si>
</sst>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T21" sqref="T21"/>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33</v>
      </c>
    </row>
    <row r="2" spans="1:22" x14ac:dyDescent="0.25">
      <c r="A2" s="1" t="s">
        <v>1</v>
      </c>
      <c r="B2" s="4">
        <v>45637</v>
      </c>
    </row>
    <row r="4" spans="1:22" x14ac:dyDescent="0.25">
      <c r="A4" s="13" t="s">
        <v>8</v>
      </c>
      <c r="B4" s="13"/>
      <c r="C4" s="13"/>
      <c r="E4" s="13" t="s">
        <v>16</v>
      </c>
      <c r="F4" s="13"/>
      <c r="G4" s="13"/>
      <c r="H4" s="13"/>
      <c r="I4" s="13"/>
      <c r="J4" s="13"/>
      <c r="K4" s="13"/>
      <c r="L4" s="13"/>
      <c r="M4" s="13"/>
      <c r="N4" s="13"/>
      <c r="O4" s="13"/>
      <c r="P4" s="7"/>
      <c r="Q4" s="7"/>
      <c r="R4" s="8"/>
    </row>
    <row r="5" spans="1:22"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25">
      <c r="A6" s="2" t="s">
        <v>31</v>
      </c>
      <c r="B6" s="3">
        <v>1459</v>
      </c>
      <c r="C6" s="2">
        <f>CEILING(B6*1.1,50)</f>
        <v>1650</v>
      </c>
      <c r="E6" s="2" t="s">
        <v>5</v>
      </c>
      <c r="F6" s="3"/>
      <c r="G6" s="15"/>
      <c r="H6" s="2" t="s">
        <v>5</v>
      </c>
      <c r="I6" s="3"/>
      <c r="J6" s="15"/>
      <c r="K6" s="2" t="s">
        <v>5</v>
      </c>
      <c r="L6" s="3"/>
      <c r="M6" s="15"/>
      <c r="N6" s="2" t="s">
        <v>5</v>
      </c>
      <c r="O6" s="3"/>
      <c r="R6" s="9">
        <f>SUM(F6,I6,L6,O6)</f>
        <v>0</v>
      </c>
    </row>
    <row r="7" spans="1:22" x14ac:dyDescent="0.25">
      <c r="A7" s="2" t="s">
        <v>27</v>
      </c>
      <c r="B7" s="3">
        <v>1355</v>
      </c>
      <c r="C7" s="2">
        <f t="shared" ref="C7:C18" si="0">CEILING(B7*1.1,50)</f>
        <v>1500</v>
      </c>
      <c r="E7" s="2">
        <v>100</v>
      </c>
      <c r="F7" s="3"/>
      <c r="G7" s="15"/>
      <c r="H7" s="2">
        <v>100</v>
      </c>
      <c r="I7" s="3"/>
      <c r="J7" s="15"/>
      <c r="K7" s="2">
        <v>100</v>
      </c>
      <c r="L7" s="3"/>
      <c r="M7" s="15"/>
      <c r="N7" s="2">
        <v>100</v>
      </c>
      <c r="O7" s="3"/>
      <c r="R7" s="9">
        <f t="shared" ref="R7:R16" si="1">SUM(F7,I7,L7,O7)</f>
        <v>0</v>
      </c>
    </row>
    <row r="8" spans="1:22" x14ac:dyDescent="0.25">
      <c r="A8" s="2" t="s">
        <v>29</v>
      </c>
      <c r="B8" s="3">
        <v>1555</v>
      </c>
      <c r="C8" s="2">
        <f t="shared" si="0"/>
        <v>1750</v>
      </c>
      <c r="E8" s="2">
        <v>200</v>
      </c>
      <c r="F8" s="3"/>
      <c r="G8" s="15"/>
      <c r="H8" s="2">
        <v>200</v>
      </c>
      <c r="I8" s="3"/>
      <c r="J8" s="15"/>
      <c r="K8" s="2">
        <v>200</v>
      </c>
      <c r="L8" s="3"/>
      <c r="M8" s="15"/>
      <c r="N8" s="2">
        <v>200</v>
      </c>
      <c r="O8" s="3"/>
      <c r="R8" s="9">
        <f t="shared" si="1"/>
        <v>0</v>
      </c>
    </row>
    <row r="9" spans="1:22" x14ac:dyDescent="0.25">
      <c r="A9" s="2" t="s">
        <v>34</v>
      </c>
      <c r="B9" s="3">
        <v>1284</v>
      </c>
      <c r="C9" s="2">
        <f t="shared" si="0"/>
        <v>1450</v>
      </c>
      <c r="E9" s="2">
        <v>300</v>
      </c>
      <c r="F9" s="3"/>
      <c r="G9" s="15"/>
      <c r="H9" s="2">
        <v>300</v>
      </c>
      <c r="I9" s="3"/>
      <c r="J9" s="15"/>
      <c r="K9" s="2">
        <v>300</v>
      </c>
      <c r="L9" s="3"/>
      <c r="M9" s="15"/>
      <c r="N9" s="2">
        <v>300</v>
      </c>
      <c r="O9" s="3"/>
      <c r="R9" s="9">
        <f t="shared" si="1"/>
        <v>0</v>
      </c>
      <c r="V9" s="5"/>
    </row>
    <row r="10" spans="1:22" x14ac:dyDescent="0.25">
      <c r="A10" s="2" t="s">
        <v>28</v>
      </c>
      <c r="B10" s="3">
        <v>1127</v>
      </c>
      <c r="C10" s="2">
        <f t="shared" si="0"/>
        <v>1250</v>
      </c>
      <c r="E10" s="2">
        <v>400</v>
      </c>
      <c r="F10" s="3"/>
      <c r="G10" s="15"/>
      <c r="H10" s="2">
        <v>400</v>
      </c>
      <c r="I10" s="3"/>
      <c r="J10" s="15"/>
      <c r="K10" s="2">
        <v>400</v>
      </c>
      <c r="L10" s="3"/>
      <c r="M10" s="15"/>
      <c r="N10" s="2">
        <v>400</v>
      </c>
      <c r="O10" s="3"/>
      <c r="R10" s="9">
        <f t="shared" si="1"/>
        <v>0</v>
      </c>
    </row>
    <row r="11" spans="1:22" x14ac:dyDescent="0.25">
      <c r="A11" s="2" t="s">
        <v>36</v>
      </c>
      <c r="B11" s="3">
        <v>749</v>
      </c>
      <c r="C11" s="2">
        <f t="shared" si="0"/>
        <v>850</v>
      </c>
      <c r="E11" s="2">
        <v>500</v>
      </c>
      <c r="F11" s="3"/>
      <c r="G11" s="15"/>
      <c r="H11" s="2">
        <v>500</v>
      </c>
      <c r="I11" s="3"/>
      <c r="J11" s="15"/>
      <c r="K11" s="2">
        <v>500</v>
      </c>
      <c r="L11" s="3"/>
      <c r="M11" s="15"/>
      <c r="N11" s="2">
        <v>500</v>
      </c>
      <c r="O11" s="3"/>
      <c r="R11" s="9">
        <f t="shared" si="1"/>
        <v>0</v>
      </c>
      <c r="T11" s="16" t="s">
        <v>13</v>
      </c>
      <c r="U11" s="16"/>
      <c r="V11">
        <v>33</v>
      </c>
    </row>
    <row r="12" spans="1:22" x14ac:dyDescent="0.25">
      <c r="A12" s="2" t="s">
        <v>30</v>
      </c>
      <c r="B12" s="3">
        <v>1179</v>
      </c>
      <c r="C12" s="2">
        <f t="shared" si="0"/>
        <v>1300</v>
      </c>
      <c r="E12" s="2">
        <v>600</v>
      </c>
      <c r="F12" s="3"/>
      <c r="G12" s="15"/>
      <c r="H12" s="2">
        <v>600</v>
      </c>
      <c r="I12" s="3"/>
      <c r="J12" s="15"/>
      <c r="K12" s="2">
        <v>600</v>
      </c>
      <c r="L12" s="3"/>
      <c r="M12" s="15"/>
      <c r="N12" s="2">
        <v>600</v>
      </c>
      <c r="O12" s="3"/>
      <c r="R12" s="9">
        <f t="shared" si="1"/>
        <v>0</v>
      </c>
      <c r="T12" s="2" t="s">
        <v>9</v>
      </c>
      <c r="U12" s="3"/>
    </row>
    <row r="13" spans="1:22" x14ac:dyDescent="0.25">
      <c r="A13" s="2" t="s">
        <v>35</v>
      </c>
      <c r="B13" s="3">
        <v>1177</v>
      </c>
      <c r="C13" s="2">
        <f t="shared" si="0"/>
        <v>1300</v>
      </c>
      <c r="E13" s="2">
        <v>700</v>
      </c>
      <c r="F13" s="3"/>
      <c r="G13" s="15"/>
      <c r="H13" s="2">
        <v>700</v>
      </c>
      <c r="I13" s="3"/>
      <c r="J13" s="15"/>
      <c r="K13" s="2">
        <v>700</v>
      </c>
      <c r="L13" s="3"/>
      <c r="M13" s="15"/>
      <c r="N13" s="2">
        <v>700</v>
      </c>
      <c r="O13" s="3"/>
      <c r="R13" s="9">
        <f t="shared" si="1"/>
        <v>0</v>
      </c>
      <c r="T13" s="2" t="s">
        <v>10</v>
      </c>
      <c r="U13" s="3">
        <v>20</v>
      </c>
    </row>
    <row r="14" spans="1:22" x14ac:dyDescent="0.25">
      <c r="A14" s="2" t="s">
        <v>32</v>
      </c>
      <c r="B14" s="3">
        <v>2299</v>
      </c>
      <c r="C14" s="2">
        <f t="shared" si="0"/>
        <v>2550</v>
      </c>
      <c r="E14" s="2">
        <v>800</v>
      </c>
      <c r="F14" s="3"/>
      <c r="G14" s="15"/>
      <c r="H14" s="2">
        <v>800</v>
      </c>
      <c r="I14" s="3"/>
      <c r="J14" s="15"/>
      <c r="K14" s="2">
        <v>800</v>
      </c>
      <c r="L14" s="3"/>
      <c r="M14" s="15"/>
      <c r="N14" s="2">
        <v>800</v>
      </c>
      <c r="O14" s="3"/>
      <c r="R14" s="9">
        <f t="shared" si="1"/>
        <v>0</v>
      </c>
      <c r="T14" s="2" t="s">
        <v>25</v>
      </c>
      <c r="U14" s="3">
        <v>13</v>
      </c>
    </row>
    <row r="15" spans="1:22" x14ac:dyDescent="0.25">
      <c r="A15" s="2" t="s">
        <v>37</v>
      </c>
      <c r="B15" s="3">
        <v>2456</v>
      </c>
      <c r="C15" s="2">
        <f t="shared" si="0"/>
        <v>2750</v>
      </c>
      <c r="E15" s="2">
        <v>900</v>
      </c>
      <c r="F15" s="3"/>
      <c r="G15" s="15"/>
      <c r="H15" s="2">
        <v>900</v>
      </c>
      <c r="I15" s="3"/>
      <c r="J15" s="15"/>
      <c r="K15" s="2">
        <v>900</v>
      </c>
      <c r="L15" s="3"/>
      <c r="M15" s="15"/>
      <c r="N15" s="2">
        <v>900</v>
      </c>
      <c r="O15" s="3"/>
      <c r="R15" s="9">
        <f t="shared" si="1"/>
        <v>0</v>
      </c>
      <c r="T15" s="2" t="s">
        <v>11</v>
      </c>
      <c r="U15" s="3"/>
    </row>
    <row r="16" spans="1:22" x14ac:dyDescent="0.25">
      <c r="A16" s="2"/>
      <c r="B16" s="3"/>
      <c r="C16" s="2">
        <f t="shared" si="0"/>
        <v>0</v>
      </c>
      <c r="E16" s="2">
        <v>1000</v>
      </c>
      <c r="F16" s="3"/>
      <c r="G16" s="15"/>
      <c r="H16" s="2">
        <v>1000</v>
      </c>
      <c r="I16" s="3"/>
      <c r="J16" s="15"/>
      <c r="K16" s="2">
        <v>1000</v>
      </c>
      <c r="L16" s="3"/>
      <c r="M16" s="15"/>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82</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7"/>
      <c r="Q21" s="7"/>
      <c r="R21" s="8"/>
    </row>
    <row r="22" spans="1:21" x14ac:dyDescent="0.25">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17</v>
      </c>
    </row>
    <row r="23" spans="1:21" x14ac:dyDescent="0.25">
      <c r="A23" s="2"/>
      <c r="B23" s="3"/>
      <c r="C23" s="2">
        <f t="shared" si="2"/>
        <v>0</v>
      </c>
      <c r="E23" s="2" t="s">
        <v>21</v>
      </c>
      <c r="F23" s="3"/>
      <c r="G23" s="15"/>
      <c r="H23" s="2" t="s">
        <v>21</v>
      </c>
      <c r="I23" s="3"/>
      <c r="J23" s="15"/>
      <c r="K23" s="2" t="s">
        <v>21</v>
      </c>
      <c r="L23" s="3"/>
      <c r="M23" s="15"/>
      <c r="N23" s="2" t="s">
        <v>21</v>
      </c>
      <c r="O23" s="3"/>
      <c r="R23" s="9">
        <f>SUM(F23,I23,L23,O23)</f>
        <v>0</v>
      </c>
    </row>
    <row r="24" spans="1:21" x14ac:dyDescent="0.25">
      <c r="A24" s="2"/>
      <c r="B24" s="3"/>
      <c r="C24" s="2">
        <f t="shared" si="2"/>
        <v>0</v>
      </c>
      <c r="E24" s="2">
        <v>100</v>
      </c>
      <c r="F24" s="3">
        <v>6</v>
      </c>
      <c r="G24" s="15"/>
      <c r="H24" s="2">
        <v>100</v>
      </c>
      <c r="I24" s="3"/>
      <c r="J24" s="15"/>
      <c r="K24" s="2">
        <v>100</v>
      </c>
      <c r="L24" s="3">
        <v>0</v>
      </c>
      <c r="M24" s="15"/>
      <c r="N24" s="2">
        <v>100</v>
      </c>
      <c r="O24" s="3"/>
      <c r="R24" s="9">
        <f t="shared" ref="R24:R33" si="3">SUM(F24,I24,L24,O24)</f>
        <v>6</v>
      </c>
    </row>
    <row r="25" spans="1:21" x14ac:dyDescent="0.25">
      <c r="A25" s="2"/>
      <c r="B25" s="3"/>
      <c r="C25" s="2">
        <f t="shared" si="2"/>
        <v>0</v>
      </c>
      <c r="E25" s="2">
        <v>200</v>
      </c>
      <c r="F25" s="3"/>
      <c r="G25" s="15"/>
      <c r="H25" s="2">
        <v>200</v>
      </c>
      <c r="I25" s="3"/>
      <c r="J25" s="15"/>
      <c r="K25" s="2">
        <v>200</v>
      </c>
      <c r="L25" s="3"/>
      <c r="M25" s="15"/>
      <c r="N25" s="2">
        <v>200</v>
      </c>
      <c r="O25" s="3"/>
      <c r="R25" s="9">
        <f t="shared" si="3"/>
        <v>0</v>
      </c>
    </row>
    <row r="26" spans="1:21" x14ac:dyDescent="0.25">
      <c r="A26" s="2"/>
      <c r="B26" s="3"/>
      <c r="C26" s="2">
        <f t="shared" si="2"/>
        <v>0</v>
      </c>
      <c r="E26" s="2">
        <v>300</v>
      </c>
      <c r="F26" s="3">
        <v>0</v>
      </c>
      <c r="G26" s="15"/>
      <c r="H26" s="2">
        <v>300</v>
      </c>
      <c r="I26" s="3"/>
      <c r="J26" s="15"/>
      <c r="K26" s="2">
        <v>300</v>
      </c>
      <c r="L26" s="3"/>
      <c r="M26" s="15"/>
      <c r="N26" s="2">
        <v>300</v>
      </c>
      <c r="O26" s="3"/>
      <c r="R26" s="9">
        <f t="shared" si="3"/>
        <v>0</v>
      </c>
    </row>
    <row r="27" spans="1:21" x14ac:dyDescent="0.25">
      <c r="A27" s="2"/>
      <c r="B27" s="3"/>
      <c r="C27" s="2">
        <f t="shared" si="2"/>
        <v>0</v>
      </c>
      <c r="E27" s="2">
        <v>400</v>
      </c>
      <c r="F27" s="3">
        <v>2</v>
      </c>
      <c r="G27" s="15"/>
      <c r="H27" s="2">
        <v>400</v>
      </c>
      <c r="I27" s="3"/>
      <c r="J27" s="15"/>
      <c r="K27" s="2">
        <v>400</v>
      </c>
      <c r="L27" s="3"/>
      <c r="M27" s="15"/>
      <c r="N27" s="2">
        <v>400</v>
      </c>
      <c r="O27" s="3"/>
      <c r="R27" s="9">
        <f t="shared" si="3"/>
        <v>2</v>
      </c>
    </row>
    <row r="28" spans="1:21" x14ac:dyDescent="0.25">
      <c r="A28" s="2"/>
      <c r="B28" s="3"/>
      <c r="C28" s="2">
        <f t="shared" si="2"/>
        <v>0</v>
      </c>
      <c r="E28" s="2">
        <v>500</v>
      </c>
      <c r="F28" s="3">
        <v>2</v>
      </c>
      <c r="G28" s="15"/>
      <c r="H28" s="2">
        <v>500</v>
      </c>
      <c r="I28" s="3"/>
      <c r="J28" s="15"/>
      <c r="K28" s="2">
        <v>500</v>
      </c>
      <c r="L28" s="3"/>
      <c r="M28" s="15"/>
      <c r="N28" s="2">
        <v>500</v>
      </c>
      <c r="O28" s="3"/>
      <c r="R28" s="9">
        <f t="shared" si="3"/>
        <v>2</v>
      </c>
    </row>
    <row r="29" spans="1:21" x14ac:dyDescent="0.25">
      <c r="A29" s="2"/>
      <c r="B29" s="3"/>
      <c r="C29" s="2">
        <f t="shared" si="2"/>
        <v>0</v>
      </c>
      <c r="E29" s="2">
        <v>600</v>
      </c>
      <c r="F29" s="3">
        <v>1</v>
      </c>
      <c r="G29" s="15"/>
      <c r="H29" s="2">
        <v>600</v>
      </c>
      <c r="I29" s="3"/>
      <c r="J29" s="15"/>
      <c r="K29" s="2">
        <v>600</v>
      </c>
      <c r="L29" s="3">
        <v>0</v>
      </c>
      <c r="M29" s="15"/>
      <c r="N29" s="2">
        <v>600</v>
      </c>
      <c r="O29" s="3"/>
      <c r="R29" s="9">
        <f t="shared" si="3"/>
        <v>1</v>
      </c>
    </row>
    <row r="30" spans="1:21" x14ac:dyDescent="0.25">
      <c r="A30" s="2"/>
      <c r="B30" s="3"/>
      <c r="C30" s="2">
        <f t="shared" si="2"/>
        <v>0</v>
      </c>
      <c r="E30" s="2">
        <v>700</v>
      </c>
      <c r="F30" s="3">
        <v>2</v>
      </c>
      <c r="G30" s="15"/>
      <c r="H30" s="2">
        <v>700</v>
      </c>
      <c r="I30" s="3"/>
      <c r="J30" s="15"/>
      <c r="K30" s="2">
        <v>700</v>
      </c>
      <c r="L30" s="3"/>
      <c r="M30" s="15"/>
      <c r="N30" s="2">
        <v>700</v>
      </c>
      <c r="O30" s="3"/>
      <c r="R30" s="9">
        <f t="shared" si="3"/>
        <v>2</v>
      </c>
    </row>
    <row r="31" spans="1:21" x14ac:dyDescent="0.25">
      <c r="A31" s="2"/>
      <c r="B31" s="3"/>
      <c r="C31" s="2">
        <f t="shared" si="2"/>
        <v>0</v>
      </c>
      <c r="E31" s="2">
        <v>800</v>
      </c>
      <c r="F31" s="3">
        <v>1</v>
      </c>
      <c r="G31" s="15"/>
      <c r="H31" s="2">
        <v>800</v>
      </c>
      <c r="I31" s="3"/>
      <c r="J31" s="15"/>
      <c r="K31" s="2">
        <v>800</v>
      </c>
      <c r="L31" s="3"/>
      <c r="M31" s="15"/>
      <c r="N31" s="2">
        <v>800</v>
      </c>
      <c r="O31" s="3"/>
      <c r="R31" s="9">
        <f t="shared" si="3"/>
        <v>1</v>
      </c>
    </row>
    <row r="32" spans="1:21" x14ac:dyDescent="0.25">
      <c r="A32" s="2"/>
      <c r="B32" s="3"/>
      <c r="C32" s="2">
        <f t="shared" si="2"/>
        <v>0</v>
      </c>
      <c r="E32" s="2">
        <v>900</v>
      </c>
      <c r="F32" s="3">
        <v>1</v>
      </c>
      <c r="G32" s="15"/>
      <c r="H32" s="2">
        <v>900</v>
      </c>
      <c r="I32" s="3"/>
      <c r="J32" s="15"/>
      <c r="K32" s="2">
        <v>900</v>
      </c>
      <c r="L32" s="3"/>
      <c r="M32" s="15"/>
      <c r="N32" s="2">
        <v>900</v>
      </c>
      <c r="O32" s="3"/>
      <c r="R32" s="9">
        <f t="shared" si="3"/>
        <v>1</v>
      </c>
    </row>
    <row r="33" spans="1:18" x14ac:dyDescent="0.25">
      <c r="A33" s="2"/>
      <c r="B33" s="3"/>
      <c r="C33" s="2">
        <f t="shared" si="2"/>
        <v>0</v>
      </c>
      <c r="E33" s="2">
        <v>1000</v>
      </c>
      <c r="F33" s="3">
        <v>2</v>
      </c>
      <c r="G33" s="15"/>
      <c r="H33" s="2">
        <v>1000</v>
      </c>
      <c r="I33" s="3"/>
      <c r="J33" s="15"/>
      <c r="K33" s="2">
        <v>1000</v>
      </c>
      <c r="L33" s="3"/>
      <c r="M33" s="15"/>
      <c r="N33" s="2">
        <v>1000</v>
      </c>
      <c r="O33" s="3"/>
      <c r="R33" s="9">
        <f t="shared" si="3"/>
        <v>2</v>
      </c>
    </row>
    <row r="34" spans="1:18" x14ac:dyDescent="0.25">
      <c r="A34" s="2"/>
      <c r="B34" s="3"/>
      <c r="C34" s="2">
        <f t="shared" si="2"/>
        <v>0</v>
      </c>
      <c r="E34" s="10" t="s">
        <v>15</v>
      </c>
      <c r="F34" s="11">
        <f>SUM(F23:F33)*12</f>
        <v>204</v>
      </c>
      <c r="G34" s="12"/>
      <c r="H34" s="11"/>
      <c r="I34" s="11">
        <f>SUM(I23:I33)*8</f>
        <v>0</v>
      </c>
      <c r="J34" s="12"/>
      <c r="K34" s="11"/>
      <c r="L34" s="11">
        <f>SUM(L23:L33)*6</f>
        <v>0</v>
      </c>
      <c r="M34" s="12"/>
      <c r="N34" s="11"/>
      <c r="O34" s="11">
        <f>SUM(O23:O33)*4</f>
        <v>0</v>
      </c>
      <c r="P34" s="11"/>
      <c r="Q34" s="11" t="s">
        <v>18</v>
      </c>
      <c r="R34" s="1">
        <f>SUM(O34,L34,I34,F34)</f>
        <v>204</v>
      </c>
    </row>
    <row r="35" spans="1:18" x14ac:dyDescent="0.25">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2024-12-11T15:32:39Z</dcterms:modified>
</cp:coreProperties>
</file>