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8"/>
  <workbookPr/>
  <mc:AlternateContent xmlns:mc="http://schemas.openxmlformats.org/markup-compatibility/2006">
    <mc:Choice Requires="x15">
      <x15ac:absPath xmlns:x15ac="http://schemas.microsoft.com/office/spreadsheetml/2010/11/ac" url="/Users/yuktabutala/Downloads/"/>
    </mc:Choice>
  </mc:AlternateContent>
  <xr:revisionPtr revIDLastSave="0" documentId="13_ncr:1_{BAC59D5F-2568-E346-B2F6-3DB6DEC686C7}" xr6:coauthVersionLast="47" xr6:coauthVersionMax="47" xr10:uidLastSave="{00000000-0000-0000-0000-000000000000}"/>
  <bookViews>
    <workbookView xWindow="0" yWindow="720" windowWidth="29400" windowHeight="18400" tabRatio="500" firstSheet="1" activeTab="14" xr2:uid="{00000000-000D-0000-FFFF-FFFF00000000}"/>
  </bookViews>
  <sheets>
    <sheet name="Instructions" sheetId="1" r:id="rId1"/>
    <sheet name="Grading Criteria" sheetId="13" r:id="rId2"/>
    <sheet name="Q1" sheetId="3" r:id="rId3"/>
    <sheet name="Q2" sheetId="17" r:id="rId4"/>
    <sheet name="Q3" sheetId="23" r:id="rId5"/>
    <sheet name="Q4" sheetId="18" r:id="rId6"/>
    <sheet name="Q5" sheetId="8" r:id="rId7"/>
    <sheet name="Q6" sheetId="10" r:id="rId8"/>
    <sheet name="Q7" sheetId="9" r:id="rId9"/>
    <sheet name="Q8 (analysis)" sheetId="24" r:id="rId10"/>
    <sheet name="Q9" sheetId="21" r:id="rId11"/>
    <sheet name="Q10" sheetId="22" r:id="rId12"/>
    <sheet name="Q11" sheetId="26" r:id="rId13"/>
    <sheet name="Q12 Instructions" sheetId="27" r:id="rId14"/>
    <sheet name="Q12 Your Answer Here!" sheetId="28" r:id="rId15"/>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J71" i="28" l="1"/>
  <c r="D71" i="28"/>
  <c r="E71" i="28"/>
  <c r="F71" i="28"/>
  <c r="G71" i="28"/>
  <c r="H71" i="28"/>
  <c r="I71" i="28"/>
  <c r="C71" i="28"/>
  <c r="B71" i="28"/>
  <c r="I70" i="28"/>
  <c r="J70" i="28"/>
  <c r="D70" i="28"/>
  <c r="E70" i="28"/>
  <c r="F70" i="28"/>
  <c r="G70" i="28"/>
  <c r="H70" i="28"/>
  <c r="C70" i="28"/>
  <c r="B70" i="28"/>
</calcChain>
</file>

<file path=xl/sharedStrings.xml><?xml version="1.0" encoding="utf-8"?>
<sst xmlns="http://schemas.openxmlformats.org/spreadsheetml/2006/main" count="720" uniqueCount="444">
  <si>
    <t>Instructions:</t>
  </si>
  <si>
    <t>Query results:</t>
  </si>
  <si>
    <t>Your query (expand query area as needed):</t>
  </si>
  <si>
    <t>SELECT Column1, Column2  ...</t>
  </si>
  <si>
    <r>
      <t>Column1</t>
    </r>
    <r>
      <rPr>
        <sz val="12"/>
        <color theme="1"/>
        <rFont val="Calibri (Body)"/>
      </rPr>
      <t xml:space="preserve">     </t>
    </r>
    <r>
      <rPr>
        <u/>
        <sz val="12"/>
        <color theme="1"/>
        <rFont val="Calibri"/>
        <family val="2"/>
        <scheme val="minor"/>
      </rPr>
      <t>Column2</t>
    </r>
    <r>
      <rPr>
        <sz val="12"/>
        <color theme="1"/>
        <rFont val="Calibri (Body)"/>
      </rPr>
      <t xml:space="preserve">   </t>
    </r>
    <r>
      <rPr>
        <u/>
        <sz val="12"/>
        <color theme="1"/>
        <rFont val="Calibri"/>
        <family val="2"/>
        <scheme val="minor"/>
      </rPr>
      <t>….</t>
    </r>
  </si>
  <si>
    <t>A note on query results cells:</t>
  </si>
  <si>
    <t>Description</t>
  </si>
  <si>
    <t>Query runs (almost) correctly. Small errors lead to slightly incorrect result set</t>
  </si>
  <si>
    <t>0-2</t>
  </si>
  <si>
    <t>Query is substantially incorrect, or not attempted</t>
  </si>
  <si>
    <t>Query runs perfectly, returns exactly what was requested, would return exactly what was requested even if new data was inserted, updated, or removed from the dataset</t>
  </si>
  <si>
    <t xml:space="preserve">Query has significant problems, query is "directionally correct" but does not return the correct result set. </t>
  </si>
  <si>
    <t>Query results</t>
  </si>
  <si>
    <t>Your query (adjust query area size as needed):</t>
  </si>
  <si>
    <t xml:space="preserve">Each tab in this workbook poses a question or task that you need to answer or complete for Lab 1. Follow the directions provided on each tab, save the completed workbook, and upload it to Canvas to submit your answers. </t>
  </si>
  <si>
    <t>General grading principle - if your result is materially incorrect (the values returned are wrong), you can earn no more than 50% of the points available for the question.</t>
  </si>
  <si>
    <t>If you are asked to return a specific number of rows, then there will be that many rows highlighted in yellow background. If you are not given a specific number of rows, the yellow background is close to, but not necessarily exactly, the correct number of rows to return.  If you see three rows colored and your query returns hundreds of rows, that's probably incorrect. Likewise, if there are twenty or thirty rows colored and your query only returns one row, that's likely a problem. But if they are off by only a few rows then you need to figure out whether your query results are correct before submitting them (they may be correct, or they may need to be adjusted).</t>
  </si>
  <si>
    <t>Query results returned:</t>
  </si>
  <si>
    <t>Points for query:</t>
  </si>
  <si>
    <t>Points for analysis statement</t>
  </si>
  <si>
    <t>Statement is clear, accurate, precise, and straightforward to interpret by the reader</t>
  </si>
  <si>
    <t>Statement is missing one of: clarity, precision, or ease of reading/interpreting</t>
  </si>
  <si>
    <t>Statement is missing two of: clarity, precision, or ease of reading/interpreting</t>
  </si>
  <si>
    <t>Statement inaccurately represents results returned by query</t>
  </si>
  <si>
    <t>Not attempted</t>
  </si>
  <si>
    <t>Analysis and interpretation of results:</t>
  </si>
  <si>
    <t>StationName</t>
  </si>
  <si>
    <t xml:space="preserve">Analysis question: In no more than three sentences (and perhaps even one!), provide a clear, precise, and useful statement describing the relative usage of this station over various days of the week. </t>
  </si>
  <si>
    <t>DayName</t>
  </si>
  <si>
    <t>NumberOfOneWayRentals</t>
  </si>
  <si>
    <t>NumberOfRoundTripRentals</t>
  </si>
  <si>
    <t>Modern Data Management -  Lab 1</t>
  </si>
  <si>
    <t xml:space="preserve">There are two types of questions for the labs - query questions and analysis questions. </t>
  </si>
  <si>
    <t xml:space="preserve">In addition to your query and result set, you need to write a _very_ brief English language analysis statement summarizing the conclusions to be drawn from the query results. For some questions, there will be a specific prompt, for others there will simply be a space to state what the query results tell you relative to the question posed.
Your audience for these statements is business people who might be interested in the results but who are not programmers, database specialists, or data scientists. The point of this exercise is to practice translating the SQL query values returned into insights useful to other people in the organization. 
These statements and insights do not necessarily need to be deep. They do, however, need to be clear, precise, objective, accurately reflect the data returned, and written in a way that is straightforward for another person to parse and understand. </t>
  </si>
  <si>
    <t xml:space="preserve">Your very brief English language analysis statement summarizing the conclusions to be drawn from the query results, and/or answering a specific analysis question posed, goes here. </t>
  </si>
  <si>
    <t>Grading scale and criteria for query questions:</t>
  </si>
  <si>
    <t>10-14</t>
  </si>
  <si>
    <t>Analysis is mostly on the mark but either misses something important, does not interpret data and results correctly, and/or presents results in a way that is difficult for a non-statistician/programmer to follow.</t>
  </si>
  <si>
    <t>5-9</t>
  </si>
  <si>
    <t>Analysis misses a key point and/or the analysis process, formulas, or conclusions are incorrect in a material way. Poor presentation of results can also bring a score down to this range.</t>
  </si>
  <si>
    <t>0-4</t>
  </si>
  <si>
    <t>Analysis is substantially incorrect, or not attempted</t>
  </si>
  <si>
    <t>In the space below, provide any additional supporting evidence, charts, graphs, tables, etc. to support your conclusions. Insert rows as needed; use as much space as you need here</t>
  </si>
  <si>
    <t>In the space below, show any SQL scripts or queries that you used to retrieve and analyse the data used.</t>
  </si>
  <si>
    <t>Summarize your interpretation of your metrics using clear, precise, and specific English language.</t>
  </si>
  <si>
    <t>Your SQL script (expand query area as needed):</t>
  </si>
  <si>
    <t>Paste the results from running the following test query in the table below:</t>
  </si>
  <si>
    <t>zip</t>
  </si>
  <si>
    <t>primary_city</t>
  </si>
  <si>
    <t>state</t>
  </si>
  <si>
    <t>census_population_2020</t>
  </si>
  <si>
    <t>You do not need to do any additional analysis of the data loaded into your temp table for this question.</t>
  </si>
  <si>
    <t>median_annual_household_income</t>
  </si>
  <si>
    <t>median_annual_gross_rent</t>
  </si>
  <si>
    <t>median_home_value</t>
  </si>
  <si>
    <t>median_pct_income_for_rent</t>
  </si>
  <si>
    <t>home_value_to_income_ratio</t>
  </si>
  <si>
    <t>Grading criteria and scale</t>
  </si>
  <si>
    <t>Points</t>
  </si>
  <si>
    <t>Analysis clearly identifies the core question posed, provides a rigorous and compelling answer to that question, and does so in a way that is straightforward for a non-statistician and non-programmer to follow.</t>
  </si>
  <si>
    <t>11-19</t>
  </si>
  <si>
    <t>6-10</t>
  </si>
  <si>
    <t>0-5</t>
  </si>
  <si>
    <t>1: Precisely and clearly state the question you will answer</t>
  </si>
  <si>
    <t>2: Provide your answer to that question, based on your analysis</t>
  </si>
  <si>
    <t>3: Provide evidence to support your analysis and conclusion (query results, charts, tables, etc. - whatever you think is helpful to explain and support your results)</t>
  </si>
  <si>
    <t>4: Include the SQL query(ies) used to arrive at your answer</t>
  </si>
  <si>
    <t>Each of the "query" question will be graded against two criteria - the correctness of your SQL code and the quality of your analysis statement. Grading criteria and scales for the analysis questions are posted on the worksheet tab for each of those questions.</t>
  </si>
  <si>
    <r>
      <t xml:space="preserve">For the final question, you need to:
1) Clearly and concisely pose an interesting question that can be answered by retrieving and analyzing data from the us_demographics database.
2) Provide a clear, concise, and precise English-language answer to that question based on your retrieval and analysis of data from the database.
3) Provide evidence in the form of query and/or analysis results to support your answer. You can perform your analysis and present your results using whatever combination of SQL and Excel seems appropriate. You are welcome (and encouraged) to use text, tables, charts, or any other display mechanism provided by Excel to clearly show the results of your analyses and your supporting evidence.
4) Provide any SQL statements you used to retrieve and analyze the data that generated your evidence.
</t>
    </r>
    <r>
      <rPr>
        <b/>
        <sz val="12"/>
        <color theme="1"/>
        <rFont val="Calibri"/>
        <family val="2"/>
        <scheme val="minor"/>
      </rPr>
      <t>Use the worksheet on the following tab to present your answer to this question</t>
    </r>
    <r>
      <rPr>
        <sz val="12"/>
        <color theme="1"/>
        <rFont val="Calibri"/>
        <family val="2"/>
        <scheme val="minor"/>
      </rPr>
      <t>.
This question will be graded based on (a) how clearly, precisely, and concisely you state and answer your question, (b) how effectively and correctly you use the tools and data to answer the question, (c) how compelling and clear your presentation of evidence to support your findings is. Other things equal, more points will be awarded for interesting questions with non-obvious answers and fewer points will be awarded for trivial questions with obvious answers and/or answers lacking nuance and detail.</t>
    </r>
  </si>
  <si>
    <t>3-4</t>
  </si>
  <si>
    <t>5-7</t>
  </si>
  <si>
    <t>Fall Semester (Mini-2) 2023</t>
  </si>
  <si>
    <t>Database: BikeShare</t>
  </si>
  <si>
    <r>
      <rPr>
        <b/>
        <sz val="12"/>
        <rFont val="Calibri"/>
        <family val="2"/>
        <scheme val="minor"/>
      </rPr>
      <t>Query Questions (Questions 1-7 and 9-12)</t>
    </r>
    <r>
      <rPr>
        <sz val="12"/>
        <rFont val="Calibri"/>
        <family val="2"/>
        <scheme val="minor"/>
      </rPr>
      <t>: to complete the query questions, you need to write a SQL query or script that provides the requested result set. Paste the SQL used to produce the requested results set into the light green box and the results of your query in the light yellow box. If you would like to improve the readability of your results with charts, graphs, or other supplemental assessment, you are free to use the rest of the worksheet for that question to do so but adding additional commentary is not required, and the values shown in your yellow result set box should not be modified from what the SQL query returns. You can, though format the cells as appropropriate to make the results easier to read and interpret. You just can't change the cell values from what the query returns.</t>
    </r>
  </si>
  <si>
    <r>
      <t xml:space="preserve">Use the data available in the Airbnb dataset to assess which of the Airbnb rental markets covered by this dataset is "the most affordable". The first step to doing so is to decide how to convert the broad question "which of these Airbnb rental markets is most affordable" into a more precise, specific question or set of questions and to define an associated set of quantitative metrics you can calculate for each metro area to evaluate how affordable each of the rental markets is. 			
The simplest and most obvious way to calculate affordability is to just find the average rental price for a listing in each of the markets and declare the market with the lowest average rental price to be "the most affordable". That is, however, probably an overly simplistic way to evaluate affordability across the markets. You will receive only 1/2 credit for this question if you just do that basic analysis (correctly). A more sophisticated and nuanced analysis will recognize that individual rental listings are not commodities. The value of a rental, and its associated rental rate, can vary greatly depending on a listing's location and neighborhood  (within a metro area), size (number of beds, bedrooms, bathrooms, people it can accommodate, etc.), time of year or day of the week (e.g. weekday vs. weekend), etc.  			
To get full credit for the question, then, your analysis you will need to consider one or more of these factors (or any additional ones that you deem important) in the process of selecting the most affordable of these markets, presenting your findings, and supporting those findings with evidence from the data. 			
</t>
    </r>
    <r>
      <rPr>
        <i/>
        <sz val="12"/>
        <rFont val="Calibri"/>
        <family val="2"/>
        <scheme val="minor"/>
      </rPr>
      <t>In the space below, explain the metric(s) and/or analysis you are using to evaluate rental affordability in each market, along with a brief explanation of how to interpret the metrics. For example, "[higher or lower] values imply a [more or less] affordable rental market".  You don't need to go into great detail here. A clear, precise, and brief explanation is far preferable to a long, rambling, and confusing explanation. Expand the space if/as needed to fit your answer (remembering that longer is not necessarily better!)</t>
    </r>
    <r>
      <rPr>
        <sz val="12"/>
        <rFont val="Calibri"/>
        <family val="2"/>
        <scheme val="minor"/>
      </rPr>
      <t xml:space="preserve">			</t>
    </r>
  </si>
  <si>
    <t>Database: Airbnb-complete-July 22, 2021.db</t>
  </si>
  <si>
    <t>not required for this question -- just run the test queries and show results.</t>
  </si>
  <si>
    <t>Run the following two test queries after creating your temporary table; paste the results from those queries where requested:</t>
  </si>
  <si>
    <t>Test query 1:</t>
  </si>
  <si>
    <t>SELECT Count(*) FROM tmp_covid_era_migration;</t>
  </si>
  <si>
    <t xml:space="preserve">Test query 1 answer: </t>
  </si>
  <si>
    <t>Test query 2:</t>
  </si>
  <si>
    <t>SELECT * 
FROM tmp_covid_era_migration
WHERE zip IN (01938, 30324, 48104, 77043, 84790, 91601);</t>
  </si>
  <si>
    <t xml:space="preserve">Test query 2 answer: </t>
  </si>
  <si>
    <t xml:space="preserve">Do you see any interesting patterns, or observations about, the results of your query? Describe one of those patterns or observations clearly and precisely in no more than two sentences. 		</t>
  </si>
  <si>
    <t>State</t>
  </si>
  <si>
    <t>County</t>
  </si>
  <si>
    <t>Population_2020</t>
  </si>
  <si>
    <t>LandAreaSquareMiles</t>
  </si>
  <si>
    <t>PeoplePerSquareMile</t>
  </si>
  <si>
    <t>Database: us_demographics_v1_2</t>
  </si>
  <si>
    <r>
      <t xml:space="preserve">Write a SQL query that calculates the population density of each county in the United States. Use the value in the census_demographics_by_zip.census_population_2020 field for your baseline population values. Your query should only consider zipcodes of "STANDARD" zip_type.
Your query should return a result set with the following structure, sorted from the county with the highest population density down to the county with the lowest population density.
    State | County | Population_2020 | LandAreaSquareMiles | PeoplePerSquareMile
Remember that multiple states may contain counties with the same county name. There are, for example, 31 states in the US with a Washington County and 26 states with a Jefferson County. A county is uniquely identified by a (state, county) combination, so you need to aggregate your calculations by both state and county. Do not include zip codes in your calculation where the county value is </t>
    </r>
    <r>
      <rPr>
        <i/>
        <sz val="12"/>
        <rFont val="Calibri (Body)"/>
      </rPr>
      <t>null</t>
    </r>
    <r>
      <rPr>
        <sz val="12"/>
        <rFont val="Calibri (Body)"/>
      </rPr>
      <t xml:space="preserve"> or the census_population_2020 value is </t>
    </r>
    <r>
      <rPr>
        <i/>
        <sz val="12"/>
        <rFont val="Calibri (Body)"/>
      </rPr>
      <t>null</t>
    </r>
    <r>
      <rPr>
        <sz val="12"/>
        <rFont val="Calibri (Body)"/>
      </rPr>
      <t>.</t>
    </r>
  </si>
  <si>
    <t>Write a SQL script that creates a temporary table we can use to explore "Covid-era" migration patterns in the USA. To do so, write SQL code that creates a temporary table called tmp_covid_era_migration with the following columns:
    zip | state | primary_city | census_population_2020 | census_households_2020 |
          usps_permanent_inbound_moves | usps_permanent_outbound_moves |
          usps_net_migration
Your code should retrieve, consolidate, aggregate, and calculate data from the rest of the us_demographics database into your temp table as follows:
  - For our purposes, we will define the "Covid Era" as January 2020 through December 2022, inclusive. Use January 2020 as your baseline for population and households in each zip (per census table data). 
  - Your temp table should only contain STANDARD type zip codes.
  - Your temp table should include one row for each unique zip code of STANDARD zip_type that had at least one USPS change of address request during the specified time period.
  - To calculate usps_permanent_outbound_moves, compute the sum of all outbound permanent USPS change of address requests for each zip during the specified time period. Likewise for usps_permanent_inbound_moves. 
  - To calculate net_migration_usps, subtract total_usps_outbound_moves from total_usps_inbound_moves over the specified time period for each zip. A positive value here should indicate that more people moved into that zip than moved out, vice-versa for a negative value.
  - Your SQL script should run without error even if there is already another temp table called tmp_covid_era_migration active for your session. At the end of your script, any data that was previously in the tmp_covid_era_migration temp table should have been wiped out and replaced by the results of your script.</t>
  </si>
  <si>
    <t>SELECT * FROM tmp_housing_income_by_zip
WHERE zip LIKE '%238';</t>
  </si>
  <si>
    <t>That said, the temp tables you've created for Q10 and Q11 have lots of interesting data that you might want to use to answer Q13.</t>
  </si>
  <si>
    <t>Question 12 instructions  (analysis question)</t>
  </si>
  <si>
    <t>Question 12   (20 points)</t>
  </si>
  <si>
    <t>Use this worksheet to present your answer to question 12 (instructions on previous worksheet).  You are welcome to (re) format the page however you see fit. The headings below are just to remind you what your answer needs to include.</t>
  </si>
  <si>
    <r>
      <rPr>
        <b/>
        <sz val="12"/>
        <rFont val="Calibri"/>
        <family val="2"/>
        <scheme val="minor"/>
      </rPr>
      <t>Analysis Questions (Questions 8 and 12)</t>
    </r>
    <r>
      <rPr>
        <sz val="12"/>
        <rFont val="Calibri"/>
        <family val="2"/>
        <scheme val="minor"/>
      </rPr>
      <t>: For the analysis questions you need to complete the analysis laid out on the worksheet tab. You have a lot of latitude in the specific approach you take to answering the question posed. Your grade on analysis questions is approximately 50% on getting the analysis "right" and 50% on how you frame your question and present the findings/results of your analysis. The grading rubric on the next sheet provides a bit more information on what is expected for the analysis questions.  In general, you can use whatever combination of text, data visualizations (charts, tables, etc.), and quantitative results to present a clear and compelling analysis.</t>
    </r>
  </si>
  <si>
    <t>The grading scales and criteria for questions 8 and 12 (analysis questions) are listed alongside each of those questions on their respective worksheets.</t>
  </si>
  <si>
    <t>For this question, you will build on the summary data collected by the previous question's script (Q10) and stored in your tmp_covid_era_migration table. Your new query will help you assess how net migration during "the Covid era" relates to income and housing across the zip codes. 
To do so, write a SQL script to create and fill a new temporary table called tmp_housing_income_by_zip that contains the following fields:
     zip | primary_city | state | census_population_2020 | usps_net_covid_migration | median_annual_household_income | median_annual_gross_rent | median_home_value | median_pct_income_for_rent | home_value_to_income_ratio
Your SQL should exclude zip codes for which one or more values of median_gross_rent, median_household_income, and median_home_value are null or have a zero or negative value. There are many zip codes that are missing data (null) or have 0 values for these fields. Filtering out zip's with null and zero values will substantially reduce the number of zips that make it into your final temp table but should improve the quality of the data in your generated analysis table.
For full credit, your script should only pull data from your tmp_covid_era_migration and the census_demographics_by_zip tables. You should specifically -not- re-run the query you used to generate the temp table in the previous question. Instead, follow the good data management practice of using the summarized results you stored in a temp table in a previous query to simplify and speed up subsequent SQL queries and analyses.
Hint - Be careful when calculating the ratios for rent, income, and home values. The median_gross_rent field in the census_demographics_by_zip table contains the median _monthly_ rent paid in that zip code. The median_household_income field stores -annual- incomes. You will need to adjust units appropriately to calculate the percentage of their annual income that a family earning the median household income in a zip would need to pay the median annual rent in that zip. Note also that this field should list rent as a % of total income, not a ratio. Be sure to adjust your units so that they represent the % of their annual income (0% - 100% scale, not 0.0 to 1.0) that a household would need to pay for rent each year in that zip.</t>
  </si>
  <si>
    <t>usps_net_covid_migration</t>
  </si>
  <si>
    <t>How many rentals did you find that meet the given criteria? (Answer in the form of a single sentence).</t>
  </si>
  <si>
    <t>Metro Area</t>
  </si>
  <si>
    <t>Neighborhood</t>
  </si>
  <si>
    <t>Host Name</t>
  </si>
  <si>
    <t>Listing Name</t>
  </si>
  <si>
    <t>ListingURL</t>
  </si>
  <si>
    <t>Price</t>
  </si>
  <si>
    <t>Accommodates</t>
  </si>
  <si>
    <t>Bedrooms</t>
  </si>
  <si>
    <t>Beds</t>
  </si>
  <si>
    <t>Find all of the rentals available in Seattle's "Queen Anne" neighborhood for an Entire home/apt that are available for rent on July 4, 2021. You will be traveling with three friends so you need to find an Airbnb rental that will accommodate at least 4 people (you plus your friends), has at least 4 beds, and is available that night. 
Note that listings in this dataset are tagged as being in a variety of different parts of the "Queen Anne" neighborhood in Seattle - East Queen Anne, Lower Queen Anne, etc.  To account for the variations in naming the neighborhood, you should assume that any listing with "Queen Anne" as part of its neighborhood name is part of the broader Queen Anne neighborhood.
Format your result set with the following columns:
    Metro Area | Neighborhood | Host Name | Listing Name | ListingURL | Price | Accommodates | Bedrooms | Beds
Order your result set from the cheapest nightly rental price to the most expensive.  Make sure that your query will not accidentally pick up listings from a neighborhood called some variation of "Queen Anne" that is located in a different metro area (such as Austin or New Orleans).
As with all queries, your query criteria should only use the names and values provided to filter listings. Do not query directly using hard-coded database identifiers. For example, your search needs to look for listings in "Seattle" rather than listings where MetroID = 6. You will need to JOIN some tables to accomplish this.</t>
  </si>
  <si>
    <t>Does the number of (repeat) reviews written by individual reviewers for these listings seem odd to you? What would you suggest to the person responsible for ensuring review accuracy at Airbnb about your findings from this query?  (Use more than three sentences to respond).</t>
  </si>
  <si>
    <t>Core City</t>
  </si>
  <si>
    <t>ListingID</t>
  </si>
  <si>
    <t>Reviewer Name</t>
  </si>
  <si>
    <t>ReviewerID</t>
  </si>
  <si>
    <t>Number Of Reviews</t>
  </si>
  <si>
    <t>HostID</t>
  </si>
  <si>
    <t>Write a query to find all listings for which a single reviewer has written more than 15 reviews.
Your result set should return the following fields: 
   Core City | ListingID | Listing Name | Reviewer Name | ReviewerID | Number Of Reviews | Host Name | HostID 
Order your results from the (Listing, Reviewer) pair with the largest number of reviews,   down to the (Listing, Reviewer) combination with the smallest number of total reviews (but still more than 15 reviews for the single property listing).
Hint - be sure to identify individual reviewers by their ReviewerID rather than their name (ReviewerName). Since the database seems to only record the Reviewers first name there are many, many different review writers who share the same name. There are, for example, more than 5,000 different people named "Matthew" who have written a review in this dataset.</t>
  </si>
  <si>
    <t>Question 8  (15 points - anaysis question)</t>
  </si>
  <si>
    <t>Do your query results indicate that reviewers named "Karen" are excessively likely to write bad reviews for the Airbnb's that they've rented?</t>
  </si>
  <si>
    <t>ReviewerName</t>
  </si>
  <si>
    <t>PeopleWithThisName</t>
  </si>
  <si>
    <t>TotalReviews</t>
  </si>
  <si>
    <t>NumGreatReviews</t>
  </si>
  <si>
    <t>NumBadReviews</t>
  </si>
  <si>
    <t>GreatToBadRatio</t>
  </si>
  <si>
    <t>It seems that people named Karen have developed a bad reputation on the interwebs lately. Let's see what our Airbnb review data says about how frequently reviewers named "Karen" leave a "great" review vs. a "bad" review. To do so, we'll identify how many times all reviewers named "Karen" have written a review that contains the term "great" vs. how many times reviewers named "Karen" have written a review contining the term "bad". To calibrate, you will then also compare the ratio of great to bad reviews for reviewers named "Michael", "Ryan", "Andrew", "James", "Jessica", "Laura", and "Ashley".
To do so, write a query that generates the following result set:
    ReviewerName | PeopleWithThisName | TotalReviews | NumGreatReviews | NumBadReviews | GreatToBadRatio
You should count all reviews that contain the word "great" as a great review and all reviews that contain the word "bad" as a bad review. The GreatToBad Ratio is simply the number of great reviews divided by the number of bad reviews. For the PeopleWithThisName field, your query needs to count the number of unique reviewers who share that name. TotalReviews should count the total number of reviews written by all reviewers with that name.
Your result set should contain eight rows - one for each of the specified names. Order your results from the reviewer name with the lowest GreatToBad ratio to the reviewer name with the highest GreatToBad ratio.</t>
  </si>
  <si>
    <t>Question 6  (10 points)</t>
  </si>
  <si>
    <t>CoreCity</t>
  </si>
  <si>
    <t>StartDate</t>
  </si>
  <si>
    <t>StartTime</t>
  </si>
  <si>
    <t>StartingSunStatus</t>
  </si>
  <si>
    <t>StopTime</t>
  </si>
  <si>
    <t>EndingSunStatus</t>
  </si>
  <si>
    <t>Write a statement describing whether your query indicates that there were more rentals that began before sunrise and ended after sunrise, or began before sunset and ended after sunset.</t>
  </si>
  <si>
    <t>TripID</t>
  </si>
  <si>
    <t>Question 2  (10 points)</t>
  </si>
  <si>
    <t>Question 1  (10 points)</t>
  </si>
  <si>
    <t>Write a SQL query that returns the following fields for all round trips that began and ended at the station named "Wilshire &amp; Witmer" at some point in March of 2019. "Wilshire &amp; Witmer" is a Station in the Metro Area with Los Angeles as its CoreCity. You should assume that a "round trip rental" is a trip that begins and ends at the same station.
Your query should return a result set with the following fields for all such trips:
    RoundTripStation | TripID | StartDate | StopDate | StartDayOfWeek | UserType 
For the start day of the week, list the day name in English.
Order the trips in your result set chronologically, from the first trip to the last trip.</t>
  </si>
  <si>
    <t>Do you notice any interesting patterns in the data returned? If so, describe them briefly. If not, state that there are no obvious patterns to the results.</t>
  </si>
  <si>
    <t>RoundTripStation</t>
  </si>
  <si>
    <t>StopDate</t>
  </si>
  <si>
    <t>StartDayOfWeek</t>
  </si>
  <si>
    <t>UserType</t>
  </si>
  <si>
    <t>The station located at Forbes Ave &amp; Market Square is one of the busiest in Pittsburgh's HealthyRide system. The Director of Operations at HealthyRide would like to understand how usage of that station varies across different days of the week. She has asked you to write a query to calculate the total number of one-way rentals and round-trip rentals that have begun at that station each day of the week over the time period covered by this dataset.
To do so, write a query that returns the following table structure, ordered in chronological order from Monday to Sunday. Your table should return seven rows:
    DayName | City | StationName | NumberOfOneWayRentals | NumberOfRoundTripRentals
     Monday       ...             ...                     ...                                                    ...
     Tuesday      ...             ...                     ...                                                    ...
            ...          ...             ...                     ...                                                    ...
     Sunday        ...             ...                     ...                                                    ...</t>
  </si>
  <si>
    <t>City</t>
  </si>
  <si>
    <t>In Pittsburgh's bike share system  has numerous stations located along Liberty Avenue. Write a query to determine how many round trips were taken from each of the stations along Libert Avenue in the summer of 2017. 
You should assume that any station in Pittsburgh that has "Liberty Ave" somewhere in its name is a station located along Liberty Avenue (Ave is a common abbreviation for Avenue). For our purposes, we will consider May, June, July, and August to be the summer months.
Your Query should return a result set with the following column headers:
    CoreCity | StationName | NumberOfRoundTrips
Order your result set from the station with the largest number of round trips during the specified time period to the station with the smallest number.</t>
  </si>
  <si>
    <t>NumberOfRoundTrips</t>
  </si>
  <si>
    <t>Which station along Liberty Ave in Pittsburgh had the largest number of round trip rentals during the summer of 2017?</t>
  </si>
  <si>
    <t>Question 3 (10 points)</t>
  </si>
  <si>
    <t>Question 4  (10 points)</t>
  </si>
  <si>
    <t>Question 5  (10 points)</t>
  </si>
  <si>
    <t>Question 7  (10 points)</t>
  </si>
  <si>
    <t>Question 9  (10 points)</t>
  </si>
  <si>
    <t>Question 10 (10 points)</t>
  </si>
  <si>
    <t>Write a SQL script that retrieves all bike rentals in the Austin Metro Area that started on March 21, 2019 and either:
    - began before sunrise and ended after sunrise
        OR
    - began before sunset and ended after sunset
Your result set should have the following columns, with sample data to show expected format:
    CoreCity | TripID | StartDate | StartTime | StartingSunStatus | StopTime | EndingSunStatus
     Austin    8265936  2019-03-21   00:00:00    Before Sunrise     11:00:00    Daylight
     ...
     Austin    8269742  2019-03-21   17:00:00    Daylight           23:00:00    After Sunset
     ...
There are a few additional notes and requirements:
- I've already Google'd the sunrise and sunset times for you -- the sun rose in Austin that day at 7:34am and it set at 7:34pm.
- You need to assign the SunStatus fields in your result one of the following values depending on whether the start or stop times for the trip were before the sun rose - "Before Sunrise", after the sun rose - "After Sunset", or between those times - "Daylight"
- Order the results of your query from the earliest start time to the latest start time</t>
  </si>
  <si>
    <t>Wilshire &amp; Witmer</t>
  </si>
  <si>
    <t>Friday</t>
  </si>
  <si>
    <t>Subscriber</t>
  </si>
  <si>
    <t>Walk-up</t>
  </si>
  <si>
    <t>Sunday</t>
  </si>
  <si>
    <t>Wednesday</t>
  </si>
  <si>
    <t>Thursday</t>
  </si>
  <si>
    <t>Tuesday</t>
  </si>
  <si>
    <t>Austin</t>
  </si>
  <si>
    <t>Before Sunrise</t>
  </si>
  <si>
    <t>Daylight</t>
  </si>
  <si>
    <t>After Sunset</t>
  </si>
  <si>
    <t>select m.CoreCity, r.TripID, r.StartDate, r.StartTime, 
    CASE
      WHEN (r.StartTime&lt; '07:34:00') THEN 'Before Sunrise'
      WHEN (r.StartTime&gt; '19:34:00') THEN 'After Sunset'
      ELSE 'Daylight'
    END as StartingSunStatus, r.StopTime, 
    CASE
      WHEN (r.StopTime&lt; '07:34:00') THEN 'Before Sunrise'
      WHEN (r.StopTime&gt; '19:34:00') THEN 'After Sunset'
      ELSE 'Daylight'
    END asEndingSunStatus from Rentals r 
left join MetroArea m on r.MetroID = m.MetroID
where m.CoreCity = 'Austin' and r.StartDate = '2019-03-21' and 
((r.StartTime&lt; '07:34:00' and r.StopTime&gt; '07:34:00') or (r.StartTime&lt; '19:34:00' and r.StopTime&gt;'19:34:00'))
order by r.StartTime asc;</t>
  </si>
  <si>
    <t>CA</t>
  </si>
  <si>
    <t>San Francisco County</t>
  </si>
  <si>
    <t>NY</t>
  </si>
  <si>
    <t>New York County</t>
  </si>
  <si>
    <t>Kings County</t>
  </si>
  <si>
    <t>Bronx County</t>
  </si>
  <si>
    <t>PA</t>
  </si>
  <si>
    <t>Philadelphia County</t>
  </si>
  <si>
    <t>NJ</t>
  </si>
  <si>
    <t>DC</t>
  </si>
  <si>
    <t>District of Columbia</t>
  </si>
  <si>
    <t>VA</t>
  </si>
  <si>
    <t>CO</t>
  </si>
  <si>
    <t>census_households_2020</t>
  </si>
  <si>
    <t>usps_permanent_inbound_moves</t>
  </si>
  <si>
    <t>usps_permanent_outbound_moves</t>
  </si>
  <si>
    <t>GA</t>
  </si>
  <si>
    <t>Atlanta</t>
  </si>
  <si>
    <t>MI</t>
  </si>
  <si>
    <t>Ann Arbor</t>
  </si>
  <si>
    <t>TX</t>
  </si>
  <si>
    <t>Houston</t>
  </si>
  <si>
    <t>UT</t>
  </si>
  <si>
    <t>Saint George</t>
  </si>
  <si>
    <t>North Hollywood</t>
  </si>
  <si>
    <t>Question 11  (10 points)</t>
  </si>
  <si>
    <t>01238</t>
  </si>
  <si>
    <t>Lee</t>
  </si>
  <si>
    <t>MA</t>
  </si>
  <si>
    <t>04238</t>
  </si>
  <si>
    <t>Hebron</t>
  </si>
  <si>
    <t>ME</t>
  </si>
  <si>
    <t>06238</t>
  </si>
  <si>
    <t>Coventry</t>
  </si>
  <si>
    <t>CT</t>
  </si>
  <si>
    <t>11238</t>
  </si>
  <si>
    <t>Brooklyn</t>
  </si>
  <si>
    <t>15238</t>
  </si>
  <si>
    <t>Pittsburgh</t>
  </si>
  <si>
    <t>17238</t>
  </si>
  <si>
    <t>Needmore</t>
  </si>
  <si>
    <t>23238</t>
  </si>
  <si>
    <t>Henrico</t>
  </si>
  <si>
    <t>30238</t>
  </si>
  <si>
    <t>Jonesboro</t>
  </si>
  <si>
    <t>34238</t>
  </si>
  <si>
    <t>Sarasota</t>
  </si>
  <si>
    <t>FL</t>
  </si>
  <si>
    <t>41238</t>
  </si>
  <si>
    <t>Oil Springs</t>
  </si>
  <si>
    <t>KY</t>
  </si>
  <si>
    <t>45238</t>
  </si>
  <si>
    <t>Cincinnati</t>
  </si>
  <si>
    <t>OH</t>
  </si>
  <si>
    <t>48238</t>
  </si>
  <si>
    <t>Detroit</t>
  </si>
  <si>
    <t>49238</t>
  </si>
  <si>
    <t>Deerfield</t>
  </si>
  <si>
    <t>50238</t>
  </si>
  <si>
    <t>Russell</t>
  </si>
  <si>
    <t>IA</t>
  </si>
  <si>
    <t>51238</t>
  </si>
  <si>
    <t>Hospers</t>
  </si>
  <si>
    <t>61238</t>
  </si>
  <si>
    <t>Cambridge</t>
  </si>
  <si>
    <t>IL</t>
  </si>
  <si>
    <t>62238</t>
  </si>
  <si>
    <t>Cutler</t>
  </si>
  <si>
    <t>71238</t>
  </si>
  <si>
    <t>Eros</t>
  </si>
  <si>
    <t>LA</t>
  </si>
  <si>
    <t>75238</t>
  </si>
  <si>
    <t>Dallas</t>
  </si>
  <si>
    <t>78238</t>
  </si>
  <si>
    <t>San Antonio</t>
  </si>
  <si>
    <t>80238</t>
  </si>
  <si>
    <t>Denver</t>
  </si>
  <si>
    <t>drop table if exists tmp_housing_income_by_zip;
create temporary table tmp_housing_income_by_zip AS
select t.zip, t.primary_city, t.state, t.census_population_2020, t.usps_net_covid_migration, c.median_household_income, c.median_gross_rent*12 as median_annual_gross_rent, c.median_home_value, (c.median_gross_rent*1200)/c.median_household_income as median_pct_income_for_rent, c.median_home_value/c.median_household_income as home_value_to_income_ratio from tmp_covid_era_migration as t left join census_demographics_by_zip as c on t.zip = c.zip
where c.median_household_income &gt; 0 and c.median_gross_rent &gt;0 and c.median_home_value &gt; 0 and c.median_household_income is not null and c.median_gross_rent is not null and c.median_home_value is not null;
SELECT * FROM tmp_housing_income_by_zip
WHERE zip LIKE '%238';</t>
  </si>
  <si>
    <t>Liberty Ave &amp; Stanwix St</t>
  </si>
  <si>
    <t>Liberty Ave &amp; Baum Blvd</t>
  </si>
  <si>
    <t>Liberty Ave &amp; S Millvale (West Penn Hospital)</t>
  </si>
  <si>
    <t>Taylor St &amp; Liberty Ave</t>
  </si>
  <si>
    <t>change the query, sttionID</t>
  </si>
  <si>
    <t>core city in 4th</t>
  </si>
  <si>
    <t>pittsburgh</t>
  </si>
  <si>
    <t>RoomType</t>
  </si>
  <si>
    <t>AvgReviewValueScore</t>
  </si>
  <si>
    <t>AvgPricePerGuest</t>
  </si>
  <si>
    <t>Asheville</t>
  </si>
  <si>
    <t>Entire home/apt</t>
  </si>
  <si>
    <t>Hotel room</t>
  </si>
  <si>
    <t>Private room</t>
  </si>
  <si>
    <t>Shared room</t>
  </si>
  <si>
    <t>New Orleans</t>
  </si>
  <si>
    <t>Portland</t>
  </si>
  <si>
    <t>Santa Cruz</t>
  </si>
  <si>
    <t>Seattle</t>
  </si>
  <si>
    <t>SELECT ma.CoreCity, l.RoomType, AVG(l.ReviewScoresValue) AS AvgReviewValueScore, AVG(l.Price / NULLIF(l.Accommodates, 0)) As AvgPricePerGuest FROM Listing l INNER JOIN MetroArea ma ON l.MetroID = ma.MetroID WHERE l.Price IS NOT NULL AND l.Accommodates IS NOT NULL AND l.Accommodates &gt; 0 AND l.ReviewScoresValue IS NOT NULL GROUP BY ma.CoreCity, l.RoomType;</t>
  </si>
  <si>
    <t>select s.StationName as RoundTripStation, r.TripID, r.StartDate, r.StopDate, d.DayName_en as StartDayOfWeek, r.UserType from Rentals r 
left join Stations s on r.ToStationID = s.StationID
left join DaysOfTheWeek d on d.DayID = r.StartDayOfWeek left join MetroArea m on m.MetroID = r.MetroID
where s.StationName = 'Wilshire &amp; Witmer' and (r.ToStationID=r.FromStationID) and (r.StartDate like '2019-03%' or r.StopDate like '2019-03%') and m.CoreCity = 'Los Angeles'
order by r.StartDate ASC;</t>
  </si>
  <si>
    <t xml:space="preserve">SELECT City AS CoreCity, FromStationName AS StationName, SUM(NumberOfTrips) AS NumberOfRoundTrips FROM MatView_StationToStationTripsDetailed 
where City = "Pittsburgh" AND 
(RentalMonth = 5 OR RentalMonth = 6 OR RentalMonth = 7 OR RentalMonth = 8) AND
RentalYear = 2017 AND
FromStationName = ToStationName AND
ToStationName LIKE "%Liberty Ave%"
GROUP BY FromStationName
ORDER BY SUM(NumberOfTrips) DESC; </t>
  </si>
  <si>
    <t xml:space="preserve">SELECT DaysOfTheWeek.DayName_en AS DayName, MetroArea.CoreCity as City, Stations.StationName,
    SUM(CASE WHEN (Rentals.ToStationID &lt;&gt; Rentals.FromStationID) THEN 1 ELSE 0 END) AS NumberOfOneWayRentals,
    SUM(CASE WHEN (Rentals.ToStationID = Rentals.FromStationID) THEN 1 ELSE 0 END) AS NumberOfRoundTripRentals
FROM Rentals
    INNER Join Stations ON Rentals.FromStationID=Stations.StationID 
    Inner join MetroArea ON Rentals.MetroID=MetroArea.MetroID
    INNER JOIN DaysOfTheWeek ON Rentals.StartDayOfWeek = DaysOfTheWeek.DayID
WHERE StationName="Forbes Ave &amp; Market Square"
and MetroArea.CoreCity = "Pittsburgh"
GROUP BY Rentals.StartDayOfWeek
ORDER by Rentals.StartDayOfWeek ASC; </t>
  </si>
  <si>
    <t>Monday</t>
  </si>
  <si>
    <t>Forbes Ave &amp; Market Square</t>
  </si>
  <si>
    <t>Saturday</t>
  </si>
  <si>
    <t>WITH ReviewerCount as (
select ReviewerName, 
    ReviewText, 
    count( DISTINCT(ReviewerID) ) as 'PeopleWithThisName', 
    COUNT(ReviewID) AS 'TotalReviews',
SUM(CASE when ReviewText like '%great%' Then 1 else 0 end) as 'NumGreatReviews',
SUM(CASE when ReviewText like '%bad%' then 1 else 0 end) as 'NumBadReviews'
from review 
where (ReviewText like '%great%' or ReviewText like '%bad%') 
    and ReviewerName in ('Karen','Michael','Ryan','Andrew','James','Jessica','Laura','Ashley')
group by ReviewerName)
select ReviewerName, PeopleWithThisName, TotalReviews, NumGreatReviews, NumBadReviews, 
CASE
        WHEN NumBadReviews = 0 THEN NULL
        ELSE CAST(NumGreatReviews AS DECIMAL) / NumBadReviews
    END AS GreatToBadRatio
FROM
    ReviewerCount
ORDER BY
    GreatToBadRatio;</t>
  </si>
  <si>
    <t>Ashley</t>
  </si>
  <si>
    <t>Laura</t>
  </si>
  <si>
    <t>Michael</t>
  </si>
  <si>
    <t>James</t>
  </si>
  <si>
    <t>Andrew</t>
  </si>
  <si>
    <t>Jessica</t>
  </si>
  <si>
    <t>Karen</t>
  </si>
  <si>
    <t>Ryan</t>
  </si>
  <si>
    <t xml:space="preserve">SELECT MetroArea.CoreCity AS 'Metro Area', Listing.Neighborhood, Host.Name AS 'Host Name', Listing.Name as 'Listing Name', Listing.ListingURL,  Listing.Price,  Listing.Accommodates,  Listing.Bedrooms,  Listing.Beds from Listing
Inner join Host ON Listing.HostID=Host.HostID
Inner join Calendar ON Listing.ListingID=Calendar.ListingID
Inner Join MetroArea on Listing.MetroID = MetroArea.MetroID 
WHERE MetroArea.CoreCity LIKE "%Seattle%" AND Listing.Neighborhood LIKE "%Queen Anne%"AND Calendar.Date = "2021-07-04" AND Listing.RoomType = "Entire home/apt"AND Listing.Accommodates &gt;=4 AND Listing.Beds &gt;=4 AND Calendar.IsAvailable = 1
ORDER BY Listing.Price ASC; </t>
  </si>
  <si>
    <t>North Queen Anne</t>
  </si>
  <si>
    <t>Luxsle/Com</t>
  </si>
  <si>
    <t>*NEW*6 BEDS IN CENTER OF DOWNTOWN SEATTLE W VIEW</t>
  </si>
  <si>
    <t>https://www.airbnb.com/rooms/34063948</t>
  </si>
  <si>
    <t>East Queen Anne</t>
  </si>
  <si>
    <t>George</t>
  </si>
  <si>
    <t>Luxury Large Queen Anne Seattle one Bedroom+Den</t>
  </si>
  <si>
    <t>https://www.airbnb.com/rooms/29278900</t>
  </si>
  <si>
    <t>West Queen Anne</t>
  </si>
  <si>
    <t>Noam</t>
  </si>
  <si>
    <t>Sweeping Views &amp; Prvt Deck | 2BR w Kitchen+Parking</t>
  </si>
  <si>
    <t>https://www.airbnb.com/rooms/28202957</t>
  </si>
  <si>
    <t>Vince</t>
  </si>
  <si>
    <t>Comfort and Grace Perched on Queen Anne Hill</t>
  </si>
  <si>
    <t>https://www.airbnb.com/rooms/25521162</t>
  </si>
  <si>
    <t>Gene</t>
  </si>
  <si>
    <t>Spacious 3BR/2BA  Family Home</t>
  </si>
  <si>
    <t>https://www.airbnb.com/rooms/6115807</t>
  </si>
  <si>
    <t>Kate</t>
  </si>
  <si>
    <t>Queen Anne craftsman w/ panoramic Bay &amp; Mtn view</t>
  </si>
  <si>
    <t>https://www.airbnb.com/rooms/48081558</t>
  </si>
  <si>
    <t>Paige</t>
  </si>
  <si>
    <t>Walk to Space Needle Vintage View House</t>
  </si>
  <si>
    <t>https://www.airbnb.com/rooms/1686930</t>
  </si>
  <si>
    <t>Toni Marie</t>
  </si>
  <si>
    <t>Charming, Queen Anne House w/Parking and yard 🌺</t>
  </si>
  <si>
    <t>https://www.airbnb.com/rooms/40701591</t>
  </si>
  <si>
    <t>Vacasa Seattle</t>
  </si>
  <si>
    <t>Dog-friendly vintage home w/private deck &amp;  backyard - walk to Lake Union!</t>
  </si>
  <si>
    <t>https://www.airbnb.com/rooms/17184459</t>
  </si>
  <si>
    <t>Lynne</t>
  </si>
  <si>
    <t>Seattle Vacation Home: Queen Anne - Luxury 6 bedroom, sleeps 17!</t>
  </si>
  <si>
    <t>https://www.airbnb.com/rooms/37386278</t>
  </si>
  <si>
    <t>Jennifer</t>
  </si>
  <si>
    <t>Beautiful Queen Anne Home</t>
  </si>
  <si>
    <t>https://www.airbnb.com/rooms/5686435</t>
  </si>
  <si>
    <t>Steve</t>
  </si>
  <si>
    <t>Queen Anne Classic</t>
  </si>
  <si>
    <t>https://www.airbnb.com/rooms/21170317</t>
  </si>
  <si>
    <t>Kathy</t>
  </si>
  <si>
    <t>Queen Anne Charmer</t>
  </si>
  <si>
    <t>https://www.airbnb.com/rooms/17716612</t>
  </si>
  <si>
    <t>Stunning Queen Anne short or long term rental home</t>
  </si>
  <si>
    <t>https://www.airbnb.com/rooms/19768466</t>
  </si>
  <si>
    <t>The Water Lodge on Queen Anne</t>
  </si>
  <si>
    <t>https://www.airbnb.com/rooms/23321478</t>
  </si>
  <si>
    <t>Seth</t>
  </si>
  <si>
    <t>Serene Victorian Views. King Master. 2950sf Parking. Huge</t>
  </si>
  <si>
    <t>https://www.airbnb.com/rooms/25110702</t>
  </si>
  <si>
    <t>Magnificent View Home Atop Queen Anne</t>
  </si>
  <si>
    <t>https://www.airbnb.com/rooms/27509933</t>
  </si>
  <si>
    <t>Kimberly</t>
  </si>
  <si>
    <t>7 BDRM QUEEN ANNE RETREAT  - Prime/Quiet location!</t>
  </si>
  <si>
    <t>https://www.airbnb.com/rooms/24395100</t>
  </si>
  <si>
    <t xml:space="preserve">SELECT  ma.CoreCity,l.ListingID,l.Name AS 'Listing Name',r.ReviewerName, r.ReviewerID,COUNT(r.ReviewID) AS 'Number Of Reviews',h.Name AS 'Host Name', h.HostID FROM Listing l JOIN Review r ON l.ListingID = r.ListingID JOIN Host h ON l.HostID = h.HostID JOIN MetroArea ma ON l.MetroID = ma.MetroID
GROUP BY l.ListingID, r.ReviewerID, ma.CoreCity,h.Name, h.HostID
HAVING  COUNT(r.ReviewID) &gt; 15
ORDER BY COUNT(r.ReviewID) DESC;  </t>
  </si>
  <si>
    <t>Historic Capitol Hill studio, Walk Everywhere!</t>
  </si>
  <si>
    <t>Clarksville Convenience &amp; Luxury Austin Texas</t>
  </si>
  <si>
    <t>Roya Johnson</t>
  </si>
  <si>
    <t>Elegance, Luxury, &amp; Comfort close to Light Rail</t>
  </si>
  <si>
    <t>Triv</t>
  </si>
  <si>
    <t>Tayyab</t>
  </si>
  <si>
    <t>Walk to Restaurants from a Peaceful, Sunny Backyard Cottage</t>
  </si>
  <si>
    <t>Sarah &amp; Mark</t>
  </si>
  <si>
    <t>Standalone Bright Austin Bungalow</t>
  </si>
  <si>
    <t>Crista</t>
  </si>
  <si>
    <t>Easy Access to Austin Living</t>
  </si>
  <si>
    <t>Nicki</t>
  </si>
  <si>
    <t>Susie</t>
  </si>
  <si>
    <t>Modern 2 BR Creole Cottage - Entire House!</t>
  </si>
  <si>
    <t>Melonie</t>
  </si>
  <si>
    <t>Corey</t>
  </si>
  <si>
    <t>Spacious, private apartment on Queen Anne Hill</t>
  </si>
  <si>
    <t>Toni</t>
  </si>
  <si>
    <t>Ralph</t>
  </si>
  <si>
    <t>Fremont Urban Oasis</t>
  </si>
  <si>
    <t>Kathryn</t>
  </si>
  <si>
    <t>Manuela</t>
  </si>
  <si>
    <t>The analysis involves evaluating the affordability of different types of accommodations in major urban markets by considering the average cost relative to perceived value. This evaluation is visually represented through scatterplots, correlating average prices with value scores for each room type in various cities.
From these visual representations, we can draw the following conclusions:
New Orleans stands out as an attractive market for Hotel Rooms, combining the second-highest value score with the most economical average price for hotel accommodations. Both New Orleans and Portland are notable choices for Shared Rooms, offering shared rooms with high value scores at affordable prices, making them excellent options in terms of affordability. Asheville takes the lead in private room offerings, presenting the highest average value score, coupled with a competitive average listing price, positioning it ahead of other markets for this room type. Portland excels in Entire Homes/Apartments category, with a high value score second only to one other city. Additionally, it has the advantage of the lowest average price, making it a top market for renting entire properties.
Taking a comprehensive view of the scatterplot analysis, Portland emerges as the most favorable market overall. It consistently provides rooms with a high value-to-price ratio across all types, making it an ideal choice for those seeking a well-balanced combination of affordability and quality.</t>
  </si>
  <si>
    <t>SELECT c.state AS State, c.county AS County, SUM(d.census_population_2020) AS Population_2020, SUM(c.area_land_sq_miles) AS LandAreaSquareMiles, SUM(d.census_population_2020) / SUM(c.area_land_sq_miles) AS PeoplePerSquareMile FROM location AS c
INNER JOIN census_demographics_by_zip AS d ON c.zip = d.zip
WHERE c.zip_type = 'STANDARD' AND c.county IS NOT NULL AND d.census_population_2020 IS NOT NULL
GROUP BY  c.county,c.state
ORDER BY PeoplePerSquareMile DESC
LIMIT 10;</t>
  </si>
  <si>
    <t>Queens County</t>
  </si>
  <si>
    <t>Hudson County</t>
  </si>
  <si>
    <t>Suffolk County</t>
  </si>
  <si>
    <t>Alexandria city</t>
  </si>
  <si>
    <t xml:space="preserve">DROP TABLE IF EXISTS tmp_covid_era_migration;
CREATE TEMPORARY TABLE tmp_covid_era_migration as 
select  l.zip, l.state, l.primary_city, z.census_population_2020, z.census_households_2020, sum(u.permanent_inbound) as              usps_permanent_inbound_moves, sum(u.permanent_outbound) as usps_permanent_outbound_moves, (sum(u.permanent_inbound) - sum(u.permanent_outbound)) as usps_net_covid_migration 
from location as l left join census_demographics_by_zip as z on l.zip=z.zip left join usps_change_of_address_requests as u on u.zip = l.zip
where l.zip_type = 'STANDARD' and (u.year = '2020' or u.year = '2021' or u.year = '2022')
group by l.zip;
SELECT Count(*) FROM tmp_covid_era_migration;	
SELECT * 
FROM tmp_covid_era_migration
WHERE zip IN (01938, 30324, 48104, 77043, 84790, 91601);	</t>
  </si>
  <si>
    <t>We noticed a few trends: 1. Towards the end of the month, there's an uptick in trip frequency, particularly on the last day of March compared to the first. 2. Subscribers made up 42% of the total trips, suggesting around 5 trips per 12 observed were by loyal customers, possibly indicating consistent service use. 3. Most round-trip journeys from Wilshire and Witmer peaked on Fridays, closely followed by Sundays. Walk-up users constituted 58% of trips, while BikeShare App subscribers accounted for 42%.</t>
  </si>
  <si>
    <t>The majority of rentals, specifically 89.5%, started before sunset and concluded after sunset. This is notably higher, showing an 85% difference, than the 10.5% of rentals that commenced before sunrise and concluded after sunrise.</t>
  </si>
  <si>
    <t>Liberty Ave &amp; Stanwix St is the station along Liberty Ave that has the largest number of round trip rentals (971) during the summer of 2017.</t>
  </si>
  <si>
    <t>The Forbes Ave &amp; Market Square station in Pittsburgh's HealthyRide system is busiest during weekends, especially on Sundays and Saturdays, with the highest numbers of both one-way and round-trip rentals. This suggests a preference for recreational or non-commuting activities on these days. Weekdays show a steady level of usage, with lower numbers on Tuesdays and Thursdays, and a slight uptick on Fridays. This pattern could indicate a mix of commuting and leisure rides as the week progresses toward the weekend.</t>
  </si>
  <si>
    <t>Based on the query results, reviewers named Karen do not appear to be excessively likely to write bad reviews for the Airbnbs they've rented. In fact, the "GreatToBadRatio" for Karens is 107, which suggests that for every bad review, there are 107 great reviews. This ratio is higher than that for any other name listed, indicating that Karens are less likely, relative to the others, to leave a bad review. The name with highest number of bad reviews is Michael.</t>
  </si>
  <si>
    <t>The search results show that there are 18 Airbnb rentals in Seattle's "Queen Anne" neighborhood on July 4, 2021, meeting the specified criteria of accommodating at least 4 people and having a minimum of 4 beds.</t>
  </si>
  <si>
    <t>Certainly, there seems to be an unusual pattern in the number of reviews from individual reviewers for specific listings. It's uncommon to find more than 15 reviews on a single property from unique reviewerIDs, suggesting repeated stays. This raises concerns about potential issues in Airbnb's review system, possibly due to technical errors or data misuse, which could negatively impact the company's reputation. Our recommendation to those overseeing review accuracy at Airbnb, based on the findings from this analysis, is to verify the authenticity of these reviews. Checking for irregularities or patterns indicative of fraudulent activity is essential. One proposed solution is for Airbnb to limit each ReviewerID to leave only one review on the platform, preventing such situations. Additionally, allowing customers to edit their reviews would enhance the system's flexibility.</t>
  </si>
  <si>
    <t>We noticed an intriguing trend: the counties with the highest population densities are situated in urban regions. New York county leads the list with 76,029 people per square mile. This highlights the concentration of populations in metropolitan areas, especially in the Northeastern and West Coast regions of the United States. The top ten counties include those from New York, California, New Jersey, Pennsylvania, the District of Columbia, and more.</t>
  </si>
  <si>
    <t>state_name</t>
  </si>
  <si>
    <t>sum(pop_under_10)</t>
  </si>
  <si>
    <t>sum(pop_10_to_19)</t>
  </si>
  <si>
    <t>sum(pop_20_to_29)</t>
  </si>
  <si>
    <t>sum(pop_30_to_39)</t>
  </si>
  <si>
    <t>sum(pop_40_to_49)</t>
  </si>
  <si>
    <t>sum(pop_50_to_59)</t>
  </si>
  <si>
    <t>sum(pop_60_to_69)</t>
  </si>
  <si>
    <t>sum(pop_70_to_79)</t>
  </si>
  <si>
    <t>sum(pop_80_plus)</t>
  </si>
  <si>
    <t>Alaska</t>
  </si>
  <si>
    <t>Alabama</t>
  </si>
  <si>
    <t>Arkansas</t>
  </si>
  <si>
    <t>Arizona</t>
  </si>
  <si>
    <t>California</t>
  </si>
  <si>
    <t>Colorado</t>
  </si>
  <si>
    <t>Connecticut</t>
  </si>
  <si>
    <t>Delaware</t>
  </si>
  <si>
    <t>Florida</t>
  </si>
  <si>
    <t>Georgia</t>
  </si>
  <si>
    <t>Hawaii</t>
  </si>
  <si>
    <t>Iowa</t>
  </si>
  <si>
    <t>Idaho</t>
  </si>
  <si>
    <t>Illinois</t>
  </si>
  <si>
    <t>Indiana</t>
  </si>
  <si>
    <t>Kansas</t>
  </si>
  <si>
    <t>Kentucky</t>
  </si>
  <si>
    <t>Louisiana</t>
  </si>
  <si>
    <t>Massachusetts</t>
  </si>
  <si>
    <t>Maryland</t>
  </si>
  <si>
    <t>Maine</t>
  </si>
  <si>
    <t>Michigan</t>
  </si>
  <si>
    <t>Minnesota</t>
  </si>
  <si>
    <t>Missouri</t>
  </si>
  <si>
    <t>Mississippi</t>
  </si>
  <si>
    <t>Montana</t>
  </si>
  <si>
    <t>North Carolina</t>
  </si>
  <si>
    <t>North Dakota</t>
  </si>
  <si>
    <t>Nebraska</t>
  </si>
  <si>
    <t>New Hampshire</t>
  </si>
  <si>
    <t>New Jersey</t>
  </si>
  <si>
    <t>New Mexico</t>
  </si>
  <si>
    <t>Nevada</t>
  </si>
  <si>
    <t>New York</t>
  </si>
  <si>
    <t>Ohio</t>
  </si>
  <si>
    <t>Oklahoma</t>
  </si>
  <si>
    <t>Oregon</t>
  </si>
  <si>
    <t>Pennsylvania</t>
  </si>
  <si>
    <t>Puerto Rico</t>
  </si>
  <si>
    <t>Rhode Island</t>
  </si>
  <si>
    <t>South Carolina</t>
  </si>
  <si>
    <t>South Dakota</t>
  </si>
  <si>
    <t>Tennessee</t>
  </si>
  <si>
    <t>Texas</t>
  </si>
  <si>
    <t>Utah</t>
  </si>
  <si>
    <t>Virginia</t>
  </si>
  <si>
    <t>Vermont</t>
  </si>
  <si>
    <t>Washington</t>
  </si>
  <si>
    <t>Wisconsin</t>
  </si>
  <si>
    <t>West Virginia</t>
  </si>
  <si>
    <t>Wyoming</t>
  </si>
  <si>
    <t>Maximum</t>
  </si>
  <si>
    <t>We wanted to see which state in the United state has highest and lowest population in each of the age groups</t>
  </si>
  <si>
    <t>Minimum</t>
  </si>
  <si>
    <t>To our surprise California has the highest population among all the age group categories, we can say that people do not just migrate to california but are also healthy and stay for greater number of years</t>
  </si>
  <si>
    <t>select n.state_name, sum(pop_under_10), sum(pop_10_to_19), sum(pop_20_to_29), sum(pop_30_to_39), sum(pop_40_to_49), sum(pop_50_to_59), sum(pop_60_to_69), sum(pop_70_to_79), sum(pop_80_plus) from census_demographics_by_zip c left join location l on l.zip = c.zip left join state_names n on n.state_code = l.state where pop_under_10 is not null group by l.state;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</si>
</sst>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0.000"/>
    <numFmt numFmtId="165" formatCode="_(* #,##0_);_(* \(#,##0\);_(* &quot;-&quot;??_);_(@_)"/>
    <numFmt numFmtId="166" formatCode="#,##0.0_);\(#,##0.0\)"/>
    <numFmt numFmtId="167" formatCode="&quot;$&quot;#,##0"/>
    <numFmt numFmtId="168" formatCode="yyyy\-mm\-dd"/>
    <numFmt numFmtId="169" formatCode="0_);\(0\)"/>
  </numFmts>
  <fonts count="23" x14ac:knownFonts="1">
    <font>
      <sz val="12"/>
      <color theme="1"/>
      <name val="Calibri"/>
      <family val="2"/>
      <scheme val="minor"/>
    </font>
    <font>
      <b/>
      <sz val="12"/>
      <color theme="1"/>
      <name val="Calibri"/>
      <family val="2"/>
      <scheme val="minor"/>
    </font>
    <font>
      <u/>
      <sz val="12"/>
      <color theme="1"/>
      <name val="Calibri"/>
      <family val="2"/>
      <scheme val="minor"/>
    </font>
    <font>
      <sz val="12"/>
      <color theme="1"/>
      <name val="Calibri (Body)"/>
    </font>
    <font>
      <sz val="12"/>
      <name val="Calibri"/>
      <family val="2"/>
      <scheme val="minor"/>
    </font>
    <font>
      <b/>
      <sz val="12"/>
      <color rgb="FFFF0000"/>
      <name val="Calibri"/>
      <family val="2"/>
      <scheme val="minor"/>
    </font>
    <font>
      <i/>
      <sz val="12"/>
      <color theme="1"/>
      <name val="Calibri"/>
      <family val="2"/>
      <scheme val="minor"/>
    </font>
    <font>
      <sz val="12"/>
      <color theme="1"/>
      <name val="Calibri"/>
      <family val="2"/>
      <scheme val="minor"/>
    </font>
    <font>
      <b/>
      <sz val="12"/>
      <color theme="0" tint="-4.9989318521683403E-2"/>
      <name val="Calibri"/>
      <family val="2"/>
      <scheme val="minor"/>
    </font>
    <font>
      <b/>
      <sz val="12"/>
      <color rgb="FFC00000"/>
      <name val="Calibri"/>
      <family val="2"/>
      <scheme val="minor"/>
    </font>
    <font>
      <b/>
      <u/>
      <sz val="12"/>
      <color theme="1"/>
      <name val="Calibri"/>
      <family val="2"/>
      <scheme val="minor"/>
    </font>
    <font>
      <sz val="11"/>
      <color theme="1"/>
      <name val="Calibri"/>
      <family val="2"/>
      <scheme val="minor"/>
    </font>
    <font>
      <b/>
      <sz val="12"/>
      <color rgb="FF000000"/>
      <name val="Calibri"/>
      <family val="2"/>
      <scheme val="minor"/>
    </font>
    <font>
      <sz val="12"/>
      <color rgb="FF000000"/>
      <name val="Calibri"/>
      <family val="2"/>
      <scheme val="minor"/>
    </font>
    <font>
      <i/>
      <sz val="12"/>
      <color rgb="FF000000"/>
      <name val="Calibri"/>
      <family val="2"/>
      <scheme val="minor"/>
    </font>
    <font>
      <b/>
      <sz val="12"/>
      <name val="Calibri"/>
      <family val="2"/>
      <scheme val="minor"/>
    </font>
    <font>
      <sz val="12"/>
      <color rgb="FFFF0000"/>
      <name val="Calibri"/>
      <family val="2"/>
      <scheme val="minor"/>
    </font>
    <font>
      <i/>
      <sz val="12"/>
      <color rgb="FFFF0000"/>
      <name val="Calibri"/>
      <family val="2"/>
      <scheme val="minor"/>
    </font>
    <font>
      <i/>
      <sz val="12"/>
      <name val="Calibri"/>
      <family val="2"/>
      <scheme val="minor"/>
    </font>
    <font>
      <sz val="11"/>
      <color theme="1"/>
      <name val="Courier New"/>
      <family val="1"/>
    </font>
    <font>
      <sz val="10"/>
      <color theme="1"/>
      <name val="Courier New"/>
      <family val="1"/>
    </font>
    <font>
      <sz val="12"/>
      <name val="Calibri (Body)"/>
    </font>
    <font>
      <i/>
      <sz val="12"/>
      <name val="Calibri (Body)"/>
    </font>
  </fonts>
  <fills count="13">
    <fill>
      <patternFill patternType="none"/>
    </fill>
    <fill>
      <patternFill patternType="gray125"/>
    </fill>
    <fill>
      <patternFill patternType="solid">
        <fgColor theme="0" tint="-4.9989318521683403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rgb="FF7030A0"/>
        <bgColor indexed="64"/>
      </patternFill>
    </fill>
    <fill>
      <patternFill patternType="solid">
        <fgColor theme="5" tint="0.79998168889431442"/>
        <bgColor indexed="64"/>
      </patternFill>
    </fill>
    <fill>
      <patternFill patternType="solid">
        <fgColor rgb="FFFCE4D6"/>
        <bgColor rgb="FF000000"/>
      </patternFill>
    </fill>
    <fill>
      <patternFill patternType="solid">
        <fgColor theme="0"/>
        <bgColor indexed="64"/>
      </patternFill>
    </fill>
    <fill>
      <patternFill patternType="solid">
        <fgColor theme="4" tint="-0.249977111117893"/>
        <bgColor indexed="64"/>
      </patternFill>
    </fill>
    <fill>
      <patternFill patternType="solid">
        <fgColor theme="9" tint="0.59999389629810485"/>
        <bgColor indexed="64"/>
      </patternFill>
    </fill>
  </fills>
  <borders count="22">
    <border>
      <left/>
      <right/>
      <top/>
      <bottom/>
      <diagonal/>
    </border>
    <border>
      <left/>
      <right/>
      <top style="thick">
        <color indexed="64"/>
      </top>
      <bottom/>
      <diagonal/>
    </border>
    <border>
      <left/>
      <right/>
      <top/>
      <bottom style="thick">
        <color indexed="64"/>
      </bottom>
      <diagonal/>
    </border>
    <border>
      <left style="thick">
        <color indexed="64"/>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style="thick">
        <color indexed="64"/>
      </right>
      <top/>
      <bottom style="thick">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
    <xf numFmtId="0" fontId="0" fillId="0" borderId="0"/>
    <xf numFmtId="9" fontId="7" fillId="0" borderId="0" applyFont="0" applyFill="0" applyBorder="0" applyAlignment="0" applyProtection="0"/>
    <xf numFmtId="43" fontId="7" fillId="0" borderId="0" applyFont="0" applyFill="0" applyBorder="0" applyAlignment="0" applyProtection="0"/>
    <xf numFmtId="44" fontId="7" fillId="0" borderId="0" applyFont="0" applyFill="0" applyBorder="0" applyAlignment="0" applyProtection="0"/>
  </cellStyleXfs>
  <cellXfs count="168">
    <xf numFmtId="0" fontId="0" fillId="0" borderId="0" xfId="0"/>
    <xf numFmtId="0" fontId="1" fillId="0" borderId="0" xfId="0" applyFont="1"/>
    <xf numFmtId="0" fontId="1" fillId="2" borderId="0" xfId="0" applyFont="1" applyFill="1"/>
    <xf numFmtId="0" fontId="0" fillId="5" borderId="0" xfId="0" applyFill="1"/>
    <xf numFmtId="0" fontId="2" fillId="5" borderId="0" xfId="0" applyFont="1" applyFill="1"/>
    <xf numFmtId="0" fontId="5" fillId="0" borderId="0" xfId="0" applyFont="1"/>
    <xf numFmtId="0" fontId="0" fillId="0" borderId="0" xfId="0" applyAlignment="1">
      <alignment wrapText="1"/>
    </xf>
    <xf numFmtId="0" fontId="0" fillId="0" borderId="0" xfId="0" applyAlignment="1">
      <alignment horizontal="center"/>
    </xf>
    <xf numFmtId="0" fontId="1" fillId="0" borderId="0" xfId="0" applyFont="1" applyAlignment="1">
      <alignment horizontal="center"/>
    </xf>
    <xf numFmtId="0" fontId="1" fillId="0" borderId="0" xfId="0" quotePrefix="1" applyFont="1" applyAlignment="1">
      <alignment horizontal="center"/>
    </xf>
    <xf numFmtId="0" fontId="0" fillId="5" borderId="0" xfId="0" applyFill="1" applyAlignment="1">
      <alignment horizontal="center"/>
    </xf>
    <xf numFmtId="0" fontId="6" fillId="0" borderId="0" xfId="0" applyFont="1"/>
    <xf numFmtId="22" fontId="0" fillId="0" borderId="0" xfId="0" applyNumberFormat="1"/>
    <xf numFmtId="14" fontId="0" fillId="0" borderId="0" xfId="0" applyNumberFormat="1"/>
    <xf numFmtId="14" fontId="0" fillId="0" borderId="0" xfId="0" applyNumberFormat="1" applyAlignment="1">
      <alignment horizontal="center"/>
    </xf>
    <xf numFmtId="0" fontId="0" fillId="5" borderId="0" xfId="0" applyFill="1" applyAlignment="1">
      <alignment horizontal="left"/>
    </xf>
    <xf numFmtId="0" fontId="0" fillId="0" borderId="0" xfId="0" applyAlignment="1">
      <alignment horizontal="left"/>
    </xf>
    <xf numFmtId="14" fontId="0" fillId="0" borderId="0" xfId="0" applyNumberFormat="1" applyAlignment="1">
      <alignment horizontal="left"/>
    </xf>
    <xf numFmtId="1" fontId="0" fillId="5" borderId="0" xfId="0" applyNumberFormat="1" applyFill="1" applyAlignment="1">
      <alignment horizontal="center"/>
    </xf>
    <xf numFmtId="0" fontId="9" fillId="0" borderId="0" xfId="0" applyFont="1" applyAlignment="1">
      <alignment wrapText="1"/>
    </xf>
    <xf numFmtId="0" fontId="5" fillId="0" borderId="0" xfId="0" applyFont="1" applyAlignment="1">
      <alignment horizontal="left"/>
    </xf>
    <xf numFmtId="0" fontId="10" fillId="5" borderId="0" xfId="0" applyFont="1" applyFill="1" applyAlignment="1">
      <alignment horizontal="center"/>
    </xf>
    <xf numFmtId="0" fontId="10" fillId="5" borderId="0" xfId="0" applyFont="1" applyFill="1"/>
    <xf numFmtId="0" fontId="10" fillId="5" borderId="0" xfId="0" applyFont="1" applyFill="1" applyAlignment="1">
      <alignment horizontal="right"/>
    </xf>
    <xf numFmtId="0" fontId="10" fillId="5" borderId="0" xfId="0" applyFont="1" applyFill="1" applyAlignment="1">
      <alignment horizontal="left"/>
    </xf>
    <xf numFmtId="1" fontId="0" fillId="0" borderId="0" xfId="0" applyNumberFormat="1" applyAlignment="1">
      <alignment horizontal="center"/>
    </xf>
    <xf numFmtId="0" fontId="10" fillId="0" borderId="0" xfId="0" applyFont="1" applyAlignment="1">
      <alignment horizontal="center"/>
    </xf>
    <xf numFmtId="0" fontId="1" fillId="0" borderId="0" xfId="0" applyFont="1" applyAlignment="1">
      <alignment horizontal="left" vertical="top" wrapText="1"/>
    </xf>
    <xf numFmtId="0" fontId="1" fillId="0" borderId="0" xfId="0" applyFont="1" applyAlignment="1">
      <alignment horizontal="right"/>
    </xf>
    <xf numFmtId="0" fontId="11" fillId="0" borderId="0" xfId="0" applyFont="1" applyAlignment="1">
      <alignment wrapText="1"/>
    </xf>
    <xf numFmtId="164" fontId="0" fillId="0" borderId="0" xfId="2" applyNumberFormat="1" applyFont="1" applyFill="1" applyAlignment="1">
      <alignment horizontal="center"/>
    </xf>
    <xf numFmtId="164" fontId="0" fillId="0" borderId="0" xfId="0" applyNumberFormat="1" applyAlignment="1">
      <alignment horizontal="center"/>
    </xf>
    <xf numFmtId="164" fontId="0" fillId="0" borderId="0" xfId="3" applyNumberFormat="1" applyFont="1" applyFill="1" applyAlignment="1">
      <alignment horizontal="center"/>
    </xf>
    <xf numFmtId="14" fontId="0" fillId="5" borderId="0" xfId="0" applyNumberFormat="1" applyFill="1"/>
    <xf numFmtId="0" fontId="0" fillId="0" borderId="0" xfId="0" applyAlignment="1">
      <alignment vertical="top" wrapText="1"/>
    </xf>
    <xf numFmtId="165" fontId="0" fillId="5" borderId="0" xfId="2" applyNumberFormat="1" applyFont="1" applyFill="1" applyAlignment="1">
      <alignment horizontal="center"/>
    </xf>
    <xf numFmtId="165" fontId="10" fillId="5" borderId="0" xfId="2" applyNumberFormat="1" applyFont="1" applyFill="1" applyAlignment="1">
      <alignment horizontal="right"/>
    </xf>
    <xf numFmtId="165" fontId="0" fillId="5" borderId="0" xfId="2" applyNumberFormat="1" applyFont="1" applyFill="1" applyAlignment="1">
      <alignment horizontal="right"/>
    </xf>
    <xf numFmtId="49" fontId="0" fillId="5" borderId="0" xfId="0" applyNumberFormat="1" applyFill="1"/>
    <xf numFmtId="49" fontId="10" fillId="5" borderId="0" xfId="0" applyNumberFormat="1" applyFont="1" applyFill="1" applyAlignment="1">
      <alignment horizontal="center"/>
    </xf>
    <xf numFmtId="0" fontId="0" fillId="0" borderId="0" xfId="0" quotePrefix="1" applyAlignment="1">
      <alignment vertical="top" wrapText="1"/>
    </xf>
    <xf numFmtId="0" fontId="1" fillId="0" borderId="0" xfId="0" applyFont="1" applyAlignment="1">
      <alignment horizontal="center" wrapText="1"/>
    </xf>
    <xf numFmtId="0" fontId="12" fillId="0" borderId="0" xfId="0" applyFont="1"/>
    <xf numFmtId="0" fontId="13" fillId="0" borderId="0" xfId="0" applyFont="1"/>
    <xf numFmtId="1" fontId="0" fillId="5" borderId="0" xfId="3" applyNumberFormat="1" applyFont="1" applyFill="1" applyAlignment="1">
      <alignment horizontal="left"/>
    </xf>
    <xf numFmtId="0" fontId="0" fillId="0" borderId="0" xfId="0" quotePrefix="1" applyAlignment="1">
      <alignment wrapText="1"/>
    </xf>
    <xf numFmtId="2" fontId="0" fillId="5" borderId="0" xfId="0" applyNumberFormat="1" applyFill="1" applyAlignment="1">
      <alignment horizontal="left"/>
    </xf>
    <xf numFmtId="1" fontId="0" fillId="5" borderId="0" xfId="2" applyNumberFormat="1" applyFont="1" applyFill="1" applyAlignment="1">
      <alignment horizontal="center"/>
    </xf>
    <xf numFmtId="49" fontId="10" fillId="5" borderId="0" xfId="0" applyNumberFormat="1" applyFont="1" applyFill="1" applyAlignment="1">
      <alignment horizontal="left"/>
    </xf>
    <xf numFmtId="0" fontId="8" fillId="7" borderId="0" xfId="0" applyFont="1" applyFill="1"/>
    <xf numFmtId="0" fontId="6" fillId="8" borderId="0" xfId="0" applyFont="1" applyFill="1" applyAlignment="1">
      <alignment horizontal="left" vertical="center" wrapText="1"/>
    </xf>
    <xf numFmtId="0" fontId="5" fillId="10" borderId="0" xfId="0" applyFont="1" applyFill="1"/>
    <xf numFmtId="0" fontId="0" fillId="10" borderId="0" xfId="0" applyFill="1"/>
    <xf numFmtId="0" fontId="4" fillId="4" borderId="0" xfId="0" applyFont="1" applyFill="1" applyAlignment="1">
      <alignment vertical="top" wrapText="1"/>
    </xf>
    <xf numFmtId="0" fontId="0" fillId="2" borderId="1" xfId="0" applyFill="1" applyBorder="1"/>
    <xf numFmtId="0" fontId="0" fillId="2" borderId="4" xfId="0" applyFill="1" applyBorder="1"/>
    <xf numFmtId="0" fontId="1" fillId="0" borderId="5" xfId="0" applyFont="1" applyBorder="1" applyAlignment="1">
      <alignment horizontal="center" wrapText="1"/>
    </xf>
    <xf numFmtId="0" fontId="1" fillId="0" borderId="5" xfId="0" applyFont="1" applyBorder="1" applyAlignment="1">
      <alignment horizontal="center"/>
    </xf>
    <xf numFmtId="0" fontId="1" fillId="0" borderId="5" xfId="0" quotePrefix="1" applyFont="1" applyBorder="1" applyAlignment="1">
      <alignment horizontal="center"/>
    </xf>
    <xf numFmtId="0" fontId="0" fillId="0" borderId="6" xfId="0" applyBorder="1"/>
    <xf numFmtId="0" fontId="1" fillId="2" borderId="3" xfId="0" applyFont="1" applyFill="1" applyBorder="1"/>
    <xf numFmtId="0" fontId="1" fillId="2" borderId="1" xfId="0" applyFont="1" applyFill="1" applyBorder="1"/>
    <xf numFmtId="0" fontId="0" fillId="0" borderId="5" xfId="0" applyBorder="1"/>
    <xf numFmtId="0" fontId="1" fillId="0" borderId="7" xfId="0" applyFont="1" applyBorder="1" applyAlignment="1">
      <alignment horizontal="center"/>
    </xf>
    <xf numFmtId="165" fontId="0" fillId="0" borderId="0" xfId="2" applyNumberFormat="1" applyFont="1" applyFill="1" applyAlignment="1">
      <alignment horizontal="left"/>
    </xf>
    <xf numFmtId="2" fontId="0" fillId="0" borderId="0" xfId="0" applyNumberFormat="1" applyAlignment="1">
      <alignment horizontal="center"/>
    </xf>
    <xf numFmtId="165" fontId="10" fillId="5" borderId="0" xfId="2" applyNumberFormat="1" applyFont="1" applyFill="1" applyAlignment="1">
      <alignment horizontal="center"/>
    </xf>
    <xf numFmtId="49" fontId="0" fillId="5" borderId="0" xfId="0" applyNumberFormat="1" applyFill="1" applyAlignment="1">
      <alignment horizontal="center"/>
    </xf>
    <xf numFmtId="3" fontId="0" fillId="5" borderId="0" xfId="2" applyNumberFormat="1" applyFont="1" applyFill="1" applyAlignment="1">
      <alignment horizontal="right"/>
    </xf>
    <xf numFmtId="0" fontId="0" fillId="0" borderId="0" xfId="0" applyAlignment="1">
      <alignment vertical="top"/>
    </xf>
    <xf numFmtId="0" fontId="1" fillId="4" borderId="0" xfId="0" applyFont="1" applyFill="1" applyAlignment="1">
      <alignment vertical="top"/>
    </xf>
    <xf numFmtId="20" fontId="1" fillId="0" borderId="0" xfId="0" applyNumberFormat="1" applyFont="1"/>
    <xf numFmtId="0" fontId="17" fillId="0" borderId="0" xfId="0" applyFont="1" applyAlignment="1">
      <alignment wrapText="1"/>
    </xf>
    <xf numFmtId="0" fontId="4" fillId="0" borderId="0" xfId="0" applyFont="1" applyAlignment="1">
      <alignment wrapText="1"/>
    </xf>
    <xf numFmtId="0" fontId="1" fillId="2" borderId="11" xfId="0" applyFont="1" applyFill="1" applyBorder="1"/>
    <xf numFmtId="0" fontId="0" fillId="2" borderId="12" xfId="0" applyFill="1" applyBorder="1"/>
    <xf numFmtId="0" fontId="0" fillId="2" borderId="13" xfId="0" applyFill="1" applyBorder="1"/>
    <xf numFmtId="0" fontId="1" fillId="0" borderId="16" xfId="0" applyFont="1" applyBorder="1" applyAlignment="1">
      <alignment horizontal="center" wrapText="1"/>
    </xf>
    <xf numFmtId="0" fontId="1" fillId="0" borderId="16" xfId="0" applyFont="1" applyBorder="1" applyAlignment="1">
      <alignment horizontal="center"/>
    </xf>
    <xf numFmtId="0" fontId="1" fillId="0" borderId="16" xfId="0" quotePrefix="1" applyFont="1" applyBorder="1" applyAlignment="1">
      <alignment horizontal="center"/>
    </xf>
    <xf numFmtId="0" fontId="1" fillId="0" borderId="19" xfId="0" quotePrefix="1" applyFont="1" applyBorder="1" applyAlignment="1">
      <alignment horizontal="center"/>
    </xf>
    <xf numFmtId="0" fontId="1" fillId="0" borderId="0" xfId="0" applyFont="1" applyAlignment="1">
      <alignment horizontal="left"/>
    </xf>
    <xf numFmtId="1" fontId="10" fillId="5" borderId="0" xfId="2" applyNumberFormat="1" applyFont="1" applyFill="1" applyAlignment="1">
      <alignment horizontal="left"/>
    </xf>
    <xf numFmtId="165" fontId="0" fillId="5" borderId="0" xfId="2" applyNumberFormat="1" applyFont="1" applyFill="1" applyAlignment="1">
      <alignment horizontal="left"/>
    </xf>
    <xf numFmtId="3" fontId="0" fillId="5" borderId="0" xfId="0" applyNumberFormat="1" applyFill="1"/>
    <xf numFmtId="0" fontId="4" fillId="0" borderId="0" xfId="0" applyFont="1"/>
    <xf numFmtId="166" fontId="0" fillId="5" borderId="0" xfId="2" applyNumberFormat="1" applyFont="1" applyFill="1" applyAlignment="1">
      <alignment horizontal="right"/>
    </xf>
    <xf numFmtId="2" fontId="0" fillId="5" borderId="0" xfId="1" applyNumberFormat="1" applyFont="1" applyFill="1" applyAlignment="1">
      <alignment horizontal="center"/>
    </xf>
    <xf numFmtId="167" fontId="0" fillId="5" borderId="0" xfId="3" applyNumberFormat="1" applyFont="1" applyFill="1" applyAlignment="1">
      <alignment horizontal="center"/>
    </xf>
    <xf numFmtId="167" fontId="0" fillId="5" borderId="0" xfId="3" applyNumberFormat="1" applyFont="1" applyFill="1" applyAlignment="1">
      <alignment horizontal="right"/>
    </xf>
    <xf numFmtId="1" fontId="0" fillId="5" borderId="0" xfId="2" applyNumberFormat="1" applyFont="1" applyFill="1" applyAlignment="1">
      <alignment horizontal="left"/>
    </xf>
    <xf numFmtId="164" fontId="0" fillId="5" borderId="0" xfId="0" applyNumberFormat="1" applyFill="1" applyAlignment="1">
      <alignment horizontal="left"/>
    </xf>
    <xf numFmtId="14" fontId="0" fillId="5" borderId="0" xfId="0" applyNumberFormat="1" applyFill="1" applyAlignment="1">
      <alignment horizontal="left"/>
    </xf>
    <xf numFmtId="0" fontId="1" fillId="5" borderId="0" xfId="0" applyFont="1" applyFill="1" applyAlignment="1">
      <alignment horizontal="left"/>
    </xf>
    <xf numFmtId="0" fontId="1" fillId="5" borderId="0" xfId="0" applyFont="1" applyFill="1" applyAlignment="1">
      <alignment horizontal="center"/>
    </xf>
    <xf numFmtId="0" fontId="0" fillId="5" borderId="0" xfId="0" quotePrefix="1" applyFill="1" applyAlignment="1">
      <alignment horizontal="left" vertical="top" wrapText="1"/>
    </xf>
    <xf numFmtId="167" fontId="0" fillId="5" borderId="0" xfId="3" quotePrefix="1" applyNumberFormat="1" applyFont="1" applyFill="1" applyAlignment="1">
      <alignment horizontal="center" vertical="top" wrapText="1"/>
    </xf>
    <xf numFmtId="0" fontId="0" fillId="5" borderId="0" xfId="0" quotePrefix="1" applyFill="1" applyAlignment="1">
      <alignment horizontal="center" vertical="top" wrapText="1"/>
    </xf>
    <xf numFmtId="165" fontId="10" fillId="5" borderId="0" xfId="2" applyNumberFormat="1" applyFont="1" applyFill="1" applyAlignment="1">
      <alignment horizontal="left"/>
    </xf>
    <xf numFmtId="0" fontId="0" fillId="5" borderId="0" xfId="0" applyFill="1" applyAlignment="1">
      <alignment horizontal="right"/>
    </xf>
    <xf numFmtId="0" fontId="8" fillId="11" borderId="0" xfId="0" applyFont="1" applyFill="1"/>
    <xf numFmtId="168" fontId="0" fillId="5" borderId="0" xfId="0" applyNumberFormat="1" applyFill="1" applyAlignment="1">
      <alignment horizontal="center"/>
    </xf>
    <xf numFmtId="21" fontId="0" fillId="5" borderId="0" xfId="0" applyNumberFormat="1" applyFill="1" applyAlignment="1">
      <alignment horizontal="center"/>
    </xf>
    <xf numFmtId="0" fontId="0" fillId="0" borderId="0" xfId="0" applyAlignment="1">
      <alignment horizontal="left" vertical="center" wrapText="1"/>
    </xf>
    <xf numFmtId="3" fontId="0" fillId="5" borderId="0" xfId="0" applyNumberFormat="1" applyFill="1" applyAlignment="1">
      <alignment horizontal="center"/>
    </xf>
    <xf numFmtId="169" fontId="0" fillId="5" borderId="0" xfId="2" applyNumberFormat="1" applyFont="1" applyFill="1" applyAlignment="1">
      <alignment horizontal="center"/>
    </xf>
    <xf numFmtId="2" fontId="0" fillId="0" borderId="0" xfId="0" applyNumberFormat="1"/>
    <xf numFmtId="0" fontId="4" fillId="4" borderId="0" xfId="0" applyFont="1" applyFill="1" applyAlignment="1">
      <alignment wrapText="1"/>
    </xf>
    <xf numFmtId="0" fontId="6" fillId="3" borderId="0" xfId="0" applyFont="1" applyFill="1" applyAlignment="1">
      <alignment horizontal="left" vertical="top" wrapText="1"/>
    </xf>
    <xf numFmtId="0" fontId="0" fillId="3" borderId="0" xfId="0" applyFill="1" applyAlignment="1">
      <alignment horizontal="left" vertical="top" wrapText="1"/>
    </xf>
    <xf numFmtId="0" fontId="0" fillId="0" borderId="0" xfId="0" applyAlignment="1">
      <alignment wrapText="1"/>
    </xf>
    <xf numFmtId="0" fontId="0" fillId="0" borderId="2" xfId="0" applyBorder="1"/>
    <xf numFmtId="0" fontId="0" fillId="0" borderId="8" xfId="0" applyBorder="1"/>
    <xf numFmtId="0" fontId="0" fillId="0" borderId="5" xfId="0" applyBorder="1" applyAlignment="1">
      <alignment horizontal="left" wrapText="1"/>
    </xf>
    <xf numFmtId="0" fontId="0" fillId="0" borderId="0" xfId="0" applyAlignment="1">
      <alignment horizontal="left" wrapText="1"/>
    </xf>
    <xf numFmtId="0" fontId="0" fillId="0" borderId="6" xfId="0" applyBorder="1" applyAlignment="1">
      <alignment horizontal="left" wrapText="1"/>
    </xf>
    <xf numFmtId="0" fontId="0" fillId="0" borderId="6" xfId="0" applyBorder="1" applyAlignment="1">
      <alignment wrapText="1"/>
    </xf>
    <xf numFmtId="0" fontId="0" fillId="0" borderId="0" xfId="0"/>
    <xf numFmtId="0" fontId="0" fillId="0" borderId="6" xfId="0" applyBorder="1"/>
    <xf numFmtId="0" fontId="9" fillId="2" borderId="5" xfId="0" applyFont="1" applyFill="1" applyBorder="1" applyAlignment="1">
      <alignment horizontal="left" vertical="center" wrapText="1"/>
    </xf>
    <xf numFmtId="0" fontId="9" fillId="2" borderId="0" xfId="0" applyFont="1" applyFill="1" applyAlignment="1">
      <alignment horizontal="left" vertical="center" wrapText="1"/>
    </xf>
    <xf numFmtId="0" fontId="9" fillId="2" borderId="6" xfId="0" applyFont="1" applyFill="1" applyBorder="1" applyAlignment="1">
      <alignment horizontal="left" vertical="center" wrapText="1"/>
    </xf>
    <xf numFmtId="0" fontId="0" fillId="8" borderId="0" xfId="0" applyFill="1" applyAlignment="1">
      <alignment horizontal="left" vertical="center" wrapText="1"/>
    </xf>
    <xf numFmtId="0" fontId="0" fillId="3" borderId="0" xfId="0" applyFill="1" applyAlignment="1">
      <alignment horizontal="left" vertical="center" wrapText="1"/>
    </xf>
    <xf numFmtId="0" fontId="17" fillId="0" borderId="0" xfId="0" quotePrefix="1" applyFont="1" applyAlignment="1">
      <alignment wrapText="1"/>
    </xf>
    <xf numFmtId="0" fontId="17" fillId="0" borderId="0" xfId="0" applyFont="1" applyAlignment="1">
      <alignment wrapText="1"/>
    </xf>
    <xf numFmtId="0" fontId="0" fillId="4" borderId="0" xfId="0" applyFill="1" applyAlignment="1">
      <alignment horizontal="left" vertical="top" wrapText="1"/>
    </xf>
    <xf numFmtId="0" fontId="1" fillId="0" borderId="0" xfId="0" applyFont="1"/>
    <xf numFmtId="0" fontId="8" fillId="11" borderId="0" xfId="0" applyFont="1" applyFill="1"/>
    <xf numFmtId="0" fontId="6" fillId="0" borderId="0" xfId="0" applyFont="1" applyAlignment="1">
      <alignment wrapText="1"/>
    </xf>
    <xf numFmtId="0" fontId="0" fillId="0" borderId="0" xfId="0" quotePrefix="1" applyAlignment="1">
      <alignment wrapText="1"/>
    </xf>
    <xf numFmtId="0" fontId="4" fillId="4" borderId="0" xfId="0" applyFont="1" applyFill="1" applyAlignment="1">
      <alignment horizontal="left" vertical="top" wrapText="1"/>
    </xf>
    <xf numFmtId="0" fontId="13" fillId="9" borderId="0" xfId="0" applyFont="1" applyFill="1" applyAlignment="1">
      <alignment horizontal="left" vertical="center" wrapText="1"/>
    </xf>
    <xf numFmtId="0" fontId="14" fillId="0" borderId="0" xfId="0" applyFont="1" applyAlignment="1">
      <alignment wrapText="1"/>
    </xf>
    <xf numFmtId="0" fontId="15" fillId="6" borderId="0" xfId="0" applyFont="1" applyFill="1"/>
    <xf numFmtId="0" fontId="21" fillId="4" borderId="0" xfId="0" applyFont="1" applyFill="1" applyAlignment="1">
      <alignment horizontal="left" vertical="top" wrapText="1"/>
    </xf>
    <xf numFmtId="0" fontId="16" fillId="4" borderId="0" xfId="0" applyFont="1" applyFill="1" applyAlignment="1">
      <alignment horizontal="left" vertical="top" wrapText="1"/>
    </xf>
    <xf numFmtId="0" fontId="16" fillId="0" borderId="0" xfId="0" applyFont="1" applyAlignment="1">
      <alignment wrapText="1"/>
    </xf>
    <xf numFmtId="14" fontId="6" fillId="0" borderId="9" xfId="0" applyNumberFormat="1" applyFont="1" applyBorder="1" applyAlignment="1">
      <alignment horizontal="left" wrapText="1"/>
    </xf>
    <xf numFmtId="0" fontId="6" fillId="0" borderId="0" xfId="0" applyFont="1"/>
    <xf numFmtId="0" fontId="0" fillId="8" borderId="0" xfId="0" applyFill="1" applyAlignment="1">
      <alignment horizontal="left" vertical="top" wrapText="1"/>
    </xf>
    <xf numFmtId="0" fontId="1" fillId="0" borderId="14" xfId="0" applyFont="1" applyBorder="1"/>
    <xf numFmtId="0" fontId="1" fillId="0" borderId="15" xfId="0" applyFont="1" applyBorder="1"/>
    <xf numFmtId="0" fontId="1" fillId="0" borderId="17" xfId="0" applyFont="1" applyBorder="1"/>
    <xf numFmtId="0" fontId="11" fillId="0" borderId="20" xfId="0" applyFont="1" applyBorder="1" applyAlignment="1">
      <alignment wrapText="1"/>
    </xf>
    <xf numFmtId="0" fontId="11" fillId="0" borderId="21" xfId="0" applyFont="1" applyBorder="1" applyAlignment="1">
      <alignment wrapText="1"/>
    </xf>
    <xf numFmtId="0" fontId="11" fillId="0" borderId="10" xfId="0" applyFont="1" applyBorder="1" applyAlignment="1">
      <alignment wrapText="1"/>
    </xf>
    <xf numFmtId="0" fontId="11" fillId="0" borderId="18" xfId="0" applyFont="1" applyBorder="1" applyAlignment="1">
      <alignment wrapText="1"/>
    </xf>
    <xf numFmtId="0" fontId="8" fillId="7" borderId="0" xfId="0" applyFont="1" applyFill="1"/>
    <xf numFmtId="0" fontId="20" fillId="0" borderId="0" xfId="0" applyFont="1"/>
    <xf numFmtId="0" fontId="19" fillId="0" borderId="0" xfId="0" applyFont="1" applyAlignment="1">
      <alignment wrapText="1"/>
    </xf>
    <xf numFmtId="0" fontId="14" fillId="0" borderId="0" xfId="0" applyFont="1"/>
    <xf numFmtId="0" fontId="0" fillId="4" borderId="0" xfId="0" applyFill="1" applyAlignment="1">
      <alignment vertical="top" wrapText="1"/>
    </xf>
    <xf numFmtId="0" fontId="0" fillId="4" borderId="0" xfId="0" applyFill="1" applyAlignment="1">
      <alignment vertical="top"/>
    </xf>
    <xf numFmtId="0" fontId="11" fillId="0" borderId="0" xfId="0" applyFont="1" applyAlignment="1">
      <alignment wrapText="1"/>
    </xf>
    <xf numFmtId="0" fontId="0" fillId="0" borderId="0" xfId="0" applyAlignment="1">
      <alignment horizontal="center"/>
    </xf>
    <xf numFmtId="14" fontId="0" fillId="12" borderId="0" xfId="0" applyNumberFormat="1" applyFill="1" applyAlignment="1">
      <alignment horizontal="left" wrapText="1"/>
    </xf>
    <xf numFmtId="14" fontId="0" fillId="5" borderId="0" xfId="0" applyNumberFormat="1" applyFill="1" applyAlignment="1">
      <alignment horizontal="center"/>
    </xf>
    <xf numFmtId="0" fontId="0" fillId="0" borderId="10" xfId="0" applyBorder="1" applyAlignment="1">
      <alignment horizontal="center"/>
    </xf>
    <xf numFmtId="0" fontId="0" fillId="0" borderId="10" xfId="0" applyBorder="1"/>
    <xf numFmtId="0" fontId="1" fillId="0" borderId="10" xfId="0" applyFont="1" applyBorder="1" applyAlignment="1">
      <alignment horizontal="center"/>
    </xf>
    <xf numFmtId="0" fontId="1" fillId="0" borderId="10" xfId="0" applyFont="1" applyBorder="1"/>
    <xf numFmtId="0" fontId="0" fillId="5" borderId="10" xfId="0" applyFill="1" applyBorder="1" applyAlignment="1">
      <alignment horizontal="center"/>
    </xf>
    <xf numFmtId="0" fontId="0" fillId="5" borderId="10" xfId="0" applyFill="1" applyBorder="1"/>
    <xf numFmtId="0" fontId="0" fillId="3" borderId="10" xfId="0" applyFill="1" applyBorder="1" applyAlignment="1">
      <alignment horizontal="center"/>
    </xf>
    <xf numFmtId="0" fontId="0" fillId="3" borderId="10" xfId="0" applyFill="1" applyBorder="1"/>
    <xf numFmtId="20" fontId="0" fillId="0" borderId="0" xfId="0" applyNumberFormat="1" applyFont="1" applyAlignment="1">
      <alignment horizontal="left" wrapText="1"/>
    </xf>
    <xf numFmtId="0" fontId="0" fillId="3" borderId="0" xfId="0" applyFill="1" applyAlignment="1">
      <alignment horizontal="left" wrapText="1"/>
    </xf>
  </cellXfs>
  <cellStyles count="4">
    <cellStyle name="Comma" xfId="2" builtinId="3"/>
    <cellStyle name="Currency" xfId="3" builtinId="4"/>
    <cellStyle name="Normal" xfId="0" builtinId="0"/>
    <cellStyle name="Percent" xfId="1" builtinId="5"/>
  </cellStyles>
  <dxfs count="0"/>
  <tableStyles count="0" defaultTableStyle="TableStyleMedium9" defaultPivotStyle="PivotStyleMedium7"/>
  <colors>
    <mruColors>
      <color rgb="FFF6F6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19</xdr:row>
      <xdr:rowOff>76201</xdr:rowOff>
    </xdr:from>
    <xdr:to>
      <xdr:col>2</xdr:col>
      <xdr:colOff>509681</xdr:colOff>
      <xdr:row>33</xdr:row>
      <xdr:rowOff>25401</xdr:rowOff>
    </xdr:to>
    <xdr:pic>
      <xdr:nvPicPr>
        <xdr:cNvPr id="2" name="Picture 1">
          <a:extLst>
            <a:ext uri="{FF2B5EF4-FFF2-40B4-BE49-F238E27FC236}">
              <a16:creationId xmlns:a16="http://schemas.microsoft.com/office/drawing/2014/main" id="{A754945E-5C53-B64C-A0E4-D3480B26EE8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2810068"/>
          <a:ext cx="4692214" cy="2794000"/>
        </a:xfrm>
        <a:prstGeom prst="rect">
          <a:avLst/>
        </a:prstGeom>
        <a:ln w="19050">
          <a:solidFill>
            <a:schemeClr val="tx1"/>
          </a:solidFill>
        </a:ln>
      </xdr:spPr>
    </xdr:pic>
    <xdr:clientData/>
  </xdr:twoCellAnchor>
  <xdr:twoCellAnchor editAs="oneCell">
    <xdr:from>
      <xdr:col>2</xdr:col>
      <xdr:colOff>699244</xdr:colOff>
      <xdr:row>19</xdr:row>
      <xdr:rowOff>67733</xdr:rowOff>
    </xdr:from>
    <xdr:to>
      <xdr:col>6</xdr:col>
      <xdr:colOff>316250</xdr:colOff>
      <xdr:row>33</xdr:row>
      <xdr:rowOff>33866</xdr:rowOff>
    </xdr:to>
    <xdr:pic>
      <xdr:nvPicPr>
        <xdr:cNvPr id="3" name="Picture 2">
          <a:extLst>
            <a:ext uri="{FF2B5EF4-FFF2-40B4-BE49-F238E27FC236}">
              <a16:creationId xmlns:a16="http://schemas.microsoft.com/office/drawing/2014/main" id="{36AF3A0E-CC3A-EE44-A69D-DC349F0BF82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81777" y="12801600"/>
          <a:ext cx="4671606" cy="2810933"/>
        </a:xfrm>
        <a:prstGeom prst="rect">
          <a:avLst/>
        </a:prstGeom>
        <a:ln w="1905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
  <sheetViews>
    <sheetView zoomScale="150" zoomScaleNormal="150" workbookViewId="0">
      <selection activeCell="C9" sqref="C9"/>
    </sheetView>
  </sheetViews>
  <sheetFormatPr baseColWidth="10" defaultRowHeight="16" x14ac:dyDescent="0.2"/>
  <cols>
    <col min="1" max="1" width="81.83203125" customWidth="1"/>
    <col min="2" max="2" width="5.5" customWidth="1"/>
    <col min="3" max="3" width="76" customWidth="1"/>
  </cols>
  <sheetData>
    <row r="1" spans="1:3" x14ac:dyDescent="0.2">
      <c r="A1" s="2" t="s">
        <v>31</v>
      </c>
      <c r="B1" s="51"/>
      <c r="C1" s="52"/>
    </row>
    <row r="2" spans="1:3" x14ac:dyDescent="0.2">
      <c r="A2" s="2" t="s">
        <v>71</v>
      </c>
      <c r="B2" s="52"/>
      <c r="C2" s="52"/>
    </row>
    <row r="3" spans="1:3" x14ac:dyDescent="0.2">
      <c r="A3" s="2"/>
      <c r="B3" s="52"/>
      <c r="C3" s="52"/>
    </row>
    <row r="4" spans="1:3" x14ac:dyDescent="0.2">
      <c r="A4" s="2" t="s">
        <v>0</v>
      </c>
      <c r="B4" s="52"/>
      <c r="C4" s="52"/>
    </row>
    <row r="5" spans="1:3" ht="57" customHeight="1" x14ac:dyDescent="0.2">
      <c r="A5" s="107" t="s">
        <v>14</v>
      </c>
      <c r="B5" s="107"/>
      <c r="C5" s="107"/>
    </row>
    <row r="6" spans="1:3" ht="28" customHeight="1" x14ac:dyDescent="0.2">
      <c r="A6" s="107" t="s">
        <v>32</v>
      </c>
      <c r="B6" s="107"/>
      <c r="C6" s="107"/>
    </row>
    <row r="7" spans="1:3" ht="26" customHeight="1" x14ac:dyDescent="0.2"/>
    <row r="8" spans="1:3" ht="159" customHeight="1" x14ac:dyDescent="0.2">
      <c r="A8" s="53" t="s">
        <v>73</v>
      </c>
      <c r="C8" s="53" t="s">
        <v>98</v>
      </c>
    </row>
    <row r="9" spans="1:3" ht="212" customHeight="1" x14ac:dyDescent="0.2">
      <c r="A9" s="53" t="s">
        <v>33</v>
      </c>
    </row>
    <row r="11" spans="1:3" x14ac:dyDescent="0.2">
      <c r="A11" s="1" t="s">
        <v>2</v>
      </c>
    </row>
    <row r="12" spans="1:3" x14ac:dyDescent="0.2">
      <c r="A12" s="108" t="s">
        <v>3</v>
      </c>
    </row>
    <row r="13" spans="1:3" x14ac:dyDescent="0.2">
      <c r="A13" s="109"/>
    </row>
    <row r="14" spans="1:3" x14ac:dyDescent="0.2">
      <c r="A14" s="109"/>
    </row>
    <row r="15" spans="1:3" x14ac:dyDescent="0.2">
      <c r="A15" s="109"/>
    </row>
    <row r="16" spans="1:3" x14ac:dyDescent="0.2">
      <c r="A16" s="109"/>
    </row>
    <row r="18" spans="1:1" x14ac:dyDescent="0.2">
      <c r="A18" s="1" t="s">
        <v>25</v>
      </c>
    </row>
    <row r="19" spans="1:1" ht="34" x14ac:dyDescent="0.2">
      <c r="A19" s="50" t="s">
        <v>34</v>
      </c>
    </row>
    <row r="21" spans="1:1" x14ac:dyDescent="0.2">
      <c r="A21" s="1" t="s">
        <v>17</v>
      </c>
    </row>
    <row r="22" spans="1:1" x14ac:dyDescent="0.2">
      <c r="A22" s="4" t="s">
        <v>4</v>
      </c>
    </row>
    <row r="23" spans="1:1" x14ac:dyDescent="0.2">
      <c r="A23" s="3"/>
    </row>
    <row r="25" spans="1:1" x14ac:dyDescent="0.2">
      <c r="A25" s="1" t="s">
        <v>5</v>
      </c>
    </row>
    <row r="26" spans="1:1" ht="130" customHeight="1" x14ac:dyDescent="0.2">
      <c r="A26" s="34" t="s">
        <v>16</v>
      </c>
    </row>
  </sheetData>
  <mergeCells count="3">
    <mergeCell ref="A5:C5"/>
    <mergeCell ref="A6:C6"/>
    <mergeCell ref="A12:A1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306E5-D3DE-E24B-944C-3920F61C961A}">
  <sheetPr>
    <tabColor theme="9" tint="0.39997558519241921"/>
  </sheetPr>
  <dimension ref="A1:K162"/>
  <sheetViews>
    <sheetView topLeftCell="A11" zoomScale="150" zoomScaleNormal="150" workbookViewId="0">
      <selection activeCell="A18" sqref="A18:D18"/>
    </sheetView>
  </sheetViews>
  <sheetFormatPr baseColWidth="10" defaultRowHeight="16" x14ac:dyDescent="0.2"/>
  <cols>
    <col min="1" max="1" width="33" customWidth="1"/>
    <col min="2" max="4" width="21.83203125" customWidth="1"/>
    <col min="5" max="5" width="5.83203125" customWidth="1"/>
    <col min="6" max="6" width="16.6640625" customWidth="1"/>
  </cols>
  <sheetData>
    <row r="1" spans="1:11" x14ac:dyDescent="0.2">
      <c r="A1" s="1" t="s">
        <v>121</v>
      </c>
      <c r="B1" s="20"/>
      <c r="C1" s="20"/>
      <c r="D1" s="5"/>
    </row>
    <row r="2" spans="1:11" ht="17" thickBot="1" x14ac:dyDescent="0.25">
      <c r="A2" s="134" t="s">
        <v>75</v>
      </c>
      <c r="B2" s="134"/>
    </row>
    <row r="3" spans="1:11" x14ac:dyDescent="0.2">
      <c r="A3" s="137"/>
      <c r="B3" s="137"/>
      <c r="C3" s="137"/>
      <c r="D3" s="137"/>
      <c r="F3" s="74" t="s">
        <v>57</v>
      </c>
      <c r="G3" s="75"/>
      <c r="H3" s="75"/>
      <c r="I3" s="75"/>
      <c r="J3" s="76"/>
    </row>
    <row r="4" spans="1:11" ht="16" customHeight="1" x14ac:dyDescent="0.2">
      <c r="A4" s="1" t="s">
        <v>0</v>
      </c>
      <c r="B4" s="72"/>
      <c r="C4" s="72"/>
      <c r="D4" s="72"/>
      <c r="F4" s="77" t="s">
        <v>58</v>
      </c>
      <c r="G4" s="141" t="s">
        <v>6</v>
      </c>
      <c r="H4" s="142"/>
      <c r="I4" s="142"/>
      <c r="J4" s="143"/>
    </row>
    <row r="5" spans="1:11" ht="73" customHeight="1" x14ac:dyDescent="0.2">
      <c r="A5" s="107" t="s">
        <v>74</v>
      </c>
      <c r="B5" s="107"/>
      <c r="C5" s="107"/>
      <c r="D5" s="107"/>
      <c r="F5" s="78">
        <v>15</v>
      </c>
      <c r="G5" s="146" t="s">
        <v>59</v>
      </c>
      <c r="H5" s="146"/>
      <c r="I5" s="146"/>
      <c r="J5" s="147"/>
      <c r="K5" s="29"/>
    </row>
    <row r="6" spans="1:11" ht="72" customHeight="1" x14ac:dyDescent="0.2">
      <c r="A6" s="107"/>
      <c r="B6" s="107"/>
      <c r="C6" s="107"/>
      <c r="D6" s="107"/>
      <c r="F6" s="79" t="s">
        <v>36</v>
      </c>
      <c r="G6" s="146" t="s">
        <v>37</v>
      </c>
      <c r="H6" s="146"/>
      <c r="I6" s="146"/>
      <c r="J6" s="147"/>
      <c r="K6" s="29"/>
    </row>
    <row r="7" spans="1:11" ht="68" customHeight="1" x14ac:dyDescent="0.2">
      <c r="A7" s="107"/>
      <c r="B7" s="107"/>
      <c r="C7" s="107"/>
      <c r="D7" s="107"/>
      <c r="F7" s="79" t="s">
        <v>38</v>
      </c>
      <c r="G7" s="146" t="s">
        <v>39</v>
      </c>
      <c r="H7" s="146"/>
      <c r="I7" s="146"/>
      <c r="J7" s="147"/>
      <c r="K7" s="29"/>
    </row>
    <row r="8" spans="1:11" ht="28" customHeight="1" thickBot="1" x14ac:dyDescent="0.25">
      <c r="A8" s="107"/>
      <c r="B8" s="107"/>
      <c r="C8" s="107"/>
      <c r="D8" s="107"/>
      <c r="F8" s="80" t="s">
        <v>40</v>
      </c>
      <c r="G8" s="144" t="s">
        <v>41</v>
      </c>
      <c r="H8" s="144"/>
      <c r="I8" s="144"/>
      <c r="J8" s="145"/>
      <c r="K8" s="29"/>
    </row>
    <row r="9" spans="1:11" ht="119" customHeight="1" x14ac:dyDescent="0.2">
      <c r="A9" s="107"/>
      <c r="B9" s="107"/>
      <c r="C9" s="107"/>
      <c r="D9" s="107"/>
    </row>
    <row r="10" spans="1:11" x14ac:dyDescent="0.2">
      <c r="A10" s="73"/>
      <c r="B10" s="73"/>
      <c r="C10" s="73"/>
      <c r="D10" s="73"/>
    </row>
    <row r="11" spans="1:11" x14ac:dyDescent="0.2">
      <c r="A11" s="14"/>
      <c r="B11" s="64"/>
      <c r="C11" s="25"/>
      <c r="D11" s="7"/>
    </row>
    <row r="12" spans="1:11" x14ac:dyDescent="0.2">
      <c r="A12" s="129" t="s">
        <v>44</v>
      </c>
      <c r="B12" s="139"/>
      <c r="C12" s="139"/>
      <c r="D12" s="139"/>
    </row>
    <row r="13" spans="1:11" ht="288" customHeight="1" x14ac:dyDescent="0.2">
      <c r="A13" s="140" t="s">
        <v>363</v>
      </c>
      <c r="B13" s="140"/>
      <c r="C13" s="140"/>
      <c r="D13" s="140"/>
    </row>
    <row r="14" spans="1:11" ht="16" customHeight="1" x14ac:dyDescent="0.2">
      <c r="A14" s="140"/>
      <c r="B14" s="140"/>
      <c r="C14" s="140"/>
      <c r="D14" s="140"/>
    </row>
    <row r="15" spans="1:11" ht="14" customHeight="1" x14ac:dyDescent="0.2">
      <c r="A15" s="140"/>
      <c r="B15" s="140"/>
      <c r="C15" s="140"/>
      <c r="D15" s="140"/>
    </row>
    <row r="17" spans="1:4" x14ac:dyDescent="0.2">
      <c r="A17" s="14"/>
      <c r="B17" s="64"/>
      <c r="C17" s="25"/>
    </row>
    <row r="18" spans="1:4" ht="45" customHeight="1" thickBot="1" x14ac:dyDescent="0.25">
      <c r="A18" s="138" t="s">
        <v>42</v>
      </c>
      <c r="B18" s="138"/>
      <c r="C18" s="138"/>
      <c r="D18" s="138"/>
    </row>
    <row r="19" spans="1:4" x14ac:dyDescent="0.2">
      <c r="A19" s="14"/>
      <c r="B19" s="64"/>
      <c r="C19" s="25"/>
    </row>
    <row r="20" spans="1:4" x14ac:dyDescent="0.2">
      <c r="A20" s="14"/>
      <c r="B20" s="64"/>
      <c r="C20" s="25"/>
    </row>
    <row r="21" spans="1:4" x14ac:dyDescent="0.2">
      <c r="A21" s="14"/>
      <c r="B21" s="64"/>
      <c r="C21" s="25"/>
    </row>
    <row r="22" spans="1:4" x14ac:dyDescent="0.2">
      <c r="A22" s="14"/>
      <c r="B22" s="64"/>
      <c r="C22" s="25"/>
    </row>
    <row r="23" spans="1:4" x14ac:dyDescent="0.2">
      <c r="A23" s="14"/>
      <c r="B23" s="64"/>
      <c r="C23" s="25"/>
    </row>
    <row r="24" spans="1:4" x14ac:dyDescent="0.2">
      <c r="A24" s="14"/>
      <c r="B24" s="64"/>
      <c r="C24" s="25"/>
    </row>
    <row r="25" spans="1:4" x14ac:dyDescent="0.2">
      <c r="A25" s="14"/>
      <c r="B25" s="64"/>
      <c r="C25" s="25"/>
    </row>
    <row r="26" spans="1:4" x14ac:dyDescent="0.2">
      <c r="A26" s="14"/>
      <c r="B26" s="64"/>
      <c r="C26" s="25"/>
    </row>
    <row r="27" spans="1:4" x14ac:dyDescent="0.2">
      <c r="A27" s="14"/>
      <c r="B27" s="64"/>
      <c r="C27" s="25"/>
    </row>
    <row r="28" spans="1:4" x14ac:dyDescent="0.2">
      <c r="A28" s="14"/>
      <c r="B28" s="64"/>
      <c r="C28" s="25"/>
    </row>
    <row r="29" spans="1:4" x14ac:dyDescent="0.2">
      <c r="A29" s="14"/>
      <c r="B29" s="64"/>
      <c r="C29" s="25"/>
    </row>
    <row r="30" spans="1:4" x14ac:dyDescent="0.2">
      <c r="A30" s="14"/>
      <c r="B30" s="64"/>
      <c r="C30" s="25"/>
    </row>
    <row r="31" spans="1:4" x14ac:dyDescent="0.2">
      <c r="A31" s="14"/>
      <c r="B31" s="64"/>
      <c r="C31" s="25"/>
    </row>
    <row r="32" spans="1:4" x14ac:dyDescent="0.2">
      <c r="A32" s="14"/>
      <c r="B32" s="64"/>
      <c r="C32" s="25"/>
    </row>
    <row r="33" spans="1:4" x14ac:dyDescent="0.2">
      <c r="A33" s="14"/>
      <c r="B33" s="64"/>
      <c r="C33" s="25"/>
    </row>
    <row r="34" spans="1:4" x14ac:dyDescent="0.2">
      <c r="A34" s="14"/>
      <c r="B34" s="64"/>
      <c r="C34" s="25"/>
    </row>
    <row r="35" spans="1:4" x14ac:dyDescent="0.2">
      <c r="A35" s="157" t="s">
        <v>131</v>
      </c>
      <c r="B35" s="83" t="s">
        <v>257</v>
      </c>
      <c r="C35" s="18" t="s">
        <v>258</v>
      </c>
      <c r="D35" s="3" t="s">
        <v>259</v>
      </c>
    </row>
    <row r="36" spans="1:4" x14ac:dyDescent="0.2">
      <c r="A36" s="157" t="s">
        <v>260</v>
      </c>
      <c r="B36" s="83" t="s">
        <v>261</v>
      </c>
      <c r="C36" s="18">
        <v>9.7353950000000005</v>
      </c>
      <c r="D36" s="3">
        <v>39.258305</v>
      </c>
    </row>
    <row r="37" spans="1:4" x14ac:dyDescent="0.2">
      <c r="A37" s="157" t="s">
        <v>260</v>
      </c>
      <c r="B37" s="83" t="s">
        <v>262</v>
      </c>
      <c r="C37" s="18">
        <v>9.6923080000000006</v>
      </c>
      <c r="D37" s="3">
        <v>80.384614999999997</v>
      </c>
    </row>
    <row r="38" spans="1:4" x14ac:dyDescent="0.2">
      <c r="A38" s="157" t="s">
        <v>260</v>
      </c>
      <c r="B38" s="83" t="s">
        <v>263</v>
      </c>
      <c r="C38" s="18">
        <v>9.8023260000000008</v>
      </c>
      <c r="D38" s="3">
        <v>39.938952999999998</v>
      </c>
    </row>
    <row r="39" spans="1:4" x14ac:dyDescent="0.2">
      <c r="A39" s="157" t="s">
        <v>260</v>
      </c>
      <c r="B39" s="83" t="s">
        <v>264</v>
      </c>
      <c r="C39" s="18">
        <v>9.875</v>
      </c>
      <c r="D39" s="3">
        <v>57</v>
      </c>
    </row>
    <row r="40" spans="1:4" x14ac:dyDescent="0.2">
      <c r="A40" s="157" t="s">
        <v>167</v>
      </c>
      <c r="B40" s="83" t="s">
        <v>261</v>
      </c>
      <c r="C40" s="18">
        <v>9.5388789999999997</v>
      </c>
      <c r="D40" s="3">
        <v>48.822802000000003</v>
      </c>
    </row>
    <row r="41" spans="1:4" x14ac:dyDescent="0.2">
      <c r="A41" s="157" t="s">
        <v>167</v>
      </c>
      <c r="B41" s="83" t="s">
        <v>262</v>
      </c>
      <c r="C41" s="18">
        <v>9.5</v>
      </c>
      <c r="D41" s="3">
        <v>87.833332999999996</v>
      </c>
    </row>
    <row r="42" spans="1:4" x14ac:dyDescent="0.2">
      <c r="A42" s="157" t="s">
        <v>167</v>
      </c>
      <c r="B42" s="83" t="s">
        <v>263</v>
      </c>
      <c r="C42" s="18">
        <v>9.6370269999999998</v>
      </c>
      <c r="D42" s="3">
        <v>40.92568</v>
      </c>
    </row>
    <row r="43" spans="1:4" x14ac:dyDescent="0.2">
      <c r="A43" s="157" t="s">
        <v>167</v>
      </c>
      <c r="B43" s="83" t="s">
        <v>264</v>
      </c>
      <c r="C43" s="18">
        <v>9.2371130000000008</v>
      </c>
      <c r="D43" s="3">
        <v>26.463918</v>
      </c>
    </row>
    <row r="44" spans="1:4" x14ac:dyDescent="0.2">
      <c r="A44" s="157" t="s">
        <v>265</v>
      </c>
      <c r="B44" s="83" t="s">
        <v>261</v>
      </c>
      <c r="C44" s="18">
        <v>9.5555789999999998</v>
      </c>
      <c r="D44" s="3">
        <v>38.965781</v>
      </c>
    </row>
    <row r="45" spans="1:4" x14ac:dyDescent="0.2">
      <c r="A45" s="157" t="s">
        <v>265</v>
      </c>
      <c r="B45" s="83" t="s">
        <v>262</v>
      </c>
      <c r="C45" s="18">
        <v>9.6206899999999997</v>
      </c>
      <c r="D45" s="3">
        <v>55.913792999999998</v>
      </c>
    </row>
    <row r="46" spans="1:4" x14ac:dyDescent="0.2">
      <c r="A46" s="157" t="s">
        <v>265</v>
      </c>
      <c r="B46" s="83" t="s">
        <v>263</v>
      </c>
      <c r="C46" s="18">
        <v>9.5829900000000006</v>
      </c>
      <c r="D46" s="3">
        <v>40.337448999999999</v>
      </c>
    </row>
    <row r="47" spans="1:4" x14ac:dyDescent="0.2">
      <c r="A47" s="157" t="s">
        <v>265</v>
      </c>
      <c r="B47" s="83" t="s">
        <v>264</v>
      </c>
      <c r="C47" s="18">
        <v>9.75</v>
      </c>
      <c r="D47" s="3">
        <v>33.700000000000003</v>
      </c>
    </row>
    <row r="48" spans="1:4" x14ac:dyDescent="0.2">
      <c r="A48" s="157" t="s">
        <v>266</v>
      </c>
      <c r="B48" s="83" t="s">
        <v>261</v>
      </c>
      <c r="C48" s="18">
        <v>9.7126619999999999</v>
      </c>
      <c r="D48" s="3">
        <v>33.896104000000001</v>
      </c>
    </row>
    <row r="49" spans="1:4" x14ac:dyDescent="0.2">
      <c r="A49" s="157" t="s">
        <v>266</v>
      </c>
      <c r="B49" s="83" t="s">
        <v>262</v>
      </c>
      <c r="C49" s="18">
        <v>9.3076919999999994</v>
      </c>
      <c r="D49" s="3">
        <v>69.384614999999997</v>
      </c>
    </row>
    <row r="50" spans="1:4" x14ac:dyDescent="0.2">
      <c r="A50" s="157" t="s">
        <v>266</v>
      </c>
      <c r="B50" s="83" t="s">
        <v>263</v>
      </c>
      <c r="C50" s="18">
        <v>9.7210079999999994</v>
      </c>
      <c r="D50" s="3">
        <v>34.326050000000002</v>
      </c>
    </row>
    <row r="51" spans="1:4" x14ac:dyDescent="0.2">
      <c r="A51" s="157" t="s">
        <v>266</v>
      </c>
      <c r="B51" s="83" t="s">
        <v>264</v>
      </c>
      <c r="C51" s="18">
        <v>9.6666670000000003</v>
      </c>
      <c r="D51" s="3">
        <v>30.2</v>
      </c>
    </row>
    <row r="52" spans="1:4" x14ac:dyDescent="0.2">
      <c r="A52" s="157" t="s">
        <v>267</v>
      </c>
      <c r="B52" s="83" t="s">
        <v>261</v>
      </c>
      <c r="C52" s="18">
        <v>9.4199789999999997</v>
      </c>
      <c r="D52" s="3">
        <v>63.981740000000002</v>
      </c>
    </row>
    <row r="53" spans="1:4" x14ac:dyDescent="0.2">
      <c r="A53" s="157" t="s">
        <v>267</v>
      </c>
      <c r="B53" s="83" t="s">
        <v>263</v>
      </c>
      <c r="C53" s="18">
        <v>9.6359220000000008</v>
      </c>
      <c r="D53" s="3">
        <v>119</v>
      </c>
    </row>
    <row r="54" spans="1:4" x14ac:dyDescent="0.2">
      <c r="A54" s="157" t="s">
        <v>267</v>
      </c>
      <c r="B54" s="83" t="s">
        <v>264</v>
      </c>
      <c r="C54" s="18">
        <v>9</v>
      </c>
      <c r="D54" s="3">
        <v>32</v>
      </c>
    </row>
    <row r="55" spans="1:4" x14ac:dyDescent="0.2">
      <c r="A55" s="157" t="s">
        <v>268</v>
      </c>
      <c r="B55" s="83" t="s">
        <v>261</v>
      </c>
      <c r="C55" s="18">
        <v>9.5312839999999994</v>
      </c>
      <c r="D55" s="3">
        <v>36.731498000000002</v>
      </c>
    </row>
    <row r="56" spans="1:4" x14ac:dyDescent="0.2">
      <c r="A56" s="157" t="s">
        <v>268</v>
      </c>
      <c r="B56" s="83" t="s">
        <v>262</v>
      </c>
      <c r="C56" s="18">
        <v>9</v>
      </c>
      <c r="D56" s="3">
        <v>98</v>
      </c>
    </row>
    <row r="57" spans="1:4" x14ac:dyDescent="0.2">
      <c r="A57" s="157" t="s">
        <v>268</v>
      </c>
      <c r="B57" s="83" t="s">
        <v>263</v>
      </c>
      <c r="C57" s="18">
        <v>9.4340840000000004</v>
      </c>
      <c r="D57" s="3">
        <v>34.832796999999999</v>
      </c>
    </row>
    <row r="58" spans="1:4" x14ac:dyDescent="0.2">
      <c r="A58" s="157" t="s">
        <v>268</v>
      </c>
      <c r="B58" s="83" t="s">
        <v>264</v>
      </c>
      <c r="C58" s="18">
        <v>9.3000000000000007</v>
      </c>
      <c r="D58" s="3">
        <v>31.95</v>
      </c>
    </row>
    <row r="59" spans="1:4" x14ac:dyDescent="0.2">
      <c r="A59" s="14"/>
      <c r="B59" s="64"/>
      <c r="C59" s="25"/>
    </row>
    <row r="60" spans="1:4" x14ac:dyDescent="0.2">
      <c r="A60" s="14"/>
      <c r="B60" s="64"/>
      <c r="C60" s="25"/>
    </row>
    <row r="61" spans="1:4" x14ac:dyDescent="0.2">
      <c r="A61" s="14"/>
      <c r="B61" s="64"/>
      <c r="C61" s="25"/>
    </row>
    <row r="62" spans="1:4" x14ac:dyDescent="0.2">
      <c r="A62" s="14"/>
      <c r="B62" s="64"/>
      <c r="C62" s="25"/>
    </row>
    <row r="63" spans="1:4" x14ac:dyDescent="0.2">
      <c r="A63" s="14"/>
      <c r="B63" s="64"/>
      <c r="C63" s="25"/>
    </row>
    <row r="64" spans="1:4" ht="45" customHeight="1" thickBot="1" x14ac:dyDescent="0.25">
      <c r="A64" s="138" t="s">
        <v>43</v>
      </c>
      <c r="B64" s="138"/>
      <c r="C64" s="138"/>
      <c r="D64" s="138"/>
    </row>
    <row r="65" spans="1:4" x14ac:dyDescent="0.2">
      <c r="A65" s="14"/>
      <c r="B65" s="64"/>
      <c r="C65" s="25"/>
    </row>
    <row r="66" spans="1:4" x14ac:dyDescent="0.2">
      <c r="A66" s="14"/>
      <c r="B66" s="64"/>
      <c r="C66" s="25"/>
    </row>
    <row r="67" spans="1:4" ht="86" customHeight="1" x14ac:dyDescent="0.2">
      <c r="A67" s="156" t="s">
        <v>269</v>
      </c>
      <c r="B67" s="156"/>
      <c r="C67" s="156"/>
      <c r="D67" s="156"/>
    </row>
    <row r="68" spans="1:4" x14ac:dyDescent="0.2">
      <c r="A68" s="14"/>
      <c r="B68" s="64"/>
      <c r="C68" s="25"/>
    </row>
    <row r="69" spans="1:4" x14ac:dyDescent="0.2">
      <c r="A69" s="14"/>
      <c r="B69" s="64"/>
      <c r="C69" s="25"/>
    </row>
    <row r="70" spans="1:4" x14ac:dyDescent="0.2">
      <c r="A70" s="14"/>
      <c r="B70" s="64"/>
      <c r="C70" s="25"/>
    </row>
    <row r="71" spans="1:4" x14ac:dyDescent="0.2">
      <c r="A71" s="14"/>
      <c r="B71" s="64"/>
      <c r="C71" s="25"/>
    </row>
    <row r="72" spans="1:4" x14ac:dyDescent="0.2">
      <c r="A72" s="14"/>
      <c r="B72" s="64"/>
      <c r="C72" s="25"/>
    </row>
    <row r="73" spans="1:4" x14ac:dyDescent="0.2">
      <c r="A73" s="14"/>
      <c r="B73" s="64"/>
      <c r="C73" s="25"/>
    </row>
    <row r="74" spans="1:4" x14ac:dyDescent="0.2">
      <c r="A74" s="14"/>
      <c r="B74" s="64"/>
      <c r="C74" s="25"/>
    </row>
    <row r="75" spans="1:4" x14ac:dyDescent="0.2">
      <c r="A75" s="14"/>
      <c r="B75" s="64"/>
      <c r="C75" s="25"/>
    </row>
    <row r="76" spans="1:4" x14ac:dyDescent="0.2">
      <c r="A76" s="14"/>
      <c r="B76" s="64"/>
      <c r="C76" s="25"/>
    </row>
    <row r="77" spans="1:4" x14ac:dyDescent="0.2">
      <c r="A77" s="14"/>
      <c r="B77" s="64"/>
      <c r="C77" s="25"/>
    </row>
    <row r="78" spans="1:4" x14ac:dyDescent="0.2">
      <c r="A78" s="14"/>
      <c r="B78" s="64"/>
      <c r="C78" s="25"/>
    </row>
    <row r="79" spans="1:4" x14ac:dyDescent="0.2">
      <c r="A79" s="14"/>
      <c r="B79" s="64"/>
      <c r="C79" s="25"/>
    </row>
    <row r="80" spans="1:4" x14ac:dyDescent="0.2">
      <c r="A80" s="14"/>
      <c r="B80" s="64"/>
      <c r="C80" s="25"/>
    </row>
    <row r="81" spans="1:3" x14ac:dyDescent="0.2">
      <c r="A81" s="14"/>
      <c r="B81" s="64"/>
      <c r="C81" s="25"/>
    </row>
    <row r="82" spans="1:3" x14ac:dyDescent="0.2">
      <c r="A82" s="14"/>
      <c r="B82" s="64"/>
      <c r="C82" s="25"/>
    </row>
    <row r="83" spans="1:3" x14ac:dyDescent="0.2">
      <c r="A83" s="14"/>
      <c r="B83" s="64"/>
      <c r="C83" s="25"/>
    </row>
    <row r="84" spans="1:3" x14ac:dyDescent="0.2">
      <c r="A84" s="14"/>
      <c r="B84" s="64"/>
      <c r="C84" s="25"/>
    </row>
    <row r="85" spans="1:3" x14ac:dyDescent="0.2">
      <c r="A85" s="14"/>
      <c r="B85" s="64"/>
      <c r="C85" s="25"/>
    </row>
    <row r="86" spans="1:3" x14ac:dyDescent="0.2">
      <c r="A86" s="14"/>
      <c r="B86" s="64"/>
      <c r="C86" s="25"/>
    </row>
    <row r="87" spans="1:3" x14ac:dyDescent="0.2">
      <c r="A87" s="14"/>
      <c r="B87" s="64"/>
      <c r="C87" s="25"/>
    </row>
    <row r="88" spans="1:3" x14ac:dyDescent="0.2">
      <c r="A88" s="14"/>
      <c r="B88" s="64"/>
      <c r="C88" s="25"/>
    </row>
    <row r="89" spans="1:3" x14ac:dyDescent="0.2">
      <c r="A89" s="14"/>
      <c r="B89" s="64"/>
      <c r="C89" s="25"/>
    </row>
    <row r="90" spans="1:3" x14ac:dyDescent="0.2">
      <c r="A90" s="14"/>
      <c r="B90" s="64"/>
      <c r="C90" s="25"/>
    </row>
    <row r="91" spans="1:3" x14ac:dyDescent="0.2">
      <c r="A91" s="14"/>
      <c r="B91" s="64"/>
      <c r="C91" s="25"/>
    </row>
    <row r="92" spans="1:3" x14ac:dyDescent="0.2">
      <c r="A92" s="14"/>
      <c r="B92" s="64"/>
      <c r="C92" s="25"/>
    </row>
    <row r="93" spans="1:3" x14ac:dyDescent="0.2">
      <c r="A93" s="14"/>
      <c r="B93" s="64"/>
      <c r="C93" s="25"/>
    </row>
    <row r="94" spans="1:3" x14ac:dyDescent="0.2">
      <c r="A94" s="14"/>
      <c r="B94" s="64"/>
      <c r="C94" s="25"/>
    </row>
    <row r="95" spans="1:3" x14ac:dyDescent="0.2">
      <c r="A95" s="14"/>
      <c r="B95" s="64"/>
      <c r="C95" s="25"/>
    </row>
    <row r="96" spans="1:3" x14ac:dyDescent="0.2">
      <c r="A96" s="14"/>
      <c r="B96" s="64"/>
      <c r="C96" s="25"/>
    </row>
    <row r="97" spans="1:3" x14ac:dyDescent="0.2">
      <c r="A97" s="14"/>
      <c r="B97" s="64"/>
      <c r="C97" s="25"/>
    </row>
    <row r="98" spans="1:3" x14ac:dyDescent="0.2">
      <c r="A98" s="14"/>
      <c r="B98" s="64"/>
      <c r="C98" s="25"/>
    </row>
    <row r="99" spans="1:3" x14ac:dyDescent="0.2">
      <c r="A99" s="14"/>
      <c r="B99" s="64"/>
      <c r="C99" s="25"/>
    </row>
    <row r="100" spans="1:3" x14ac:dyDescent="0.2">
      <c r="A100" s="14"/>
      <c r="B100" s="64"/>
      <c r="C100" s="25"/>
    </row>
    <row r="101" spans="1:3" x14ac:dyDescent="0.2">
      <c r="A101" s="14"/>
      <c r="B101" s="64"/>
      <c r="C101" s="25"/>
    </row>
    <row r="102" spans="1:3" x14ac:dyDescent="0.2">
      <c r="A102" s="14"/>
      <c r="B102" s="64"/>
      <c r="C102" s="25"/>
    </row>
    <row r="103" spans="1:3" x14ac:dyDescent="0.2">
      <c r="A103" s="14"/>
      <c r="B103" s="64"/>
      <c r="C103" s="25"/>
    </row>
    <row r="104" spans="1:3" x14ac:dyDescent="0.2">
      <c r="A104" s="14"/>
      <c r="B104" s="64"/>
      <c r="C104" s="25"/>
    </row>
    <row r="105" spans="1:3" x14ac:dyDescent="0.2">
      <c r="A105" s="14"/>
      <c r="B105" s="64"/>
      <c r="C105" s="25"/>
    </row>
    <row r="106" spans="1:3" x14ac:dyDescent="0.2">
      <c r="A106" s="14"/>
      <c r="B106" s="64"/>
      <c r="C106" s="25"/>
    </row>
    <row r="107" spans="1:3" x14ac:dyDescent="0.2">
      <c r="A107" s="14"/>
      <c r="B107" s="64"/>
      <c r="C107" s="25"/>
    </row>
    <row r="108" spans="1:3" x14ac:dyDescent="0.2">
      <c r="A108" s="14"/>
      <c r="B108" s="64"/>
      <c r="C108" s="25"/>
    </row>
    <row r="109" spans="1:3" x14ac:dyDescent="0.2">
      <c r="A109" s="14"/>
      <c r="B109" s="64"/>
      <c r="C109" s="25"/>
    </row>
    <row r="110" spans="1:3" x14ac:dyDescent="0.2">
      <c r="A110" s="14"/>
      <c r="B110" s="64"/>
      <c r="C110" s="25"/>
    </row>
    <row r="111" spans="1:3" x14ac:dyDescent="0.2">
      <c r="A111" s="14"/>
      <c r="B111" s="64"/>
      <c r="C111" s="25"/>
    </row>
    <row r="112" spans="1:3" x14ac:dyDescent="0.2">
      <c r="A112" s="14"/>
      <c r="B112" s="64"/>
      <c r="C112" s="25"/>
    </row>
    <row r="113" spans="1:3" x14ac:dyDescent="0.2">
      <c r="A113" s="14"/>
      <c r="B113" s="64"/>
      <c r="C113" s="25"/>
    </row>
    <row r="114" spans="1:3" x14ac:dyDescent="0.2">
      <c r="A114" s="14"/>
      <c r="B114" s="64"/>
      <c r="C114" s="25"/>
    </row>
    <row r="115" spans="1:3" x14ac:dyDescent="0.2">
      <c r="A115" s="14"/>
      <c r="B115" s="64"/>
      <c r="C115" s="25"/>
    </row>
    <row r="116" spans="1:3" x14ac:dyDescent="0.2">
      <c r="A116" s="14"/>
      <c r="B116" s="64"/>
      <c r="C116" s="25"/>
    </row>
    <row r="117" spans="1:3" x14ac:dyDescent="0.2">
      <c r="A117" s="14"/>
      <c r="B117" s="64"/>
      <c r="C117" s="25"/>
    </row>
    <row r="118" spans="1:3" x14ac:dyDescent="0.2">
      <c r="A118" s="14"/>
      <c r="B118" s="64"/>
      <c r="C118" s="25"/>
    </row>
    <row r="119" spans="1:3" x14ac:dyDescent="0.2">
      <c r="A119" s="14"/>
      <c r="B119" s="64"/>
      <c r="C119" s="25"/>
    </row>
    <row r="120" spans="1:3" x14ac:dyDescent="0.2">
      <c r="A120" s="14"/>
      <c r="B120" s="64"/>
      <c r="C120" s="25"/>
    </row>
    <row r="121" spans="1:3" x14ac:dyDescent="0.2">
      <c r="A121" s="14"/>
      <c r="B121" s="64"/>
      <c r="C121" s="25"/>
    </row>
    <row r="122" spans="1:3" x14ac:dyDescent="0.2">
      <c r="A122" s="14"/>
      <c r="B122" s="64"/>
      <c r="C122" s="25"/>
    </row>
    <row r="123" spans="1:3" x14ac:dyDescent="0.2">
      <c r="A123" s="14"/>
      <c r="B123" s="64"/>
      <c r="C123" s="25"/>
    </row>
    <row r="124" spans="1:3" x14ac:dyDescent="0.2">
      <c r="A124" s="14"/>
      <c r="B124" s="64"/>
      <c r="C124" s="25"/>
    </row>
    <row r="125" spans="1:3" x14ac:dyDescent="0.2">
      <c r="A125" s="14"/>
      <c r="B125" s="64"/>
      <c r="C125" s="25"/>
    </row>
    <row r="126" spans="1:3" x14ac:dyDescent="0.2">
      <c r="A126" s="14"/>
      <c r="B126" s="64"/>
      <c r="C126" s="25"/>
    </row>
    <row r="127" spans="1:3" x14ac:dyDescent="0.2">
      <c r="A127" s="14"/>
      <c r="B127" s="64"/>
      <c r="C127" s="25"/>
    </row>
    <row r="128" spans="1:3" x14ac:dyDescent="0.2">
      <c r="A128" s="13"/>
    </row>
    <row r="129" spans="1:1" x14ac:dyDescent="0.2">
      <c r="A129" s="13"/>
    </row>
    <row r="130" spans="1:1" x14ac:dyDescent="0.2">
      <c r="A130" s="13"/>
    </row>
    <row r="131" spans="1:1" x14ac:dyDescent="0.2">
      <c r="A131" s="13"/>
    </row>
    <row r="132" spans="1:1" x14ac:dyDescent="0.2">
      <c r="A132" s="13"/>
    </row>
    <row r="133" spans="1:1" x14ac:dyDescent="0.2">
      <c r="A133" s="13"/>
    </row>
    <row r="134" spans="1:1" x14ac:dyDescent="0.2">
      <c r="A134" s="13"/>
    </row>
    <row r="135" spans="1:1" x14ac:dyDescent="0.2">
      <c r="A135" s="13"/>
    </row>
    <row r="136" spans="1:1" x14ac:dyDescent="0.2">
      <c r="A136" s="13"/>
    </row>
    <row r="137" spans="1:1" x14ac:dyDescent="0.2">
      <c r="A137" s="13"/>
    </row>
    <row r="138" spans="1:1" x14ac:dyDescent="0.2">
      <c r="A138" s="13"/>
    </row>
    <row r="139" spans="1:1" x14ac:dyDescent="0.2">
      <c r="A139" s="13"/>
    </row>
    <row r="140" spans="1:1" x14ac:dyDescent="0.2">
      <c r="A140" s="13"/>
    </row>
    <row r="141" spans="1:1" x14ac:dyDescent="0.2">
      <c r="A141" s="13"/>
    </row>
    <row r="142" spans="1:1" x14ac:dyDescent="0.2">
      <c r="A142" s="13"/>
    </row>
    <row r="143" spans="1:1" x14ac:dyDescent="0.2">
      <c r="A143" s="13"/>
    </row>
    <row r="144" spans="1:1" x14ac:dyDescent="0.2">
      <c r="A144" s="13"/>
    </row>
    <row r="145" spans="1:1" x14ac:dyDescent="0.2">
      <c r="A145" s="13"/>
    </row>
    <row r="146" spans="1:1" x14ac:dyDescent="0.2">
      <c r="A146" s="13"/>
    </row>
    <row r="147" spans="1:1" x14ac:dyDescent="0.2">
      <c r="A147" s="13"/>
    </row>
    <row r="148" spans="1:1" x14ac:dyDescent="0.2">
      <c r="A148" s="13"/>
    </row>
    <row r="149" spans="1:1" x14ac:dyDescent="0.2">
      <c r="A149" s="13"/>
    </row>
    <row r="150" spans="1:1" x14ac:dyDescent="0.2">
      <c r="A150" s="13"/>
    </row>
    <row r="151" spans="1:1" x14ac:dyDescent="0.2">
      <c r="A151" s="13"/>
    </row>
    <row r="152" spans="1:1" x14ac:dyDescent="0.2">
      <c r="A152" s="13"/>
    </row>
    <row r="153" spans="1:1" x14ac:dyDescent="0.2">
      <c r="A153" s="13"/>
    </row>
    <row r="154" spans="1:1" x14ac:dyDescent="0.2">
      <c r="A154" s="13"/>
    </row>
    <row r="155" spans="1:1" x14ac:dyDescent="0.2">
      <c r="A155" s="13"/>
    </row>
    <row r="156" spans="1:1" x14ac:dyDescent="0.2">
      <c r="A156" s="13"/>
    </row>
    <row r="157" spans="1:1" x14ac:dyDescent="0.2">
      <c r="A157" s="13"/>
    </row>
    <row r="158" spans="1:1" x14ac:dyDescent="0.2">
      <c r="A158" s="13"/>
    </row>
    <row r="159" spans="1:1" x14ac:dyDescent="0.2">
      <c r="A159" s="13"/>
    </row>
    <row r="160" spans="1:1" x14ac:dyDescent="0.2">
      <c r="A160" s="13"/>
    </row>
    <row r="161" spans="1:1" x14ac:dyDescent="0.2">
      <c r="A161" s="13"/>
    </row>
    <row r="162" spans="1:1" x14ac:dyDescent="0.2">
      <c r="A162" s="13"/>
    </row>
  </sheetData>
  <mergeCells count="15">
    <mergeCell ref="A64:D64"/>
    <mergeCell ref="A67:D67"/>
    <mergeCell ref="G4:J4"/>
    <mergeCell ref="G8:J8"/>
    <mergeCell ref="G5:J5"/>
    <mergeCell ref="G6:J6"/>
    <mergeCell ref="G7:J7"/>
    <mergeCell ref="A5:D9"/>
    <mergeCell ref="A2:B2"/>
    <mergeCell ref="A3:D3"/>
    <mergeCell ref="A12:D12"/>
    <mergeCell ref="A13:D13"/>
    <mergeCell ref="A14:D14"/>
    <mergeCell ref="A15:D15"/>
    <mergeCell ref="A18:D18"/>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2EE99-9AD2-CD44-90B8-AFB9B5697F19}">
  <sheetPr>
    <tabColor rgb="FF7030A0"/>
  </sheetPr>
  <dimension ref="A1:G141"/>
  <sheetViews>
    <sheetView topLeftCell="A16" zoomScale="150" zoomScaleNormal="150" workbookViewId="0">
      <selection activeCell="A18" sqref="A18"/>
    </sheetView>
  </sheetViews>
  <sheetFormatPr baseColWidth="10" defaultRowHeight="16" x14ac:dyDescent="0.2"/>
  <cols>
    <col min="1" max="1" width="22.33203125" customWidth="1"/>
    <col min="2" max="2" width="19.83203125" customWidth="1"/>
    <col min="3" max="3" width="19.5" customWidth="1"/>
    <col min="4" max="4" width="26" customWidth="1"/>
    <col min="5" max="5" width="24.5" bestFit="1" customWidth="1"/>
    <col min="6" max="6" width="16.6640625" customWidth="1"/>
  </cols>
  <sheetData>
    <row r="1" spans="1:6" x14ac:dyDescent="0.2">
      <c r="A1" s="127" t="s">
        <v>156</v>
      </c>
      <c r="B1" s="127"/>
      <c r="C1" s="20"/>
      <c r="D1" s="5"/>
    </row>
    <row r="2" spans="1:6" x14ac:dyDescent="0.2">
      <c r="A2" s="148" t="s">
        <v>90</v>
      </c>
      <c r="B2" s="148"/>
      <c r="C2" s="11"/>
    </row>
    <row r="3" spans="1:6" x14ac:dyDescent="0.2">
      <c r="A3" s="1"/>
      <c r="B3" s="1"/>
    </row>
    <row r="4" spans="1:6" x14ac:dyDescent="0.2">
      <c r="A4" s="1" t="s">
        <v>0</v>
      </c>
    </row>
    <row r="5" spans="1:6" ht="108" customHeight="1" x14ac:dyDescent="0.2">
      <c r="A5" s="135" t="s">
        <v>91</v>
      </c>
      <c r="B5" s="136"/>
      <c r="C5" s="136"/>
      <c r="D5" s="136"/>
      <c r="E5" s="136"/>
    </row>
    <row r="6" spans="1:6" ht="105" customHeight="1" x14ac:dyDescent="0.2">
      <c r="A6" s="136"/>
      <c r="B6" s="136"/>
      <c r="C6" s="136"/>
      <c r="D6" s="136"/>
      <c r="E6" s="136"/>
    </row>
    <row r="8" spans="1:6" x14ac:dyDescent="0.2">
      <c r="A8" s="1" t="s">
        <v>2</v>
      </c>
    </row>
    <row r="9" spans="1:6" ht="61" customHeight="1" x14ac:dyDescent="0.2">
      <c r="A9" s="109" t="s">
        <v>364</v>
      </c>
      <c r="B9" s="109"/>
      <c r="C9" s="109"/>
      <c r="D9" s="109"/>
      <c r="E9" s="109"/>
      <c r="F9" s="85"/>
    </row>
    <row r="10" spans="1:6" ht="44" customHeight="1" x14ac:dyDescent="0.2">
      <c r="A10" s="109"/>
      <c r="B10" s="109"/>
      <c r="C10" s="109"/>
      <c r="D10" s="109"/>
      <c r="E10" s="109"/>
    </row>
    <row r="11" spans="1:6" ht="21" customHeight="1" x14ac:dyDescent="0.2">
      <c r="A11" s="109"/>
      <c r="B11" s="109"/>
      <c r="C11" s="109"/>
      <c r="D11" s="109"/>
      <c r="E11" s="109"/>
    </row>
    <row r="12" spans="1:6" ht="13" customHeight="1" x14ac:dyDescent="0.2">
      <c r="A12" s="109"/>
      <c r="B12" s="109"/>
      <c r="C12" s="109"/>
      <c r="D12" s="109"/>
      <c r="E12" s="109"/>
    </row>
    <row r="14" spans="1:6" x14ac:dyDescent="0.2">
      <c r="A14" s="1" t="s">
        <v>25</v>
      </c>
    </row>
    <row r="15" spans="1:6" ht="44" customHeight="1" x14ac:dyDescent="0.2">
      <c r="A15" s="129" t="s">
        <v>84</v>
      </c>
      <c r="B15" s="110"/>
      <c r="C15" s="110"/>
      <c r="D15" s="110"/>
      <c r="E15" s="110"/>
    </row>
    <row r="16" spans="1:6" ht="104" customHeight="1" x14ac:dyDescent="0.2">
      <c r="A16" s="122" t="s">
        <v>377</v>
      </c>
      <c r="B16" s="122"/>
      <c r="C16" s="122"/>
      <c r="D16" s="122"/>
      <c r="E16" s="122"/>
    </row>
    <row r="17" spans="1:7" x14ac:dyDescent="0.2">
      <c r="A17" s="17"/>
      <c r="B17" s="16"/>
      <c r="C17" s="25"/>
      <c r="D17" s="32"/>
      <c r="E17" s="30"/>
      <c r="F17" s="31"/>
    </row>
    <row r="18" spans="1:7" x14ac:dyDescent="0.2">
      <c r="A18" s="17"/>
      <c r="B18" s="16"/>
      <c r="C18" s="25"/>
      <c r="D18" s="32"/>
      <c r="E18" s="30"/>
      <c r="F18" s="31"/>
    </row>
    <row r="19" spans="1:7" x14ac:dyDescent="0.2">
      <c r="A19" s="1" t="s">
        <v>12</v>
      </c>
    </row>
    <row r="20" spans="1:7" x14ac:dyDescent="0.2">
      <c r="A20" s="21" t="s">
        <v>85</v>
      </c>
      <c r="B20" s="24" t="s">
        <v>86</v>
      </c>
      <c r="C20" s="23" t="s">
        <v>87</v>
      </c>
      <c r="D20" s="23" t="s">
        <v>88</v>
      </c>
      <c r="E20" s="23" t="s">
        <v>89</v>
      </c>
      <c r="F20" s="26"/>
    </row>
    <row r="21" spans="1:7" x14ac:dyDescent="0.2">
      <c r="A21" s="10" t="s">
        <v>174</v>
      </c>
      <c r="B21" s="15" t="s">
        <v>175</v>
      </c>
      <c r="C21" s="35">
        <v>1685545</v>
      </c>
      <c r="D21" s="86">
        <v>22.169875000000001</v>
      </c>
      <c r="E21" s="35">
        <v>76028.620788999993</v>
      </c>
      <c r="F21" s="31"/>
    </row>
    <row r="22" spans="1:7" x14ac:dyDescent="0.2">
      <c r="A22" s="10" t="s">
        <v>174</v>
      </c>
      <c r="B22" s="15" t="s">
        <v>176</v>
      </c>
      <c r="C22" s="35">
        <v>2735593</v>
      </c>
      <c r="D22" s="86">
        <v>68.136483999999996</v>
      </c>
      <c r="E22" s="35">
        <v>40148.725480000001</v>
      </c>
    </row>
    <row r="23" spans="1:7" x14ac:dyDescent="0.2">
      <c r="A23" s="10" t="s">
        <v>174</v>
      </c>
      <c r="B23" s="15" t="s">
        <v>177</v>
      </c>
      <c r="C23" s="35">
        <v>1477398</v>
      </c>
      <c r="D23" s="86">
        <v>41.218474999999998</v>
      </c>
      <c r="E23" s="35">
        <v>35843.102305</v>
      </c>
    </row>
    <row r="24" spans="1:7" x14ac:dyDescent="0.2">
      <c r="A24" s="10" t="s">
        <v>174</v>
      </c>
      <c r="B24" s="15" t="s">
        <v>365</v>
      </c>
      <c r="C24" s="35">
        <v>2400375</v>
      </c>
      <c r="D24" s="86">
        <v>105.784764</v>
      </c>
      <c r="E24" s="35">
        <v>22691.122053999999</v>
      </c>
      <c r="F24" s="27"/>
      <c r="G24" s="27"/>
    </row>
    <row r="25" spans="1:7" x14ac:dyDescent="0.2">
      <c r="A25" s="10" t="s">
        <v>172</v>
      </c>
      <c r="B25" s="15" t="s">
        <v>173</v>
      </c>
      <c r="C25" s="35">
        <v>873933</v>
      </c>
      <c r="D25" s="86">
        <v>46.006354999999999</v>
      </c>
      <c r="E25" s="35">
        <v>18995.919063000001</v>
      </c>
    </row>
    <row r="26" spans="1:7" x14ac:dyDescent="0.2">
      <c r="A26" s="10" t="s">
        <v>180</v>
      </c>
      <c r="B26" s="15" t="s">
        <v>366</v>
      </c>
      <c r="C26" s="35">
        <v>724854</v>
      </c>
      <c r="D26" s="86">
        <v>46.193579999999997</v>
      </c>
      <c r="E26" s="35">
        <v>15691.661177</v>
      </c>
    </row>
    <row r="27" spans="1:7" x14ac:dyDescent="0.2">
      <c r="A27" s="10" t="s">
        <v>200</v>
      </c>
      <c r="B27" s="15" t="s">
        <v>367</v>
      </c>
      <c r="C27" s="35">
        <v>793151</v>
      </c>
      <c r="D27" s="86">
        <v>56.2958</v>
      </c>
      <c r="E27" s="35">
        <v>14088.990717000001</v>
      </c>
    </row>
    <row r="28" spans="1:7" x14ac:dyDescent="0.2">
      <c r="A28" s="10" t="s">
        <v>178</v>
      </c>
      <c r="B28" s="15" t="s">
        <v>179</v>
      </c>
      <c r="C28" s="35">
        <v>1604124</v>
      </c>
      <c r="D28" s="86">
        <v>137.48267100000001</v>
      </c>
      <c r="E28" s="35">
        <v>11667.826891000001</v>
      </c>
    </row>
    <row r="29" spans="1:7" x14ac:dyDescent="0.2">
      <c r="A29" s="10" t="s">
        <v>181</v>
      </c>
      <c r="B29" s="15" t="s">
        <v>182</v>
      </c>
      <c r="C29" s="35">
        <v>677256</v>
      </c>
      <c r="D29" s="86">
        <v>58.798161</v>
      </c>
      <c r="E29" s="35">
        <v>11518.319417000001</v>
      </c>
    </row>
    <row r="30" spans="1:7" x14ac:dyDescent="0.2">
      <c r="A30" s="10" t="s">
        <v>183</v>
      </c>
      <c r="B30" s="15" t="s">
        <v>368</v>
      </c>
      <c r="C30" s="35">
        <v>155132</v>
      </c>
      <c r="D30" s="86">
        <v>15.082511999999999</v>
      </c>
      <c r="E30" s="35">
        <v>10285.554227000001</v>
      </c>
    </row>
    <row r="31" spans="1:7" x14ac:dyDescent="0.2">
      <c r="A31" s="13"/>
    </row>
    <row r="32" spans="1:7" x14ac:dyDescent="0.2">
      <c r="A32" s="13"/>
    </row>
    <row r="33" spans="1:1" x14ac:dyDescent="0.2">
      <c r="A33" s="13"/>
    </row>
    <row r="34" spans="1:1" x14ac:dyDescent="0.2">
      <c r="A34" s="13"/>
    </row>
    <row r="35" spans="1:1" x14ac:dyDescent="0.2">
      <c r="A35" s="13"/>
    </row>
    <row r="36" spans="1:1" x14ac:dyDescent="0.2">
      <c r="A36" s="13"/>
    </row>
    <row r="37" spans="1:1" x14ac:dyDescent="0.2">
      <c r="A37" s="13"/>
    </row>
    <row r="38" spans="1:1" x14ac:dyDescent="0.2">
      <c r="A38" s="13"/>
    </row>
    <row r="39" spans="1:1" x14ac:dyDescent="0.2">
      <c r="A39" s="13"/>
    </row>
    <row r="40" spans="1:1" x14ac:dyDescent="0.2">
      <c r="A40" s="13"/>
    </row>
    <row r="41" spans="1:1" x14ac:dyDescent="0.2">
      <c r="A41" s="13"/>
    </row>
    <row r="42" spans="1:1" x14ac:dyDescent="0.2">
      <c r="A42" s="13"/>
    </row>
    <row r="43" spans="1:1" x14ac:dyDescent="0.2">
      <c r="A43" s="13"/>
    </row>
    <row r="44" spans="1:1" x14ac:dyDescent="0.2">
      <c r="A44" s="13"/>
    </row>
    <row r="45" spans="1:1" x14ac:dyDescent="0.2">
      <c r="A45" s="13"/>
    </row>
    <row r="46" spans="1:1" x14ac:dyDescent="0.2">
      <c r="A46" s="13"/>
    </row>
    <row r="47" spans="1:1" x14ac:dyDescent="0.2">
      <c r="A47" s="13"/>
    </row>
    <row r="48" spans="1:1" x14ac:dyDescent="0.2">
      <c r="A48" s="13"/>
    </row>
    <row r="49" spans="1:1" x14ac:dyDescent="0.2">
      <c r="A49" s="13"/>
    </row>
    <row r="50" spans="1:1" x14ac:dyDescent="0.2">
      <c r="A50" s="13"/>
    </row>
    <row r="51" spans="1:1" x14ac:dyDescent="0.2">
      <c r="A51" s="13"/>
    </row>
    <row r="52" spans="1:1" x14ac:dyDescent="0.2">
      <c r="A52" s="13"/>
    </row>
    <row r="53" spans="1:1" x14ac:dyDescent="0.2">
      <c r="A53" s="13"/>
    </row>
    <row r="54" spans="1:1" x14ac:dyDescent="0.2">
      <c r="A54" s="13"/>
    </row>
    <row r="55" spans="1:1" x14ac:dyDescent="0.2">
      <c r="A55" s="13"/>
    </row>
    <row r="56" spans="1:1" x14ac:dyDescent="0.2">
      <c r="A56" s="13"/>
    </row>
    <row r="57" spans="1:1" x14ac:dyDescent="0.2">
      <c r="A57" s="13"/>
    </row>
    <row r="58" spans="1:1" x14ac:dyDescent="0.2">
      <c r="A58" s="13"/>
    </row>
    <row r="59" spans="1:1" x14ac:dyDescent="0.2">
      <c r="A59" s="13"/>
    </row>
    <row r="60" spans="1:1" x14ac:dyDescent="0.2">
      <c r="A60" s="13"/>
    </row>
    <row r="61" spans="1:1" x14ac:dyDescent="0.2">
      <c r="A61" s="13"/>
    </row>
    <row r="62" spans="1:1" x14ac:dyDescent="0.2">
      <c r="A62" s="13"/>
    </row>
    <row r="63" spans="1:1" x14ac:dyDescent="0.2">
      <c r="A63" s="13"/>
    </row>
    <row r="64" spans="1:1" x14ac:dyDescent="0.2">
      <c r="A64" s="13"/>
    </row>
    <row r="65" spans="1:1" x14ac:dyDescent="0.2">
      <c r="A65" s="13"/>
    </row>
    <row r="66" spans="1:1" x14ac:dyDescent="0.2">
      <c r="A66" s="13"/>
    </row>
    <row r="67" spans="1:1" x14ac:dyDescent="0.2">
      <c r="A67" s="13"/>
    </row>
    <row r="68" spans="1:1" x14ac:dyDescent="0.2">
      <c r="A68" s="13"/>
    </row>
    <row r="69" spans="1:1" x14ac:dyDescent="0.2">
      <c r="A69" s="13"/>
    </row>
    <row r="70" spans="1:1" x14ac:dyDescent="0.2">
      <c r="A70" s="13"/>
    </row>
    <row r="71" spans="1:1" x14ac:dyDescent="0.2">
      <c r="A71" s="13"/>
    </row>
    <row r="72" spans="1:1" x14ac:dyDescent="0.2">
      <c r="A72" s="13"/>
    </row>
    <row r="73" spans="1:1" x14ac:dyDescent="0.2">
      <c r="A73" s="13"/>
    </row>
    <row r="74" spans="1:1" x14ac:dyDescent="0.2">
      <c r="A74" s="13"/>
    </row>
    <row r="75" spans="1:1" x14ac:dyDescent="0.2">
      <c r="A75" s="13"/>
    </row>
    <row r="76" spans="1:1" x14ac:dyDescent="0.2">
      <c r="A76" s="13"/>
    </row>
    <row r="77" spans="1:1" x14ac:dyDescent="0.2">
      <c r="A77" s="13"/>
    </row>
    <row r="78" spans="1:1" x14ac:dyDescent="0.2">
      <c r="A78" s="13"/>
    </row>
    <row r="79" spans="1:1" x14ac:dyDescent="0.2">
      <c r="A79" s="13"/>
    </row>
    <row r="80" spans="1:1" x14ac:dyDescent="0.2">
      <c r="A80" s="13"/>
    </row>
    <row r="81" spans="1:1" x14ac:dyDescent="0.2">
      <c r="A81" s="13"/>
    </row>
    <row r="82" spans="1:1" x14ac:dyDescent="0.2">
      <c r="A82" s="13"/>
    </row>
    <row r="83" spans="1:1" x14ac:dyDescent="0.2">
      <c r="A83" s="13"/>
    </row>
    <row r="84" spans="1:1" x14ac:dyDescent="0.2">
      <c r="A84" s="13"/>
    </row>
    <row r="85" spans="1:1" x14ac:dyDescent="0.2">
      <c r="A85" s="13"/>
    </row>
    <row r="86" spans="1:1" x14ac:dyDescent="0.2">
      <c r="A86" s="13"/>
    </row>
    <row r="87" spans="1:1" x14ac:dyDescent="0.2">
      <c r="A87" s="13"/>
    </row>
    <row r="88" spans="1:1" x14ac:dyDescent="0.2">
      <c r="A88" s="13"/>
    </row>
    <row r="89" spans="1:1" x14ac:dyDescent="0.2">
      <c r="A89" s="13"/>
    </row>
    <row r="90" spans="1:1" x14ac:dyDescent="0.2">
      <c r="A90" s="13"/>
    </row>
    <row r="91" spans="1:1" x14ac:dyDescent="0.2">
      <c r="A91" s="13"/>
    </row>
    <row r="92" spans="1:1" x14ac:dyDescent="0.2">
      <c r="A92" s="13"/>
    </row>
    <row r="93" spans="1:1" x14ac:dyDescent="0.2">
      <c r="A93" s="13"/>
    </row>
    <row r="94" spans="1:1" x14ac:dyDescent="0.2">
      <c r="A94" s="13"/>
    </row>
    <row r="95" spans="1:1" x14ac:dyDescent="0.2">
      <c r="A95" s="13"/>
    </row>
    <row r="96" spans="1:1" x14ac:dyDescent="0.2">
      <c r="A96" s="13"/>
    </row>
    <row r="97" spans="1:1" x14ac:dyDescent="0.2">
      <c r="A97" s="13"/>
    </row>
    <row r="98" spans="1:1" x14ac:dyDescent="0.2">
      <c r="A98" s="13"/>
    </row>
    <row r="99" spans="1:1" x14ac:dyDescent="0.2">
      <c r="A99" s="13"/>
    </row>
    <row r="100" spans="1:1" x14ac:dyDescent="0.2">
      <c r="A100" s="13"/>
    </row>
    <row r="101" spans="1:1" x14ac:dyDescent="0.2">
      <c r="A101" s="13"/>
    </row>
    <row r="102" spans="1:1" x14ac:dyDescent="0.2">
      <c r="A102" s="13"/>
    </row>
    <row r="103" spans="1:1" x14ac:dyDescent="0.2">
      <c r="A103" s="13"/>
    </row>
    <row r="104" spans="1:1" x14ac:dyDescent="0.2">
      <c r="A104" s="13"/>
    </row>
    <row r="105" spans="1:1" x14ac:dyDescent="0.2">
      <c r="A105" s="13"/>
    </row>
    <row r="106" spans="1:1" x14ac:dyDescent="0.2">
      <c r="A106" s="13"/>
    </row>
    <row r="107" spans="1:1" x14ac:dyDescent="0.2">
      <c r="A107" s="13"/>
    </row>
    <row r="108" spans="1:1" x14ac:dyDescent="0.2">
      <c r="A108" s="13"/>
    </row>
    <row r="109" spans="1:1" x14ac:dyDescent="0.2">
      <c r="A109" s="13"/>
    </row>
    <row r="110" spans="1:1" x14ac:dyDescent="0.2">
      <c r="A110" s="13"/>
    </row>
    <row r="111" spans="1:1" x14ac:dyDescent="0.2">
      <c r="A111" s="13"/>
    </row>
    <row r="112" spans="1:1" x14ac:dyDescent="0.2">
      <c r="A112" s="13"/>
    </row>
    <row r="113" spans="1:1" x14ac:dyDescent="0.2">
      <c r="A113" s="13"/>
    </row>
    <row r="114" spans="1:1" x14ac:dyDescent="0.2">
      <c r="A114" s="13"/>
    </row>
    <row r="115" spans="1:1" x14ac:dyDescent="0.2">
      <c r="A115" s="13"/>
    </row>
    <row r="116" spans="1:1" x14ac:dyDescent="0.2">
      <c r="A116" s="13"/>
    </row>
    <row r="117" spans="1:1" x14ac:dyDescent="0.2">
      <c r="A117" s="13"/>
    </row>
    <row r="118" spans="1:1" x14ac:dyDescent="0.2">
      <c r="A118" s="13"/>
    </row>
    <row r="119" spans="1:1" x14ac:dyDescent="0.2">
      <c r="A119" s="13"/>
    </row>
    <row r="120" spans="1:1" x14ac:dyDescent="0.2">
      <c r="A120" s="13"/>
    </row>
    <row r="121" spans="1:1" x14ac:dyDescent="0.2">
      <c r="A121" s="13"/>
    </row>
    <row r="122" spans="1:1" x14ac:dyDescent="0.2">
      <c r="A122" s="13"/>
    </row>
    <row r="123" spans="1:1" x14ac:dyDescent="0.2">
      <c r="A123" s="13"/>
    </row>
    <row r="124" spans="1:1" x14ac:dyDescent="0.2">
      <c r="A124" s="13"/>
    </row>
    <row r="125" spans="1:1" x14ac:dyDescent="0.2">
      <c r="A125" s="13"/>
    </row>
    <row r="126" spans="1:1" x14ac:dyDescent="0.2">
      <c r="A126" s="13"/>
    </row>
    <row r="127" spans="1:1" x14ac:dyDescent="0.2">
      <c r="A127" s="13"/>
    </row>
    <row r="128" spans="1:1" x14ac:dyDescent="0.2">
      <c r="A128" s="13"/>
    </row>
    <row r="129" spans="1:1" x14ac:dyDescent="0.2">
      <c r="A129" s="13"/>
    </row>
    <row r="130" spans="1:1" x14ac:dyDescent="0.2">
      <c r="A130" s="13"/>
    </row>
    <row r="131" spans="1:1" x14ac:dyDescent="0.2">
      <c r="A131" s="13"/>
    </row>
    <row r="132" spans="1:1" x14ac:dyDescent="0.2">
      <c r="A132" s="13"/>
    </row>
    <row r="133" spans="1:1" x14ac:dyDescent="0.2">
      <c r="A133" s="13"/>
    </row>
    <row r="134" spans="1:1" x14ac:dyDescent="0.2">
      <c r="A134" s="13"/>
    </row>
    <row r="135" spans="1:1" x14ac:dyDescent="0.2">
      <c r="A135" s="13"/>
    </row>
    <row r="136" spans="1:1" x14ac:dyDescent="0.2">
      <c r="A136" s="13"/>
    </row>
    <row r="137" spans="1:1" x14ac:dyDescent="0.2">
      <c r="A137" s="13"/>
    </row>
    <row r="138" spans="1:1" x14ac:dyDescent="0.2">
      <c r="A138" s="13"/>
    </row>
    <row r="139" spans="1:1" x14ac:dyDescent="0.2">
      <c r="A139" s="13"/>
    </row>
    <row r="140" spans="1:1" x14ac:dyDescent="0.2">
      <c r="A140" s="13"/>
    </row>
    <row r="141" spans="1:1" x14ac:dyDescent="0.2">
      <c r="A141" s="13"/>
    </row>
  </sheetData>
  <mergeCells count="6">
    <mergeCell ref="A16:E16"/>
    <mergeCell ref="A1:B1"/>
    <mergeCell ref="A2:B2"/>
    <mergeCell ref="A5:E6"/>
    <mergeCell ref="A9:E12"/>
    <mergeCell ref="A15:E1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FFFED-A312-CA4D-9CE2-8BEDAFD0EB86}">
  <sheetPr>
    <tabColor rgb="FF7030A0"/>
  </sheetPr>
  <dimension ref="A1:H124"/>
  <sheetViews>
    <sheetView topLeftCell="A12" zoomScale="150" zoomScaleNormal="150" workbookViewId="0">
      <selection activeCell="D31" sqref="D31:F32"/>
    </sheetView>
  </sheetViews>
  <sheetFormatPr baseColWidth="10" defaultRowHeight="16" x14ac:dyDescent="0.2"/>
  <cols>
    <col min="1" max="1" width="17.5" customWidth="1"/>
    <col min="2" max="2" width="16" customWidth="1"/>
    <col min="3" max="3" width="18.6640625" customWidth="1"/>
    <col min="4" max="4" width="23.1640625" customWidth="1"/>
    <col min="5" max="5" width="24.83203125" customWidth="1"/>
    <col min="6" max="6" width="29.33203125" bestFit="1" customWidth="1"/>
    <col min="7" max="7" width="30.33203125" bestFit="1" customWidth="1"/>
    <col min="8" max="8" width="17.6640625" bestFit="1" customWidth="1"/>
  </cols>
  <sheetData>
    <row r="1" spans="1:7" x14ac:dyDescent="0.2">
      <c r="A1" s="127" t="s">
        <v>157</v>
      </c>
      <c r="B1" s="127"/>
      <c r="C1" s="20"/>
      <c r="D1" s="5"/>
    </row>
    <row r="2" spans="1:7" x14ac:dyDescent="0.2">
      <c r="A2" s="148" t="s">
        <v>90</v>
      </c>
      <c r="B2" s="148"/>
      <c r="C2" s="11"/>
    </row>
    <row r="3" spans="1:7" x14ac:dyDescent="0.2">
      <c r="A3" s="1"/>
      <c r="B3" s="1"/>
    </row>
    <row r="4" spans="1:7" x14ac:dyDescent="0.2">
      <c r="A4" s="1" t="s">
        <v>0</v>
      </c>
    </row>
    <row r="5" spans="1:7" ht="148" customHeight="1" x14ac:dyDescent="0.2">
      <c r="A5" s="131" t="s">
        <v>92</v>
      </c>
      <c r="B5" s="131"/>
      <c r="C5" s="131"/>
      <c r="D5" s="131"/>
      <c r="E5" s="131"/>
    </row>
    <row r="6" spans="1:7" ht="234" customHeight="1" x14ac:dyDescent="0.2">
      <c r="A6" s="131"/>
      <c r="B6" s="131"/>
      <c r="C6" s="131"/>
      <c r="D6" s="131"/>
      <c r="E6" s="131"/>
    </row>
    <row r="8" spans="1:7" x14ac:dyDescent="0.2">
      <c r="A8" s="1" t="s">
        <v>2</v>
      </c>
    </row>
    <row r="9" spans="1:7" ht="16" customHeight="1" x14ac:dyDescent="0.2">
      <c r="A9" s="109" t="s">
        <v>369</v>
      </c>
      <c r="B9" s="109"/>
      <c r="C9" s="109"/>
      <c r="D9" s="109"/>
      <c r="E9" s="109"/>
    </row>
    <row r="10" spans="1:7" ht="95" customHeight="1" x14ac:dyDescent="0.2">
      <c r="A10" s="109"/>
      <c r="B10" s="109"/>
      <c r="C10" s="109"/>
      <c r="D10" s="109"/>
      <c r="E10" s="109"/>
    </row>
    <row r="11" spans="1:7" ht="84" customHeight="1" x14ac:dyDescent="0.2">
      <c r="A11" s="109"/>
      <c r="B11" s="109"/>
      <c r="C11" s="109"/>
      <c r="D11" s="109"/>
      <c r="E11" s="109"/>
    </row>
    <row r="12" spans="1:7" ht="104" customHeight="1" x14ac:dyDescent="0.2">
      <c r="A12" s="109"/>
      <c r="B12" s="109"/>
      <c r="C12" s="109"/>
      <c r="D12" s="109"/>
      <c r="E12" s="109"/>
    </row>
    <row r="14" spans="1:7" x14ac:dyDescent="0.2">
      <c r="A14" s="42" t="s">
        <v>25</v>
      </c>
      <c r="B14" s="42"/>
      <c r="C14" s="151" t="s">
        <v>76</v>
      </c>
      <c r="D14" s="151"/>
      <c r="E14" s="151"/>
      <c r="F14" s="43"/>
      <c r="G14" s="43"/>
    </row>
    <row r="16" spans="1:7" x14ac:dyDescent="0.2">
      <c r="A16" s="1" t="s">
        <v>1</v>
      </c>
    </row>
    <row r="17" spans="1:8" x14ac:dyDescent="0.2">
      <c r="A17" s="11" t="s">
        <v>77</v>
      </c>
    </row>
    <row r="18" spans="1:8" x14ac:dyDescent="0.2">
      <c r="A18" s="1" t="s">
        <v>78</v>
      </c>
      <c r="B18" s="149" t="s">
        <v>79</v>
      </c>
      <c r="C18" s="149"/>
      <c r="D18" s="149"/>
      <c r="E18" s="28" t="s">
        <v>80</v>
      </c>
      <c r="F18" s="84">
        <v>25820</v>
      </c>
    </row>
    <row r="19" spans="1:8" x14ac:dyDescent="0.2">
      <c r="A19" s="11"/>
    </row>
    <row r="20" spans="1:8" x14ac:dyDescent="0.2">
      <c r="A20" s="1" t="s">
        <v>81</v>
      </c>
    </row>
    <row r="21" spans="1:8" ht="53" customHeight="1" x14ac:dyDescent="0.2">
      <c r="A21" s="150" t="s">
        <v>82</v>
      </c>
      <c r="B21" s="117"/>
      <c r="C21" s="117"/>
      <c r="D21" s="117"/>
      <c r="E21" s="117"/>
      <c r="F21" s="117"/>
    </row>
    <row r="22" spans="1:8" ht="21" customHeight="1" x14ac:dyDescent="0.2">
      <c r="A22" s="81" t="s">
        <v>83</v>
      </c>
    </row>
    <row r="23" spans="1:8" x14ac:dyDescent="0.2">
      <c r="A23" s="24" t="s">
        <v>47</v>
      </c>
      <c r="B23" s="24" t="s">
        <v>49</v>
      </c>
      <c r="C23" s="82" t="s">
        <v>48</v>
      </c>
      <c r="D23" s="23" t="s">
        <v>50</v>
      </c>
      <c r="E23" s="23" t="s">
        <v>185</v>
      </c>
      <c r="F23" s="23" t="s">
        <v>186</v>
      </c>
      <c r="G23" s="23" t="s">
        <v>187</v>
      </c>
      <c r="H23" s="23" t="s">
        <v>101</v>
      </c>
    </row>
    <row r="24" spans="1:8" x14ac:dyDescent="0.2">
      <c r="A24" s="15">
        <v>30324</v>
      </c>
      <c r="B24" s="44" t="s">
        <v>188</v>
      </c>
      <c r="C24" s="83" t="s">
        <v>189</v>
      </c>
      <c r="D24" s="37">
        <v>30942</v>
      </c>
      <c r="E24" s="37">
        <v>18086</v>
      </c>
      <c r="F24" s="37">
        <v>16360</v>
      </c>
      <c r="G24" s="37">
        <v>20015</v>
      </c>
      <c r="H24" s="68">
        <v>-3705</v>
      </c>
    </row>
    <row r="25" spans="1:8" x14ac:dyDescent="0.2">
      <c r="A25" s="15">
        <v>48104</v>
      </c>
      <c r="B25" s="44" t="s">
        <v>190</v>
      </c>
      <c r="C25" s="83" t="s">
        <v>191</v>
      </c>
      <c r="D25" s="37">
        <v>41588</v>
      </c>
      <c r="E25" s="37">
        <v>19041</v>
      </c>
      <c r="F25" s="37">
        <v>9593</v>
      </c>
      <c r="G25" s="37">
        <v>16498</v>
      </c>
      <c r="H25" s="68">
        <v>-7949</v>
      </c>
    </row>
    <row r="26" spans="1:8" x14ac:dyDescent="0.2">
      <c r="A26" s="15">
        <v>77043</v>
      </c>
      <c r="B26" s="44" t="s">
        <v>192</v>
      </c>
      <c r="C26" s="83" t="s">
        <v>193</v>
      </c>
      <c r="D26" s="37">
        <v>26281</v>
      </c>
      <c r="E26" s="37">
        <v>10736</v>
      </c>
      <c r="F26" s="37">
        <v>15903</v>
      </c>
      <c r="G26" s="37">
        <v>7584</v>
      </c>
      <c r="H26" s="68">
        <v>11373</v>
      </c>
    </row>
    <row r="27" spans="1:8" x14ac:dyDescent="0.2">
      <c r="A27" s="15">
        <v>84790</v>
      </c>
      <c r="B27" s="44" t="s">
        <v>194</v>
      </c>
      <c r="C27" s="83" t="s">
        <v>195</v>
      </c>
      <c r="D27" s="37">
        <v>52982</v>
      </c>
      <c r="E27" s="37">
        <v>19091</v>
      </c>
      <c r="F27" s="37">
        <v>17366</v>
      </c>
      <c r="G27" s="37">
        <v>15118</v>
      </c>
      <c r="H27" s="68">
        <v>2697</v>
      </c>
    </row>
    <row r="28" spans="1:8" x14ac:dyDescent="0.2">
      <c r="A28" s="15">
        <v>91601</v>
      </c>
      <c r="B28" s="44" t="s">
        <v>172</v>
      </c>
      <c r="C28" s="83" t="s">
        <v>196</v>
      </c>
      <c r="D28" s="37">
        <v>39429</v>
      </c>
      <c r="E28" s="37">
        <v>19161</v>
      </c>
      <c r="F28" s="37">
        <v>15629</v>
      </c>
      <c r="G28" s="37">
        <v>18580</v>
      </c>
      <c r="H28" s="68">
        <v>-3534</v>
      </c>
    </row>
    <row r="29" spans="1:8" x14ac:dyDescent="0.2">
      <c r="A29" s="13"/>
    </row>
    <row r="30" spans="1:8" x14ac:dyDescent="0.2">
      <c r="A30" s="13"/>
    </row>
    <row r="31" spans="1:8" x14ac:dyDescent="0.2">
      <c r="A31" s="13"/>
    </row>
    <row r="32" spans="1:8" x14ac:dyDescent="0.2">
      <c r="A32" s="13"/>
    </row>
    <row r="33" spans="1:1" x14ac:dyDescent="0.2">
      <c r="A33" s="13"/>
    </row>
    <row r="34" spans="1:1" x14ac:dyDescent="0.2">
      <c r="A34" s="13"/>
    </row>
    <row r="35" spans="1:1" x14ac:dyDescent="0.2">
      <c r="A35" s="13"/>
    </row>
    <row r="36" spans="1:1" x14ac:dyDescent="0.2">
      <c r="A36" s="13"/>
    </row>
    <row r="37" spans="1:1" x14ac:dyDescent="0.2">
      <c r="A37" s="13"/>
    </row>
    <row r="38" spans="1:1" x14ac:dyDescent="0.2">
      <c r="A38" s="13"/>
    </row>
    <row r="39" spans="1:1" x14ac:dyDescent="0.2">
      <c r="A39" s="13"/>
    </row>
    <row r="40" spans="1:1" x14ac:dyDescent="0.2">
      <c r="A40" s="13"/>
    </row>
    <row r="41" spans="1:1" x14ac:dyDescent="0.2">
      <c r="A41" s="13"/>
    </row>
    <row r="42" spans="1:1" x14ac:dyDescent="0.2">
      <c r="A42" s="13"/>
    </row>
    <row r="43" spans="1:1" x14ac:dyDescent="0.2">
      <c r="A43" s="13"/>
    </row>
    <row r="44" spans="1:1" x14ac:dyDescent="0.2">
      <c r="A44" s="13"/>
    </row>
    <row r="45" spans="1:1" x14ac:dyDescent="0.2">
      <c r="A45" s="13"/>
    </row>
    <row r="46" spans="1:1" x14ac:dyDescent="0.2">
      <c r="A46" s="13"/>
    </row>
    <row r="47" spans="1:1" x14ac:dyDescent="0.2">
      <c r="A47" s="13"/>
    </row>
    <row r="48" spans="1:1" x14ac:dyDescent="0.2">
      <c r="A48" s="13"/>
    </row>
    <row r="49" spans="1:1" x14ac:dyDescent="0.2">
      <c r="A49" s="13"/>
    </row>
    <row r="50" spans="1:1" x14ac:dyDescent="0.2">
      <c r="A50" s="13"/>
    </row>
    <row r="51" spans="1:1" x14ac:dyDescent="0.2">
      <c r="A51" s="13"/>
    </row>
    <row r="52" spans="1:1" x14ac:dyDescent="0.2">
      <c r="A52" s="13"/>
    </row>
    <row r="53" spans="1:1" x14ac:dyDescent="0.2">
      <c r="A53" s="13"/>
    </row>
    <row r="54" spans="1:1" x14ac:dyDescent="0.2">
      <c r="A54" s="13"/>
    </row>
    <row r="55" spans="1:1" x14ac:dyDescent="0.2">
      <c r="A55" s="13"/>
    </row>
    <row r="56" spans="1:1" x14ac:dyDescent="0.2">
      <c r="A56" s="13"/>
    </row>
    <row r="57" spans="1:1" x14ac:dyDescent="0.2">
      <c r="A57" s="13"/>
    </row>
    <row r="58" spans="1:1" x14ac:dyDescent="0.2">
      <c r="A58" s="13"/>
    </row>
    <row r="59" spans="1:1" x14ac:dyDescent="0.2">
      <c r="A59" s="13"/>
    </row>
    <row r="60" spans="1:1" x14ac:dyDescent="0.2">
      <c r="A60" s="13"/>
    </row>
    <row r="61" spans="1:1" x14ac:dyDescent="0.2">
      <c r="A61" s="13"/>
    </row>
    <row r="62" spans="1:1" x14ac:dyDescent="0.2">
      <c r="A62" s="13"/>
    </row>
    <row r="63" spans="1:1" x14ac:dyDescent="0.2">
      <c r="A63" s="13"/>
    </row>
    <row r="64" spans="1:1" x14ac:dyDescent="0.2">
      <c r="A64" s="13"/>
    </row>
    <row r="65" spans="1:1" x14ac:dyDescent="0.2">
      <c r="A65" s="13"/>
    </row>
    <row r="66" spans="1:1" x14ac:dyDescent="0.2">
      <c r="A66" s="13"/>
    </row>
    <row r="67" spans="1:1" x14ac:dyDescent="0.2">
      <c r="A67" s="13"/>
    </row>
    <row r="68" spans="1:1" x14ac:dyDescent="0.2">
      <c r="A68" s="13"/>
    </row>
    <row r="69" spans="1:1" x14ac:dyDescent="0.2">
      <c r="A69" s="13"/>
    </row>
    <row r="70" spans="1:1" x14ac:dyDescent="0.2">
      <c r="A70" s="13"/>
    </row>
    <row r="71" spans="1:1" x14ac:dyDescent="0.2">
      <c r="A71" s="13"/>
    </row>
    <row r="72" spans="1:1" x14ac:dyDescent="0.2">
      <c r="A72" s="13"/>
    </row>
    <row r="73" spans="1:1" x14ac:dyDescent="0.2">
      <c r="A73" s="13"/>
    </row>
    <row r="74" spans="1:1" x14ac:dyDescent="0.2">
      <c r="A74" s="13"/>
    </row>
    <row r="75" spans="1:1" x14ac:dyDescent="0.2">
      <c r="A75" s="13"/>
    </row>
    <row r="76" spans="1:1" x14ac:dyDescent="0.2">
      <c r="A76" s="13"/>
    </row>
    <row r="77" spans="1:1" x14ac:dyDescent="0.2">
      <c r="A77" s="13"/>
    </row>
    <row r="78" spans="1:1" x14ac:dyDescent="0.2">
      <c r="A78" s="13"/>
    </row>
    <row r="79" spans="1:1" x14ac:dyDescent="0.2">
      <c r="A79" s="13"/>
    </row>
    <row r="80" spans="1:1" x14ac:dyDescent="0.2">
      <c r="A80" s="13"/>
    </row>
    <row r="81" spans="1:1" x14ac:dyDescent="0.2">
      <c r="A81" s="13"/>
    </row>
    <row r="82" spans="1:1" x14ac:dyDescent="0.2">
      <c r="A82" s="13"/>
    </row>
    <row r="83" spans="1:1" x14ac:dyDescent="0.2">
      <c r="A83" s="13"/>
    </row>
    <row r="84" spans="1:1" x14ac:dyDescent="0.2">
      <c r="A84" s="13"/>
    </row>
    <row r="85" spans="1:1" x14ac:dyDescent="0.2">
      <c r="A85" s="13"/>
    </row>
    <row r="86" spans="1:1" x14ac:dyDescent="0.2">
      <c r="A86" s="13"/>
    </row>
    <row r="87" spans="1:1" x14ac:dyDescent="0.2">
      <c r="A87" s="13"/>
    </row>
    <row r="88" spans="1:1" x14ac:dyDescent="0.2">
      <c r="A88" s="13"/>
    </row>
    <row r="89" spans="1:1" x14ac:dyDescent="0.2">
      <c r="A89" s="13"/>
    </row>
    <row r="90" spans="1:1" x14ac:dyDescent="0.2">
      <c r="A90" s="13"/>
    </row>
    <row r="91" spans="1:1" x14ac:dyDescent="0.2">
      <c r="A91" s="13"/>
    </row>
    <row r="92" spans="1:1" x14ac:dyDescent="0.2">
      <c r="A92" s="13"/>
    </row>
    <row r="93" spans="1:1" x14ac:dyDescent="0.2">
      <c r="A93" s="13"/>
    </row>
    <row r="94" spans="1:1" x14ac:dyDescent="0.2">
      <c r="A94" s="13"/>
    </row>
    <row r="95" spans="1:1" x14ac:dyDescent="0.2">
      <c r="A95" s="13"/>
    </row>
    <row r="96" spans="1:1" x14ac:dyDescent="0.2">
      <c r="A96" s="13"/>
    </row>
    <row r="97" spans="1:1" x14ac:dyDescent="0.2">
      <c r="A97" s="13"/>
    </row>
    <row r="98" spans="1:1" x14ac:dyDescent="0.2">
      <c r="A98" s="13"/>
    </row>
    <row r="99" spans="1:1" x14ac:dyDescent="0.2">
      <c r="A99" s="13"/>
    </row>
    <row r="100" spans="1:1" x14ac:dyDescent="0.2">
      <c r="A100" s="13"/>
    </row>
    <row r="101" spans="1:1" x14ac:dyDescent="0.2">
      <c r="A101" s="13"/>
    </row>
    <row r="102" spans="1:1" x14ac:dyDescent="0.2">
      <c r="A102" s="13"/>
    </row>
    <row r="103" spans="1:1" x14ac:dyDescent="0.2">
      <c r="A103" s="13"/>
    </row>
    <row r="104" spans="1:1" x14ac:dyDescent="0.2">
      <c r="A104" s="13"/>
    </row>
    <row r="105" spans="1:1" x14ac:dyDescent="0.2">
      <c r="A105" s="13"/>
    </row>
    <row r="106" spans="1:1" x14ac:dyDescent="0.2">
      <c r="A106" s="13"/>
    </row>
    <row r="107" spans="1:1" x14ac:dyDescent="0.2">
      <c r="A107" s="13"/>
    </row>
    <row r="108" spans="1:1" x14ac:dyDescent="0.2">
      <c r="A108" s="13"/>
    </row>
    <row r="109" spans="1:1" x14ac:dyDescent="0.2">
      <c r="A109" s="13"/>
    </row>
    <row r="110" spans="1:1" x14ac:dyDescent="0.2">
      <c r="A110" s="13"/>
    </row>
    <row r="111" spans="1:1" x14ac:dyDescent="0.2">
      <c r="A111" s="13"/>
    </row>
    <row r="112" spans="1:1" x14ac:dyDescent="0.2">
      <c r="A112" s="13"/>
    </row>
    <row r="113" spans="1:1" x14ac:dyDescent="0.2">
      <c r="A113" s="13"/>
    </row>
    <row r="114" spans="1:1" x14ac:dyDescent="0.2">
      <c r="A114" s="13"/>
    </row>
    <row r="115" spans="1:1" x14ac:dyDescent="0.2">
      <c r="A115" s="13"/>
    </row>
    <row r="116" spans="1:1" x14ac:dyDescent="0.2">
      <c r="A116" s="13"/>
    </row>
    <row r="117" spans="1:1" x14ac:dyDescent="0.2">
      <c r="A117" s="13"/>
    </row>
    <row r="118" spans="1:1" x14ac:dyDescent="0.2">
      <c r="A118" s="13"/>
    </row>
    <row r="119" spans="1:1" x14ac:dyDescent="0.2">
      <c r="A119" s="13"/>
    </row>
    <row r="120" spans="1:1" x14ac:dyDescent="0.2">
      <c r="A120" s="13"/>
    </row>
    <row r="121" spans="1:1" x14ac:dyDescent="0.2">
      <c r="A121" s="13"/>
    </row>
    <row r="122" spans="1:1" x14ac:dyDescent="0.2">
      <c r="A122" s="13"/>
    </row>
    <row r="123" spans="1:1" x14ac:dyDescent="0.2">
      <c r="A123" s="13"/>
    </row>
    <row r="124" spans="1:1" x14ac:dyDescent="0.2">
      <c r="A124" s="13"/>
    </row>
  </sheetData>
  <mergeCells count="7">
    <mergeCell ref="B18:D18"/>
    <mergeCell ref="A21:F21"/>
    <mergeCell ref="A1:B1"/>
    <mergeCell ref="A2:B2"/>
    <mergeCell ref="A5:E6"/>
    <mergeCell ref="A9:E12"/>
    <mergeCell ref="C14:E1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D4320-4C20-3E4C-9D05-1A908330AAB6}">
  <sheetPr>
    <tabColor rgb="FF7030A0"/>
  </sheetPr>
  <dimension ref="A1:J45"/>
  <sheetViews>
    <sheetView zoomScale="150" zoomScaleNormal="150" workbookViewId="0">
      <selection activeCell="A9" sqref="A9:G13"/>
    </sheetView>
  </sheetViews>
  <sheetFormatPr baseColWidth="10" defaultRowHeight="16" x14ac:dyDescent="0.2"/>
  <cols>
    <col min="1" max="1" width="12.5" customWidth="1"/>
    <col min="2" max="2" width="21.83203125" customWidth="1"/>
    <col min="3" max="3" width="9.33203125" customWidth="1"/>
    <col min="4" max="4" width="23.5" bestFit="1" customWidth="1"/>
    <col min="5" max="5" width="26.33203125" customWidth="1"/>
    <col min="6" max="6" width="34.1640625" customWidth="1"/>
    <col min="7" max="7" width="28" customWidth="1"/>
    <col min="8" max="8" width="22.83203125" customWidth="1"/>
    <col min="9" max="9" width="26.5" bestFit="1" customWidth="1"/>
    <col min="10" max="10" width="28.5" customWidth="1"/>
  </cols>
  <sheetData>
    <row r="1" spans="1:10" x14ac:dyDescent="0.2">
      <c r="A1" s="127" t="s">
        <v>197</v>
      </c>
      <c r="B1" s="127"/>
      <c r="D1" s="20"/>
      <c r="E1" s="5"/>
    </row>
    <row r="2" spans="1:10" x14ac:dyDescent="0.2">
      <c r="A2" s="148" t="s">
        <v>90</v>
      </c>
      <c r="B2" s="148"/>
    </row>
    <row r="3" spans="1:10" x14ac:dyDescent="0.2">
      <c r="A3" s="1"/>
      <c r="B3" s="1"/>
    </row>
    <row r="4" spans="1:10" x14ac:dyDescent="0.2">
      <c r="A4" s="1" t="s">
        <v>0</v>
      </c>
    </row>
    <row r="5" spans="1:10" ht="85" customHeight="1" x14ac:dyDescent="0.2">
      <c r="A5" s="126" t="s">
        <v>100</v>
      </c>
      <c r="B5" s="126"/>
      <c r="C5" s="126"/>
      <c r="D5" s="126"/>
      <c r="E5" s="126"/>
      <c r="F5" s="126"/>
      <c r="G5" s="126"/>
    </row>
    <row r="6" spans="1:10" ht="270" customHeight="1" x14ac:dyDescent="0.2">
      <c r="A6" s="126"/>
      <c r="B6" s="126"/>
      <c r="C6" s="126"/>
      <c r="D6" s="126"/>
      <c r="E6" s="126"/>
      <c r="F6" s="126"/>
      <c r="G6" s="126"/>
    </row>
    <row r="8" spans="1:10" x14ac:dyDescent="0.2">
      <c r="A8" s="1" t="s">
        <v>45</v>
      </c>
    </row>
    <row r="9" spans="1:10" x14ac:dyDescent="0.2">
      <c r="A9" s="109" t="s">
        <v>249</v>
      </c>
      <c r="B9" s="109"/>
      <c r="C9" s="109"/>
      <c r="D9" s="109"/>
      <c r="E9" s="109"/>
      <c r="F9" s="109"/>
      <c r="G9" s="109"/>
    </row>
    <row r="10" spans="1:10" ht="82" customHeight="1" x14ac:dyDescent="0.2">
      <c r="A10" s="109"/>
      <c r="B10" s="109"/>
      <c r="C10" s="109"/>
      <c r="D10" s="109"/>
      <c r="E10" s="109"/>
      <c r="F10" s="109"/>
      <c r="G10" s="109"/>
    </row>
    <row r="11" spans="1:10" ht="70" customHeight="1" x14ac:dyDescent="0.2">
      <c r="A11" s="109"/>
      <c r="B11" s="109"/>
      <c r="C11" s="109"/>
      <c r="D11" s="109"/>
      <c r="E11" s="109"/>
      <c r="F11" s="109"/>
      <c r="G11" s="109"/>
    </row>
    <row r="12" spans="1:10" ht="54" customHeight="1" x14ac:dyDescent="0.2">
      <c r="A12" s="109"/>
      <c r="B12" s="109"/>
      <c r="C12" s="109"/>
      <c r="D12" s="109"/>
      <c r="E12" s="109"/>
      <c r="F12" s="109"/>
      <c r="G12" s="109"/>
    </row>
    <row r="13" spans="1:10" ht="112" customHeight="1" x14ac:dyDescent="0.2">
      <c r="A13" s="109"/>
      <c r="B13" s="109"/>
      <c r="C13" s="109"/>
      <c r="D13" s="109"/>
      <c r="E13" s="109"/>
      <c r="F13" s="109"/>
      <c r="G13" s="109"/>
    </row>
    <row r="14" spans="1:10" x14ac:dyDescent="0.2">
      <c r="E14" s="14"/>
      <c r="F14" s="7"/>
      <c r="G14" s="25"/>
      <c r="H14" s="25"/>
      <c r="I14" s="65"/>
      <c r="J14" s="7"/>
    </row>
    <row r="15" spans="1:10" x14ac:dyDescent="0.2">
      <c r="A15" s="1" t="s">
        <v>25</v>
      </c>
      <c r="E15" s="14"/>
      <c r="F15" s="7"/>
      <c r="G15" s="25"/>
      <c r="H15" s="25"/>
      <c r="I15" s="65"/>
      <c r="J15" s="7"/>
    </row>
    <row r="16" spans="1:10" x14ac:dyDescent="0.2">
      <c r="A16" s="11" t="s">
        <v>51</v>
      </c>
      <c r="E16" s="14"/>
      <c r="F16" s="7"/>
      <c r="G16" s="25"/>
      <c r="H16" s="25"/>
      <c r="I16" s="65"/>
      <c r="J16" s="7"/>
    </row>
    <row r="17" spans="1:10" x14ac:dyDescent="0.2">
      <c r="A17" s="11" t="s">
        <v>94</v>
      </c>
      <c r="B17" s="11"/>
      <c r="E17" s="14"/>
      <c r="F17" s="7"/>
      <c r="G17" s="25"/>
      <c r="H17" s="25"/>
      <c r="I17" s="65"/>
      <c r="J17" s="7"/>
    </row>
    <row r="18" spans="1:10" x14ac:dyDescent="0.2">
      <c r="A18" s="1"/>
      <c r="B18" s="11"/>
      <c r="E18" s="14"/>
      <c r="F18" s="7"/>
      <c r="G18" s="25"/>
      <c r="H18" s="25"/>
      <c r="I18" s="65"/>
      <c r="J18" s="7"/>
    </row>
    <row r="19" spans="1:10" x14ac:dyDescent="0.2">
      <c r="A19" s="1" t="s">
        <v>1</v>
      </c>
      <c r="B19" s="11"/>
      <c r="E19" s="14"/>
      <c r="F19" s="7"/>
      <c r="G19" s="25"/>
      <c r="H19" s="25"/>
      <c r="I19" s="65"/>
      <c r="J19" s="7"/>
    </row>
    <row r="20" spans="1:10" x14ac:dyDescent="0.2">
      <c r="A20" s="11" t="s">
        <v>46</v>
      </c>
      <c r="G20" s="65"/>
    </row>
    <row r="21" spans="1:10" ht="42" customHeight="1" x14ac:dyDescent="0.2">
      <c r="A21" s="110" t="s">
        <v>93</v>
      </c>
      <c r="B21" s="110"/>
      <c r="C21" s="110"/>
      <c r="G21" s="65"/>
    </row>
    <row r="22" spans="1:10" x14ac:dyDescent="0.2">
      <c r="A22" s="21" t="s">
        <v>47</v>
      </c>
      <c r="B22" s="24" t="s">
        <v>48</v>
      </c>
      <c r="C22" s="21" t="s">
        <v>49</v>
      </c>
      <c r="D22" s="66" t="s">
        <v>50</v>
      </c>
      <c r="E22" s="36" t="s">
        <v>101</v>
      </c>
      <c r="F22" s="36" t="s">
        <v>52</v>
      </c>
      <c r="G22" s="23" t="s">
        <v>53</v>
      </c>
      <c r="H22" s="23" t="s">
        <v>54</v>
      </c>
      <c r="I22" s="21" t="s">
        <v>55</v>
      </c>
      <c r="J22" s="21" t="s">
        <v>56</v>
      </c>
    </row>
    <row r="23" spans="1:10" x14ac:dyDescent="0.2">
      <c r="A23" s="67" t="s">
        <v>198</v>
      </c>
      <c r="B23" s="15" t="s">
        <v>199</v>
      </c>
      <c r="C23" s="18" t="s">
        <v>200</v>
      </c>
      <c r="D23" s="35">
        <v>5722</v>
      </c>
      <c r="E23" s="68">
        <v>-20</v>
      </c>
      <c r="F23" s="89">
        <v>69840</v>
      </c>
      <c r="G23" s="89">
        <v>12492</v>
      </c>
      <c r="H23" s="89">
        <v>289300</v>
      </c>
      <c r="I23" s="87">
        <v>17.886597999999999</v>
      </c>
      <c r="J23" s="87">
        <v>4.1423249999999996</v>
      </c>
    </row>
    <row r="24" spans="1:10" x14ac:dyDescent="0.2">
      <c r="A24" s="67" t="s">
        <v>201</v>
      </c>
      <c r="B24" s="15" t="s">
        <v>202</v>
      </c>
      <c r="C24" s="18" t="s">
        <v>203</v>
      </c>
      <c r="D24" s="35">
        <v>1223</v>
      </c>
      <c r="E24" s="68">
        <v>-4</v>
      </c>
      <c r="F24" s="89">
        <v>77644</v>
      </c>
      <c r="G24" s="89">
        <v>12504</v>
      </c>
      <c r="H24" s="89">
        <v>191500</v>
      </c>
      <c r="I24" s="87">
        <v>16.104271000000001</v>
      </c>
      <c r="J24" s="87">
        <v>2.4663849999999998</v>
      </c>
    </row>
    <row r="25" spans="1:10" x14ac:dyDescent="0.2">
      <c r="A25" s="67" t="s">
        <v>204</v>
      </c>
      <c r="B25" s="15" t="s">
        <v>205</v>
      </c>
      <c r="C25" s="18" t="s">
        <v>206</v>
      </c>
      <c r="D25" s="35">
        <v>12235</v>
      </c>
      <c r="E25" s="68">
        <v>234</v>
      </c>
      <c r="F25" s="89">
        <v>94058</v>
      </c>
      <c r="G25" s="89">
        <v>13116</v>
      </c>
      <c r="H25" s="89">
        <v>256300</v>
      </c>
      <c r="I25" s="87">
        <v>13.944587</v>
      </c>
      <c r="J25" s="87">
        <v>2.7249140000000001</v>
      </c>
    </row>
    <row r="26" spans="1:10" x14ac:dyDescent="0.2">
      <c r="A26" s="67" t="s">
        <v>207</v>
      </c>
      <c r="B26" s="15" t="s">
        <v>208</v>
      </c>
      <c r="C26" s="18" t="s">
        <v>174</v>
      </c>
      <c r="D26" s="35">
        <v>60090</v>
      </c>
      <c r="E26" s="68">
        <v>-3746</v>
      </c>
      <c r="F26" s="89">
        <v>114427</v>
      </c>
      <c r="G26" s="89">
        <v>25356</v>
      </c>
      <c r="H26" s="89">
        <v>1022000</v>
      </c>
      <c r="I26" s="87">
        <v>22.159106000000001</v>
      </c>
      <c r="J26" s="87">
        <v>8.9314579999999992</v>
      </c>
    </row>
    <row r="27" spans="1:10" x14ac:dyDescent="0.2">
      <c r="A27" s="67" t="s">
        <v>209</v>
      </c>
      <c r="B27" s="15" t="s">
        <v>210</v>
      </c>
      <c r="C27" s="18" t="s">
        <v>178</v>
      </c>
      <c r="D27" s="35">
        <v>13266</v>
      </c>
      <c r="E27" s="68">
        <v>406</v>
      </c>
      <c r="F27" s="89">
        <v>118465</v>
      </c>
      <c r="G27" s="89">
        <v>11592</v>
      </c>
      <c r="H27" s="89">
        <v>381100</v>
      </c>
      <c r="I27" s="87">
        <v>9.7851689999999998</v>
      </c>
      <c r="J27" s="87">
        <v>3.2169840000000001</v>
      </c>
    </row>
    <row r="28" spans="1:10" x14ac:dyDescent="0.2">
      <c r="A28" s="67" t="s">
        <v>211</v>
      </c>
      <c r="B28" s="15" t="s">
        <v>212</v>
      </c>
      <c r="C28" s="18" t="s">
        <v>178</v>
      </c>
      <c r="D28" s="35">
        <v>1748</v>
      </c>
      <c r="E28" s="68">
        <v>52</v>
      </c>
      <c r="F28" s="89">
        <v>60625</v>
      </c>
      <c r="G28" s="89">
        <v>8952</v>
      </c>
      <c r="H28" s="89">
        <v>187500</v>
      </c>
      <c r="I28" s="87">
        <v>14.766185999999999</v>
      </c>
      <c r="J28" s="87">
        <v>3.092784</v>
      </c>
    </row>
    <row r="29" spans="1:10" x14ac:dyDescent="0.2">
      <c r="A29" s="67" t="s">
        <v>213</v>
      </c>
      <c r="B29" s="15" t="s">
        <v>214</v>
      </c>
      <c r="C29" s="18" t="s">
        <v>183</v>
      </c>
      <c r="D29" s="35">
        <v>26200</v>
      </c>
      <c r="E29" s="68">
        <v>161</v>
      </c>
      <c r="F29" s="89">
        <v>83982</v>
      </c>
      <c r="G29" s="89">
        <v>16236</v>
      </c>
      <c r="H29" s="89">
        <v>326900</v>
      </c>
      <c r="I29" s="87">
        <v>19.332713999999999</v>
      </c>
      <c r="J29" s="87">
        <v>3.8925010000000002</v>
      </c>
    </row>
    <row r="30" spans="1:10" x14ac:dyDescent="0.2">
      <c r="A30" s="67" t="s">
        <v>215</v>
      </c>
      <c r="B30" s="15" t="s">
        <v>216</v>
      </c>
      <c r="C30" s="18" t="s">
        <v>188</v>
      </c>
      <c r="D30" s="35">
        <v>41617</v>
      </c>
      <c r="E30" s="68">
        <v>-722</v>
      </c>
      <c r="F30" s="89">
        <v>55999</v>
      </c>
      <c r="G30" s="89">
        <v>14568</v>
      </c>
      <c r="H30" s="89">
        <v>137400</v>
      </c>
      <c r="I30" s="87">
        <v>26.014749999999999</v>
      </c>
      <c r="J30" s="87">
        <v>2.4536150000000001</v>
      </c>
    </row>
    <row r="31" spans="1:10" x14ac:dyDescent="0.2">
      <c r="A31" s="67" t="s">
        <v>217</v>
      </c>
      <c r="B31" s="15" t="s">
        <v>218</v>
      </c>
      <c r="C31" s="18" t="s">
        <v>219</v>
      </c>
      <c r="D31" s="35">
        <v>22050</v>
      </c>
      <c r="E31" s="68">
        <v>1632</v>
      </c>
      <c r="F31" s="89">
        <v>85881</v>
      </c>
      <c r="G31" s="89">
        <v>19464</v>
      </c>
      <c r="H31" s="89">
        <v>408000</v>
      </c>
      <c r="I31" s="87">
        <v>22.663919</v>
      </c>
      <c r="J31" s="87">
        <v>4.7507599999999996</v>
      </c>
    </row>
    <row r="32" spans="1:10" x14ac:dyDescent="0.2">
      <c r="A32" s="67" t="s">
        <v>220</v>
      </c>
      <c r="B32" s="15" t="s">
        <v>221</v>
      </c>
      <c r="C32" s="18" t="s">
        <v>222</v>
      </c>
      <c r="D32" s="35">
        <v>1133</v>
      </c>
      <c r="E32" s="68">
        <v>2</v>
      </c>
      <c r="F32" s="89">
        <v>40282</v>
      </c>
      <c r="G32" s="89">
        <v>8796</v>
      </c>
      <c r="H32" s="89">
        <v>123500</v>
      </c>
      <c r="I32" s="87">
        <v>21.836055999999999</v>
      </c>
      <c r="J32" s="87">
        <v>3.0658859999999999</v>
      </c>
    </row>
    <row r="33" spans="1:10" x14ac:dyDescent="0.2">
      <c r="A33" s="67" t="s">
        <v>223</v>
      </c>
      <c r="B33" s="15" t="s">
        <v>224</v>
      </c>
      <c r="C33" s="18" t="s">
        <v>225</v>
      </c>
      <c r="D33" s="35">
        <v>46864</v>
      </c>
      <c r="E33" s="68">
        <v>-1318</v>
      </c>
      <c r="F33" s="89">
        <v>56978</v>
      </c>
      <c r="G33" s="89">
        <v>9444</v>
      </c>
      <c r="H33" s="89">
        <v>135200</v>
      </c>
      <c r="I33" s="87">
        <v>16.574818</v>
      </c>
      <c r="J33" s="87">
        <v>2.372846</v>
      </c>
    </row>
    <row r="34" spans="1:10" x14ac:dyDescent="0.2">
      <c r="A34" s="67" t="s">
        <v>226</v>
      </c>
      <c r="B34" s="15" t="s">
        <v>227</v>
      </c>
      <c r="C34" s="18" t="s">
        <v>190</v>
      </c>
      <c r="D34" s="35">
        <v>25747</v>
      </c>
      <c r="E34" s="68">
        <v>-752</v>
      </c>
      <c r="F34" s="89">
        <v>28701</v>
      </c>
      <c r="G34" s="89">
        <v>9804</v>
      </c>
      <c r="H34" s="89">
        <v>45400</v>
      </c>
      <c r="I34" s="87">
        <v>34.159089000000002</v>
      </c>
      <c r="J34" s="87">
        <v>1.581826</v>
      </c>
    </row>
    <row r="35" spans="1:10" x14ac:dyDescent="0.2">
      <c r="A35" s="67" t="s">
        <v>228</v>
      </c>
      <c r="B35" s="15" t="s">
        <v>229</v>
      </c>
      <c r="C35" s="18" t="s">
        <v>190</v>
      </c>
      <c r="D35" s="35">
        <v>1674</v>
      </c>
      <c r="E35" s="68">
        <v>-119</v>
      </c>
      <c r="F35" s="89">
        <v>70481</v>
      </c>
      <c r="G35" s="89">
        <v>9000</v>
      </c>
      <c r="H35" s="89">
        <v>164000</v>
      </c>
      <c r="I35" s="87">
        <v>12.769399</v>
      </c>
      <c r="J35" s="87">
        <v>2.3268680000000002</v>
      </c>
    </row>
    <row r="36" spans="1:10" x14ac:dyDescent="0.2">
      <c r="A36" s="67" t="s">
        <v>230</v>
      </c>
      <c r="B36" s="15" t="s">
        <v>231</v>
      </c>
      <c r="C36" s="18" t="s">
        <v>232</v>
      </c>
      <c r="D36" s="35">
        <v>1071</v>
      </c>
      <c r="E36" s="68">
        <v>72</v>
      </c>
      <c r="F36" s="89">
        <v>48819</v>
      </c>
      <c r="G36" s="89">
        <v>7608</v>
      </c>
      <c r="H36" s="89">
        <v>65700</v>
      </c>
      <c r="I36" s="87">
        <v>15.584096000000001</v>
      </c>
      <c r="J36" s="87">
        <v>1.345788</v>
      </c>
    </row>
    <row r="37" spans="1:10" x14ac:dyDescent="0.2">
      <c r="A37" s="67" t="s">
        <v>233</v>
      </c>
      <c r="B37" s="15" t="s">
        <v>234</v>
      </c>
      <c r="C37" s="18" t="s">
        <v>232</v>
      </c>
      <c r="D37" s="35">
        <v>1251</v>
      </c>
      <c r="E37" s="68">
        <v>-45</v>
      </c>
      <c r="F37" s="89">
        <v>65542</v>
      </c>
      <c r="G37" s="89">
        <v>6696</v>
      </c>
      <c r="H37" s="89">
        <v>146800</v>
      </c>
      <c r="I37" s="87">
        <v>10.21635</v>
      </c>
      <c r="J37" s="87">
        <v>2.2397849999999999</v>
      </c>
    </row>
    <row r="38" spans="1:10" x14ac:dyDescent="0.2">
      <c r="A38" s="67" t="s">
        <v>235</v>
      </c>
      <c r="B38" s="15" t="s">
        <v>236</v>
      </c>
      <c r="C38" s="18" t="s">
        <v>237</v>
      </c>
      <c r="D38" s="35">
        <v>3028</v>
      </c>
      <c r="E38" s="68">
        <v>60</v>
      </c>
      <c r="F38" s="89">
        <v>62447</v>
      </c>
      <c r="G38" s="89">
        <v>10344</v>
      </c>
      <c r="H38" s="89">
        <v>115400</v>
      </c>
      <c r="I38" s="87">
        <v>16.564447000000001</v>
      </c>
      <c r="J38" s="87">
        <v>1.8479669999999999</v>
      </c>
    </row>
    <row r="39" spans="1:10" x14ac:dyDescent="0.2">
      <c r="A39" s="67" t="s">
        <v>238</v>
      </c>
      <c r="B39" s="15" t="s">
        <v>239</v>
      </c>
      <c r="C39" s="18" t="s">
        <v>237</v>
      </c>
      <c r="D39" s="35">
        <v>617</v>
      </c>
      <c r="E39" s="68">
        <v>-53</v>
      </c>
      <c r="F39" s="89">
        <v>64402</v>
      </c>
      <c r="G39" s="89">
        <v>8520</v>
      </c>
      <c r="H39" s="89">
        <v>68800</v>
      </c>
      <c r="I39" s="87">
        <v>13.229403</v>
      </c>
      <c r="J39" s="87">
        <v>1.06829</v>
      </c>
    </row>
    <row r="40" spans="1:10" x14ac:dyDescent="0.2">
      <c r="A40" s="67" t="s">
        <v>240</v>
      </c>
      <c r="B40" s="15" t="s">
        <v>241</v>
      </c>
      <c r="C40" s="18" t="s">
        <v>242</v>
      </c>
      <c r="D40" s="35">
        <v>2924</v>
      </c>
      <c r="E40" s="68">
        <v>112</v>
      </c>
      <c r="F40" s="89">
        <v>56827</v>
      </c>
      <c r="G40" s="89">
        <v>9576</v>
      </c>
      <c r="H40" s="89">
        <v>121000</v>
      </c>
      <c r="I40" s="87">
        <v>16.851144999999999</v>
      </c>
      <c r="J40" s="87">
        <v>2.12927</v>
      </c>
    </row>
    <row r="41" spans="1:10" x14ac:dyDescent="0.2">
      <c r="A41" s="67" t="s">
        <v>243</v>
      </c>
      <c r="B41" s="15" t="s">
        <v>244</v>
      </c>
      <c r="C41" s="18" t="s">
        <v>192</v>
      </c>
      <c r="D41" s="35">
        <v>32801</v>
      </c>
      <c r="E41" s="68">
        <v>-947</v>
      </c>
      <c r="F41" s="89">
        <v>68361</v>
      </c>
      <c r="G41" s="89">
        <v>13128</v>
      </c>
      <c r="H41" s="89">
        <v>415100</v>
      </c>
      <c r="I41" s="87">
        <v>19.203931999999998</v>
      </c>
      <c r="J41" s="87">
        <v>6.0721759999999998</v>
      </c>
    </row>
    <row r="42" spans="1:10" x14ac:dyDescent="0.2">
      <c r="A42" s="67" t="s">
        <v>245</v>
      </c>
      <c r="B42" s="15" t="s">
        <v>246</v>
      </c>
      <c r="C42" s="18" t="s">
        <v>192</v>
      </c>
      <c r="D42" s="35">
        <v>26014</v>
      </c>
      <c r="E42" s="68">
        <v>-1332</v>
      </c>
      <c r="F42" s="89">
        <v>51589</v>
      </c>
      <c r="G42" s="89">
        <v>11916</v>
      </c>
      <c r="H42" s="89">
        <v>153800</v>
      </c>
      <c r="I42" s="87">
        <v>23.097947000000001</v>
      </c>
      <c r="J42" s="87">
        <v>2.9812560000000001</v>
      </c>
    </row>
    <row r="43" spans="1:10" x14ac:dyDescent="0.2">
      <c r="A43" s="67" t="s">
        <v>247</v>
      </c>
      <c r="B43" s="15" t="s">
        <v>248</v>
      </c>
      <c r="C43" s="18" t="s">
        <v>184</v>
      </c>
      <c r="D43" s="35">
        <v>28937</v>
      </c>
      <c r="E43" s="68">
        <v>1085</v>
      </c>
      <c r="F43" s="89">
        <v>144885</v>
      </c>
      <c r="G43" s="89">
        <v>22104</v>
      </c>
      <c r="H43" s="89">
        <v>637500</v>
      </c>
      <c r="I43" s="87">
        <v>15.256238</v>
      </c>
      <c r="J43" s="87">
        <v>4.4000409999999999</v>
      </c>
    </row>
    <row r="45" spans="1:10" x14ac:dyDescent="0.2">
      <c r="J45" s="106"/>
    </row>
  </sheetData>
  <mergeCells count="5">
    <mergeCell ref="A1:B1"/>
    <mergeCell ref="A2:B2"/>
    <mergeCell ref="A5:G6"/>
    <mergeCell ref="A9:G13"/>
    <mergeCell ref="A21:C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A686B-532D-084D-A818-B1E79FA9FE65}">
  <sheetPr>
    <tabColor rgb="FF7030A0"/>
  </sheetPr>
  <dimension ref="A1:O13"/>
  <sheetViews>
    <sheetView zoomScale="150" zoomScaleNormal="150" workbookViewId="0">
      <selection activeCell="E1" sqref="E1:F1"/>
    </sheetView>
  </sheetViews>
  <sheetFormatPr baseColWidth="10" defaultRowHeight="16" x14ac:dyDescent="0.2"/>
  <cols>
    <col min="1" max="1" width="16" customWidth="1"/>
    <col min="2" max="2" width="13.6640625" customWidth="1"/>
    <col min="4" max="4" width="15.33203125" customWidth="1"/>
    <col min="5" max="5" width="25" customWidth="1"/>
    <col min="6" max="6" width="6.33203125" customWidth="1"/>
  </cols>
  <sheetData>
    <row r="1" spans="1:15" x14ac:dyDescent="0.2">
      <c r="A1" s="1" t="s">
        <v>95</v>
      </c>
      <c r="B1" s="1"/>
      <c r="C1" s="5"/>
      <c r="D1" s="5"/>
      <c r="E1" s="5"/>
      <c r="F1" s="5"/>
    </row>
    <row r="2" spans="1:15" x14ac:dyDescent="0.2">
      <c r="A2" s="148" t="s">
        <v>90</v>
      </c>
      <c r="B2" s="148"/>
      <c r="C2" s="148"/>
      <c r="D2" s="148"/>
      <c r="E2" s="49"/>
    </row>
    <row r="3" spans="1:15" x14ac:dyDescent="0.2">
      <c r="A3" s="1"/>
      <c r="B3" s="1"/>
    </row>
    <row r="4" spans="1:15" x14ac:dyDescent="0.2">
      <c r="A4" s="1" t="s">
        <v>0</v>
      </c>
      <c r="G4" s="1" t="s">
        <v>57</v>
      </c>
    </row>
    <row r="5" spans="1:15" ht="17" x14ac:dyDescent="0.2">
      <c r="G5" s="41" t="s">
        <v>58</v>
      </c>
      <c r="H5" s="1" t="s">
        <v>6</v>
      </c>
      <c r="I5" s="1"/>
      <c r="J5" s="1"/>
    </row>
    <row r="6" spans="1:15" ht="80" customHeight="1" x14ac:dyDescent="0.2">
      <c r="A6" s="152" t="s">
        <v>68</v>
      </c>
      <c r="B6" s="153"/>
      <c r="C6" s="153"/>
      <c r="D6" s="153"/>
      <c r="E6" s="153"/>
      <c r="G6" s="8">
        <v>20</v>
      </c>
      <c r="H6" s="154" t="s">
        <v>59</v>
      </c>
      <c r="I6" s="154"/>
      <c r="J6" s="154"/>
      <c r="K6" s="154"/>
      <c r="L6" s="154"/>
      <c r="M6" s="29"/>
      <c r="N6" s="29"/>
      <c r="O6" s="29"/>
    </row>
    <row r="7" spans="1:15" ht="72" customHeight="1" x14ac:dyDescent="0.2">
      <c r="A7" s="153"/>
      <c r="B7" s="153"/>
      <c r="C7" s="153"/>
      <c r="D7" s="153"/>
      <c r="E7" s="153"/>
      <c r="G7" s="9" t="s">
        <v>60</v>
      </c>
      <c r="H7" s="154" t="s">
        <v>37</v>
      </c>
      <c r="I7" s="154"/>
      <c r="J7" s="154"/>
      <c r="K7" s="154"/>
      <c r="L7" s="154"/>
      <c r="M7" s="29"/>
      <c r="N7" s="29"/>
      <c r="O7" s="29"/>
    </row>
    <row r="8" spans="1:15" ht="57" customHeight="1" x14ac:dyDescent="0.2">
      <c r="A8" s="153"/>
      <c r="B8" s="153"/>
      <c r="C8" s="153"/>
      <c r="D8" s="153"/>
      <c r="E8" s="153"/>
      <c r="G8" s="9" t="s">
        <v>61</v>
      </c>
      <c r="H8" s="154" t="s">
        <v>39</v>
      </c>
      <c r="I8" s="154"/>
      <c r="J8" s="154"/>
      <c r="K8" s="154"/>
      <c r="L8" s="154"/>
      <c r="M8" s="29"/>
      <c r="N8" s="29"/>
      <c r="O8" s="29"/>
    </row>
    <row r="9" spans="1:15" ht="31" customHeight="1" x14ac:dyDescent="0.2">
      <c r="A9" s="153"/>
      <c r="B9" s="153"/>
      <c r="C9" s="153"/>
      <c r="D9" s="153"/>
      <c r="E9" s="153"/>
      <c r="G9" s="8" t="s">
        <v>62</v>
      </c>
      <c r="H9" s="154" t="s">
        <v>41</v>
      </c>
      <c r="I9" s="154"/>
      <c r="J9" s="154"/>
      <c r="K9" s="154"/>
      <c r="L9" s="154"/>
      <c r="M9" s="29"/>
      <c r="N9" s="29"/>
      <c r="O9" s="29"/>
    </row>
    <row r="10" spans="1:15" ht="16" customHeight="1" x14ac:dyDescent="0.2">
      <c r="A10" s="153"/>
      <c r="B10" s="153"/>
      <c r="C10" s="153"/>
      <c r="D10" s="153"/>
      <c r="E10" s="153"/>
    </row>
    <row r="11" spans="1:15" x14ac:dyDescent="0.2">
      <c r="A11" s="153"/>
      <c r="B11" s="153"/>
      <c r="C11" s="153"/>
      <c r="D11" s="153"/>
      <c r="E11" s="153"/>
      <c r="G11" s="69"/>
    </row>
    <row r="12" spans="1:15" ht="65" customHeight="1" x14ac:dyDescent="0.2">
      <c r="A12" s="153"/>
      <c r="B12" s="153"/>
      <c r="C12" s="153"/>
      <c r="D12" s="153"/>
      <c r="E12" s="153"/>
    </row>
    <row r="13" spans="1:15" ht="71" customHeight="1" x14ac:dyDescent="0.2">
      <c r="A13" s="153"/>
      <c r="B13" s="153"/>
      <c r="C13" s="153"/>
      <c r="D13" s="153"/>
      <c r="E13" s="153"/>
    </row>
  </sheetData>
  <mergeCells count="7">
    <mergeCell ref="A2:B2"/>
    <mergeCell ref="C2:D2"/>
    <mergeCell ref="A6:E13"/>
    <mergeCell ref="H6:L6"/>
    <mergeCell ref="H7:L7"/>
    <mergeCell ref="H8:L8"/>
    <mergeCell ref="H9:L9"/>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E1C42-EFA8-F844-A456-15134A2A1CD5}">
  <sheetPr>
    <tabColor rgb="FF7030A0"/>
  </sheetPr>
  <dimension ref="A1:J77"/>
  <sheetViews>
    <sheetView tabSelected="1" topLeftCell="A51" zoomScale="150" zoomScaleNormal="150" workbookViewId="0">
      <selection activeCell="B84" sqref="B84"/>
    </sheetView>
  </sheetViews>
  <sheetFormatPr baseColWidth="10" defaultRowHeight="16" x14ac:dyDescent="0.2"/>
  <cols>
    <col min="1" max="1" width="16" customWidth="1"/>
    <col min="2" max="2" width="18.33203125" bestFit="1" customWidth="1"/>
    <col min="3" max="3" width="18.83203125" customWidth="1"/>
    <col min="4" max="4" width="18.5" customWidth="1"/>
    <col min="5" max="5" width="20.5" customWidth="1"/>
    <col min="6" max="6" width="18.6640625" customWidth="1"/>
    <col min="7" max="7" width="18.5" customWidth="1"/>
    <col min="8" max="8" width="18.6640625" customWidth="1"/>
    <col min="9" max="9" width="18.33203125" customWidth="1"/>
    <col min="10" max="10" width="16.5" customWidth="1"/>
  </cols>
  <sheetData>
    <row r="1" spans="1:10" x14ac:dyDescent="0.2">
      <c r="A1" s="127" t="s">
        <v>96</v>
      </c>
      <c r="B1" s="127"/>
      <c r="C1" s="5"/>
      <c r="D1" s="5"/>
      <c r="E1" s="5"/>
      <c r="F1" s="5"/>
    </row>
    <row r="2" spans="1:10" x14ac:dyDescent="0.2">
      <c r="A2" s="148" t="s">
        <v>90</v>
      </c>
      <c r="B2" s="148"/>
      <c r="C2" s="49"/>
      <c r="D2" s="49"/>
      <c r="E2" s="49"/>
    </row>
    <row r="3" spans="1:10" x14ac:dyDescent="0.2">
      <c r="A3" s="1"/>
      <c r="B3" s="1"/>
    </row>
    <row r="4" spans="1:10" ht="75" customHeight="1" x14ac:dyDescent="0.2">
      <c r="A4" s="70" t="s">
        <v>0</v>
      </c>
      <c r="B4" s="152" t="s">
        <v>97</v>
      </c>
      <c r="C4" s="152"/>
      <c r="D4" s="152"/>
      <c r="E4" s="152"/>
      <c r="F4" s="6"/>
      <c r="G4" s="6"/>
    </row>
    <row r="7" spans="1:10" x14ac:dyDescent="0.2">
      <c r="A7" s="1" t="s">
        <v>63</v>
      </c>
    </row>
    <row r="8" spans="1:10" ht="38" customHeight="1" x14ac:dyDescent="0.2">
      <c r="A8" s="114" t="s">
        <v>440</v>
      </c>
      <c r="B8" s="114"/>
      <c r="C8" s="114"/>
      <c r="D8" s="114"/>
      <c r="E8" s="114"/>
      <c r="F8" s="114"/>
    </row>
    <row r="9" spans="1:10" x14ac:dyDescent="0.2">
      <c r="A9" s="71" t="s">
        <v>64</v>
      </c>
    </row>
    <row r="10" spans="1:10" x14ac:dyDescent="0.2">
      <c r="A10" s="71"/>
    </row>
    <row r="11" spans="1:10" ht="40" customHeight="1" x14ac:dyDescent="0.2">
      <c r="A11" s="166" t="s">
        <v>442</v>
      </c>
      <c r="B11" s="166"/>
      <c r="C11" s="166"/>
      <c r="D11" s="166"/>
      <c r="E11" s="166"/>
    </row>
    <row r="12" spans="1:10" x14ac:dyDescent="0.2">
      <c r="A12" s="155"/>
      <c r="B12" s="155"/>
      <c r="C12" s="155"/>
      <c r="D12" s="155"/>
      <c r="E12" s="155"/>
      <c r="F12" s="155"/>
    </row>
    <row r="13" spans="1:10" x14ac:dyDescent="0.2">
      <c r="A13" s="7"/>
      <c r="B13" s="7"/>
      <c r="C13" s="7"/>
      <c r="D13" s="7"/>
      <c r="E13" s="7"/>
      <c r="F13" s="7"/>
    </row>
    <row r="14" spans="1:10" x14ac:dyDescent="0.2">
      <c r="A14" s="1" t="s">
        <v>65</v>
      </c>
    </row>
    <row r="15" spans="1:10" x14ac:dyDescent="0.2">
      <c r="A15" s="155"/>
      <c r="B15" s="155"/>
      <c r="C15" s="155"/>
      <c r="D15" s="155"/>
      <c r="E15" s="155"/>
      <c r="F15" s="155"/>
    </row>
    <row r="16" spans="1:10" x14ac:dyDescent="0.2">
      <c r="A16" s="160" t="s">
        <v>378</v>
      </c>
      <c r="B16" s="160" t="s">
        <v>379</v>
      </c>
      <c r="C16" s="160" t="s">
        <v>380</v>
      </c>
      <c r="D16" s="160" t="s">
        <v>381</v>
      </c>
      <c r="E16" s="160" t="s">
        <v>382</v>
      </c>
      <c r="F16" s="160" t="s">
        <v>383</v>
      </c>
      <c r="G16" s="161" t="s">
        <v>384</v>
      </c>
      <c r="H16" s="161" t="s">
        <v>385</v>
      </c>
      <c r="I16" s="161" t="s">
        <v>386</v>
      </c>
      <c r="J16" s="161" t="s">
        <v>387</v>
      </c>
    </row>
    <row r="17" spans="1:10" x14ac:dyDescent="0.2">
      <c r="A17" s="158" t="s">
        <v>388</v>
      </c>
      <c r="B17" s="158">
        <v>99037</v>
      </c>
      <c r="C17" s="158">
        <v>98580</v>
      </c>
      <c r="D17" s="158">
        <v>104237</v>
      </c>
      <c r="E17" s="158">
        <v>110720</v>
      </c>
      <c r="F17" s="158">
        <v>86125</v>
      </c>
      <c r="G17" s="159">
        <v>91202</v>
      </c>
      <c r="H17" s="159">
        <v>85930</v>
      </c>
      <c r="I17" s="159">
        <v>41700</v>
      </c>
      <c r="J17" s="163">
        <v>14626</v>
      </c>
    </row>
    <row r="18" spans="1:10" x14ac:dyDescent="0.2">
      <c r="A18" s="158" t="s">
        <v>389</v>
      </c>
      <c r="B18" s="158">
        <v>589157</v>
      </c>
      <c r="C18" s="158">
        <v>663501</v>
      </c>
      <c r="D18" s="158">
        <v>660173</v>
      </c>
      <c r="E18" s="158">
        <v>620133</v>
      </c>
      <c r="F18" s="158">
        <v>611644</v>
      </c>
      <c r="G18" s="159">
        <v>658799</v>
      </c>
      <c r="H18" s="159">
        <v>627170</v>
      </c>
      <c r="I18" s="159">
        <v>400241</v>
      </c>
      <c r="J18" s="159">
        <v>193398</v>
      </c>
    </row>
    <row r="19" spans="1:10" x14ac:dyDescent="0.2">
      <c r="A19" s="158" t="s">
        <v>390</v>
      </c>
      <c r="B19" s="158">
        <v>372405</v>
      </c>
      <c r="C19" s="158">
        <v>410770</v>
      </c>
      <c r="D19" s="158">
        <v>386964</v>
      </c>
      <c r="E19" s="158">
        <v>380773</v>
      </c>
      <c r="F19" s="158">
        <v>360475</v>
      </c>
      <c r="G19" s="159">
        <v>379081</v>
      </c>
      <c r="H19" s="159">
        <v>362323</v>
      </c>
      <c r="I19" s="159">
        <v>241310</v>
      </c>
      <c r="J19" s="159">
        <v>117449</v>
      </c>
    </row>
    <row r="20" spans="1:10" x14ac:dyDescent="0.2">
      <c r="A20" s="158" t="s">
        <v>391</v>
      </c>
      <c r="B20" s="158">
        <v>836434</v>
      </c>
      <c r="C20" s="158">
        <v>971444</v>
      </c>
      <c r="D20" s="158">
        <v>951450</v>
      </c>
      <c r="E20" s="158">
        <v>909662</v>
      </c>
      <c r="F20" s="158">
        <v>834777</v>
      </c>
      <c r="G20" s="159">
        <v>862424</v>
      </c>
      <c r="H20" s="159">
        <v>865013</v>
      </c>
      <c r="I20" s="159">
        <v>630659</v>
      </c>
      <c r="J20" s="159">
        <v>291076</v>
      </c>
    </row>
    <row r="21" spans="1:10" x14ac:dyDescent="0.2">
      <c r="A21" s="158" t="s">
        <v>392</v>
      </c>
      <c r="B21" s="164">
        <v>4530433</v>
      </c>
      <c r="C21" s="164">
        <v>5257700</v>
      </c>
      <c r="D21" s="164">
        <v>5646511</v>
      </c>
      <c r="E21" s="164">
        <v>5695459</v>
      </c>
      <c r="F21" s="164">
        <v>5019818</v>
      </c>
      <c r="G21" s="165">
        <v>5019644</v>
      </c>
      <c r="H21" s="165">
        <v>4320857</v>
      </c>
      <c r="I21" s="165">
        <v>2626801</v>
      </c>
      <c r="J21" s="165">
        <v>1419048</v>
      </c>
    </row>
    <row r="22" spans="1:10" x14ac:dyDescent="0.2">
      <c r="A22" s="158" t="s">
        <v>393</v>
      </c>
      <c r="B22" s="158">
        <v>662136</v>
      </c>
      <c r="C22" s="158">
        <v>752920</v>
      </c>
      <c r="D22" s="158">
        <v>827600</v>
      </c>
      <c r="E22" s="158">
        <v>874632</v>
      </c>
      <c r="F22" s="158">
        <v>732737</v>
      </c>
      <c r="G22" s="159">
        <v>702794</v>
      </c>
      <c r="H22" s="159">
        <v>657666</v>
      </c>
      <c r="I22" s="159">
        <v>385969</v>
      </c>
      <c r="J22" s="159">
        <v>177543</v>
      </c>
    </row>
    <row r="23" spans="1:10" x14ac:dyDescent="0.2">
      <c r="A23" s="158" t="s">
        <v>394</v>
      </c>
      <c r="B23" s="158">
        <v>374467</v>
      </c>
      <c r="C23" s="158">
        <v>462132</v>
      </c>
      <c r="D23" s="158">
        <v>457254</v>
      </c>
      <c r="E23" s="158">
        <v>456781</v>
      </c>
      <c r="F23" s="158">
        <v>432032</v>
      </c>
      <c r="G23" s="159">
        <v>521900</v>
      </c>
      <c r="H23" s="159">
        <v>459081</v>
      </c>
      <c r="I23" s="159">
        <v>279700</v>
      </c>
      <c r="J23" s="159">
        <v>162597</v>
      </c>
    </row>
    <row r="24" spans="1:10" x14ac:dyDescent="0.2">
      <c r="A24" s="158" t="s">
        <v>182</v>
      </c>
      <c r="B24" s="158">
        <v>70376</v>
      </c>
      <c r="C24" s="162">
        <v>62675</v>
      </c>
      <c r="D24" s="158">
        <v>147716</v>
      </c>
      <c r="E24" s="158">
        <v>140793</v>
      </c>
      <c r="F24" s="158">
        <v>79017</v>
      </c>
      <c r="G24" s="159">
        <v>69287</v>
      </c>
      <c r="H24" s="163">
        <v>61320</v>
      </c>
      <c r="I24" s="163">
        <v>38175</v>
      </c>
      <c r="J24" s="159">
        <v>20186</v>
      </c>
    </row>
    <row r="25" spans="1:10" x14ac:dyDescent="0.2">
      <c r="A25" s="158" t="s">
        <v>395</v>
      </c>
      <c r="B25" s="158">
        <v>108175</v>
      </c>
      <c r="C25" s="158">
        <v>124012</v>
      </c>
      <c r="D25" s="158">
        <v>125943</v>
      </c>
      <c r="E25" s="158">
        <v>122977</v>
      </c>
      <c r="F25" s="158">
        <v>111125</v>
      </c>
      <c r="G25" s="159">
        <v>132791</v>
      </c>
      <c r="H25" s="159">
        <v>134507</v>
      </c>
      <c r="I25" s="159">
        <v>89932</v>
      </c>
      <c r="J25" s="159">
        <v>40808</v>
      </c>
    </row>
    <row r="26" spans="1:10" x14ac:dyDescent="0.2">
      <c r="A26" s="158" t="s">
        <v>396</v>
      </c>
      <c r="B26" s="158">
        <v>2182121</v>
      </c>
      <c r="C26" s="158">
        <v>2551690</v>
      </c>
      <c r="D26" s="158">
        <v>2577057</v>
      </c>
      <c r="E26" s="158">
        <v>2674035</v>
      </c>
      <c r="F26" s="158">
        <v>2579971</v>
      </c>
      <c r="G26" s="159">
        <v>2920792</v>
      </c>
      <c r="H26" s="159">
        <v>2844602</v>
      </c>
      <c r="I26" s="159">
        <v>2105192</v>
      </c>
      <c r="J26" s="159">
        <v>1100604</v>
      </c>
    </row>
    <row r="27" spans="1:10" x14ac:dyDescent="0.2">
      <c r="A27" s="158" t="s">
        <v>397</v>
      </c>
      <c r="B27" s="158">
        <v>1294028</v>
      </c>
      <c r="C27" s="158">
        <v>1506602</v>
      </c>
      <c r="D27" s="158">
        <v>1476972</v>
      </c>
      <c r="E27" s="158">
        <v>1434162</v>
      </c>
      <c r="F27" s="158">
        <v>1382510</v>
      </c>
      <c r="G27" s="159">
        <v>1400939</v>
      </c>
      <c r="H27" s="159">
        <v>1174289</v>
      </c>
      <c r="I27" s="159">
        <v>724250</v>
      </c>
      <c r="J27" s="159">
        <v>318281</v>
      </c>
    </row>
    <row r="28" spans="1:10" x14ac:dyDescent="0.2">
      <c r="A28" s="158" t="s">
        <v>398</v>
      </c>
      <c r="B28" s="158">
        <v>161095</v>
      </c>
      <c r="C28" s="158">
        <v>170892</v>
      </c>
      <c r="D28" s="158">
        <v>188480</v>
      </c>
      <c r="E28" s="158">
        <v>191006</v>
      </c>
      <c r="F28" s="158">
        <v>175327</v>
      </c>
      <c r="G28" s="159">
        <v>187460</v>
      </c>
      <c r="H28" s="159">
        <v>188967</v>
      </c>
      <c r="I28" s="159">
        <v>124157</v>
      </c>
      <c r="J28" s="159">
        <v>67734</v>
      </c>
    </row>
    <row r="29" spans="1:10" x14ac:dyDescent="0.2">
      <c r="A29" s="158" t="s">
        <v>399</v>
      </c>
      <c r="B29" s="158">
        <v>396019</v>
      </c>
      <c r="C29" s="158">
        <v>437280</v>
      </c>
      <c r="D29" s="158">
        <v>414224</v>
      </c>
      <c r="E29" s="158">
        <v>402546</v>
      </c>
      <c r="F29" s="158">
        <v>362025</v>
      </c>
      <c r="G29" s="159">
        <v>393534</v>
      </c>
      <c r="H29" s="159">
        <v>396838</v>
      </c>
      <c r="I29" s="159">
        <v>242421</v>
      </c>
      <c r="J29" s="159">
        <v>146148</v>
      </c>
    </row>
    <row r="30" spans="1:10" x14ac:dyDescent="0.2">
      <c r="A30" s="158" t="s">
        <v>400</v>
      </c>
      <c r="B30" s="158">
        <v>243361</v>
      </c>
      <c r="C30" s="158">
        <v>272301</v>
      </c>
      <c r="D30" s="158">
        <v>244778</v>
      </c>
      <c r="E30" s="158">
        <v>232971</v>
      </c>
      <c r="F30" s="158">
        <v>214144</v>
      </c>
      <c r="G30" s="159">
        <v>209455</v>
      </c>
      <c r="H30" s="159">
        <v>215161</v>
      </c>
      <c r="I30" s="159">
        <v>140961</v>
      </c>
      <c r="J30" s="159">
        <v>65209</v>
      </c>
    </row>
    <row r="31" spans="1:10" x14ac:dyDescent="0.2">
      <c r="A31" s="158" t="s">
        <v>401</v>
      </c>
      <c r="B31" s="158">
        <v>1469284</v>
      </c>
      <c r="C31" s="158">
        <v>1687561</v>
      </c>
      <c r="D31" s="158">
        <v>1715577</v>
      </c>
      <c r="E31" s="158">
        <v>1729243</v>
      </c>
      <c r="F31" s="158">
        <v>1609615</v>
      </c>
      <c r="G31" s="159">
        <v>1676889</v>
      </c>
      <c r="H31" s="159">
        <v>1521602</v>
      </c>
      <c r="I31" s="159">
        <v>905184</v>
      </c>
      <c r="J31" s="159">
        <v>497522</v>
      </c>
    </row>
    <row r="32" spans="1:10" x14ac:dyDescent="0.2">
      <c r="A32" s="158" t="s">
        <v>402</v>
      </c>
      <c r="B32" s="158">
        <v>851014</v>
      </c>
      <c r="C32" s="158">
        <v>937606</v>
      </c>
      <c r="D32" s="158">
        <v>894396</v>
      </c>
      <c r="E32" s="158">
        <v>860994</v>
      </c>
      <c r="F32" s="158">
        <v>819976</v>
      </c>
      <c r="G32" s="159">
        <v>863648</v>
      </c>
      <c r="H32" s="159">
        <v>812797</v>
      </c>
      <c r="I32" s="159">
        <v>492026</v>
      </c>
      <c r="J32" s="159">
        <v>253071</v>
      </c>
    </row>
    <row r="33" spans="1:10" x14ac:dyDescent="0.2">
      <c r="A33" s="158" t="s">
        <v>403</v>
      </c>
      <c r="B33" s="158">
        <v>377513</v>
      </c>
      <c r="C33" s="158">
        <v>417643</v>
      </c>
      <c r="D33" s="158">
        <v>388747</v>
      </c>
      <c r="E33" s="158">
        <v>382780</v>
      </c>
      <c r="F33" s="158">
        <v>338120</v>
      </c>
      <c r="G33" s="159">
        <v>354420</v>
      </c>
      <c r="H33" s="159">
        <v>351039</v>
      </c>
      <c r="I33" s="159">
        <v>210590</v>
      </c>
      <c r="J33" s="159">
        <v>116920</v>
      </c>
    </row>
    <row r="34" spans="1:10" x14ac:dyDescent="0.2">
      <c r="A34" s="158" t="s">
        <v>404</v>
      </c>
      <c r="B34" s="158">
        <v>548816</v>
      </c>
      <c r="C34" s="158">
        <v>596608</v>
      </c>
      <c r="D34" s="158">
        <v>579610</v>
      </c>
      <c r="E34" s="158">
        <v>567848</v>
      </c>
      <c r="F34" s="158">
        <v>558678</v>
      </c>
      <c r="G34" s="159">
        <v>595688</v>
      </c>
      <c r="H34" s="159">
        <v>557504</v>
      </c>
      <c r="I34" s="159">
        <v>345680</v>
      </c>
      <c r="J34" s="159">
        <v>162758</v>
      </c>
    </row>
    <row r="35" spans="1:10" x14ac:dyDescent="0.2">
      <c r="A35" s="158" t="s">
        <v>405</v>
      </c>
      <c r="B35" s="158">
        <v>581836</v>
      </c>
      <c r="C35" s="158">
        <v>634740</v>
      </c>
      <c r="D35" s="158">
        <v>604280</v>
      </c>
      <c r="E35" s="158">
        <v>628626</v>
      </c>
      <c r="F35" s="158">
        <v>549031</v>
      </c>
      <c r="G35" s="159">
        <v>589884</v>
      </c>
      <c r="H35" s="159">
        <v>568483</v>
      </c>
      <c r="I35" s="159">
        <v>337267</v>
      </c>
      <c r="J35" s="159">
        <v>163131</v>
      </c>
    </row>
    <row r="36" spans="1:10" x14ac:dyDescent="0.2">
      <c r="A36" s="158" t="s">
        <v>406</v>
      </c>
      <c r="B36" s="158">
        <v>709444</v>
      </c>
      <c r="C36" s="158">
        <v>853084</v>
      </c>
      <c r="D36" s="158">
        <v>1017689</v>
      </c>
      <c r="E36" s="158">
        <v>946486</v>
      </c>
      <c r="F36" s="158">
        <v>831398</v>
      </c>
      <c r="G36" s="159">
        <v>969392</v>
      </c>
      <c r="H36" s="159">
        <v>866439</v>
      </c>
      <c r="I36" s="159">
        <v>538686</v>
      </c>
      <c r="J36" s="159">
        <v>297214</v>
      </c>
    </row>
    <row r="37" spans="1:10" x14ac:dyDescent="0.2">
      <c r="A37" s="158" t="s">
        <v>407</v>
      </c>
      <c r="B37" s="158">
        <v>722207</v>
      </c>
      <c r="C37" s="158">
        <v>801192</v>
      </c>
      <c r="D37" s="158">
        <v>804837</v>
      </c>
      <c r="E37" s="158">
        <v>855235</v>
      </c>
      <c r="F37" s="158">
        <v>762043</v>
      </c>
      <c r="G37" s="159">
        <v>845117</v>
      </c>
      <c r="H37" s="159">
        <v>727314</v>
      </c>
      <c r="I37" s="159">
        <v>436197</v>
      </c>
      <c r="J37" s="159">
        <v>222760</v>
      </c>
    </row>
    <row r="38" spans="1:10" x14ac:dyDescent="0.2">
      <c r="A38" s="158" t="s">
        <v>408</v>
      </c>
      <c r="B38" s="158">
        <v>130414</v>
      </c>
      <c r="C38" s="158">
        <v>155344</v>
      </c>
      <c r="D38" s="158">
        <v>151051</v>
      </c>
      <c r="E38" s="158">
        <v>165398</v>
      </c>
      <c r="F38" s="158">
        <v>158135</v>
      </c>
      <c r="G38" s="159">
        <v>196721</v>
      </c>
      <c r="H38" s="159">
        <v>205752</v>
      </c>
      <c r="I38" s="159">
        <v>133212</v>
      </c>
      <c r="J38" s="159">
        <v>66190</v>
      </c>
    </row>
    <row r="39" spans="1:10" x14ac:dyDescent="0.2">
      <c r="A39" s="158" t="s">
        <v>409</v>
      </c>
      <c r="B39" s="158">
        <v>1143479</v>
      </c>
      <c r="C39" s="158">
        <v>1296117</v>
      </c>
      <c r="D39" s="158">
        <v>1334649</v>
      </c>
      <c r="E39" s="158">
        <v>1250899</v>
      </c>
      <c r="F39" s="158">
        <v>1179072</v>
      </c>
      <c r="G39" s="159">
        <v>1359287</v>
      </c>
      <c r="H39" s="159">
        <v>1312439</v>
      </c>
      <c r="I39" s="159">
        <v>790704</v>
      </c>
      <c r="J39" s="159">
        <v>410660</v>
      </c>
    </row>
    <row r="40" spans="1:10" x14ac:dyDescent="0.2">
      <c r="A40" s="158" t="s">
        <v>410</v>
      </c>
      <c r="B40" s="158">
        <v>707329</v>
      </c>
      <c r="C40" s="158">
        <v>758095</v>
      </c>
      <c r="D40" s="158">
        <v>724258</v>
      </c>
      <c r="E40" s="158">
        <v>784373</v>
      </c>
      <c r="F40" s="158">
        <v>673656</v>
      </c>
      <c r="G40" s="159">
        <v>733825</v>
      </c>
      <c r="H40" s="159">
        <v>691273</v>
      </c>
      <c r="I40" s="159">
        <v>406904</v>
      </c>
      <c r="J40" s="159">
        <v>227318</v>
      </c>
    </row>
    <row r="41" spans="1:10" x14ac:dyDescent="0.2">
      <c r="A41" s="158" t="s">
        <v>411</v>
      </c>
      <c r="B41" s="158">
        <v>736196</v>
      </c>
      <c r="C41" s="158">
        <v>812724</v>
      </c>
      <c r="D41" s="158">
        <v>810979</v>
      </c>
      <c r="E41" s="158">
        <v>797262</v>
      </c>
      <c r="F41" s="158">
        <v>716000</v>
      </c>
      <c r="G41" s="159">
        <v>790153</v>
      </c>
      <c r="H41" s="159">
        <v>765123</v>
      </c>
      <c r="I41" s="159">
        <v>477556</v>
      </c>
      <c r="J41" s="159">
        <v>249184</v>
      </c>
    </row>
    <row r="42" spans="1:10" x14ac:dyDescent="0.2">
      <c r="A42" s="158" t="s">
        <v>412</v>
      </c>
      <c r="B42" s="158">
        <v>354592</v>
      </c>
      <c r="C42" s="158">
        <v>420500</v>
      </c>
      <c r="D42" s="158">
        <v>379040</v>
      </c>
      <c r="E42" s="158">
        <v>362936</v>
      </c>
      <c r="F42" s="158">
        <v>357019</v>
      </c>
      <c r="G42" s="159">
        <v>380924</v>
      </c>
      <c r="H42" s="159">
        <v>367715</v>
      </c>
      <c r="I42" s="159">
        <v>227845</v>
      </c>
      <c r="J42" s="159">
        <v>110619</v>
      </c>
    </row>
    <row r="43" spans="1:10" x14ac:dyDescent="0.2">
      <c r="A43" s="158" t="s">
        <v>413</v>
      </c>
      <c r="B43" s="158">
        <v>125577</v>
      </c>
      <c r="C43" s="158">
        <v>135751</v>
      </c>
      <c r="D43" s="158">
        <v>133825</v>
      </c>
      <c r="E43" s="158">
        <v>140106</v>
      </c>
      <c r="F43" s="158">
        <v>121510</v>
      </c>
      <c r="G43" s="159">
        <v>133033</v>
      </c>
      <c r="H43" s="159">
        <v>153672</v>
      </c>
      <c r="I43" s="159">
        <v>95814</v>
      </c>
      <c r="J43" s="159">
        <v>45450</v>
      </c>
    </row>
    <row r="44" spans="1:10" x14ac:dyDescent="0.2">
      <c r="A44" s="158" t="s">
        <v>414</v>
      </c>
      <c r="B44" s="158">
        <v>1199591</v>
      </c>
      <c r="C44" s="158">
        <v>1380253</v>
      </c>
      <c r="D44" s="158">
        <v>1380566</v>
      </c>
      <c r="E44" s="158">
        <v>1342496</v>
      </c>
      <c r="F44" s="158">
        <v>1307730</v>
      </c>
      <c r="G44" s="159">
        <v>1372945</v>
      </c>
      <c r="H44" s="159">
        <v>1254815</v>
      </c>
      <c r="I44" s="159">
        <v>819127</v>
      </c>
      <c r="J44" s="159">
        <v>381890</v>
      </c>
    </row>
    <row r="45" spans="1:10" x14ac:dyDescent="0.2">
      <c r="A45" s="158" t="s">
        <v>415</v>
      </c>
      <c r="B45" s="158">
        <v>105152</v>
      </c>
      <c r="C45" s="158">
        <v>100837</v>
      </c>
      <c r="D45" s="158">
        <v>116894</v>
      </c>
      <c r="E45" s="158">
        <v>110424</v>
      </c>
      <c r="F45" s="158">
        <v>84238</v>
      </c>
      <c r="G45" s="159">
        <v>88466</v>
      </c>
      <c r="H45" s="159">
        <v>90634</v>
      </c>
      <c r="I45" s="159">
        <v>50293</v>
      </c>
      <c r="J45" s="159">
        <v>31505</v>
      </c>
    </row>
    <row r="46" spans="1:10" x14ac:dyDescent="0.2">
      <c r="A46" s="158" t="s">
        <v>416</v>
      </c>
      <c r="B46" s="158">
        <v>262757</v>
      </c>
      <c r="C46" s="158">
        <v>278535</v>
      </c>
      <c r="D46" s="158">
        <v>258095</v>
      </c>
      <c r="E46" s="158">
        <v>262091</v>
      </c>
      <c r="F46" s="158">
        <v>225752</v>
      </c>
      <c r="G46" s="159">
        <v>230987</v>
      </c>
      <c r="H46" s="159">
        <v>229436</v>
      </c>
      <c r="I46" s="159">
        <v>136742</v>
      </c>
      <c r="J46" s="159">
        <v>78073</v>
      </c>
    </row>
    <row r="47" spans="1:10" x14ac:dyDescent="0.2">
      <c r="A47" s="158" t="s">
        <v>417</v>
      </c>
      <c r="B47" s="158">
        <v>130958</v>
      </c>
      <c r="C47" s="158">
        <v>161757</v>
      </c>
      <c r="D47" s="158">
        <v>169940</v>
      </c>
      <c r="E47" s="158">
        <v>169993</v>
      </c>
      <c r="F47" s="158">
        <v>160329</v>
      </c>
      <c r="G47" s="159">
        <v>209434</v>
      </c>
      <c r="H47" s="159">
        <v>199398</v>
      </c>
      <c r="I47" s="159">
        <v>119130</v>
      </c>
      <c r="J47" s="159">
        <v>56680</v>
      </c>
    </row>
    <row r="48" spans="1:10" x14ac:dyDescent="0.2">
      <c r="A48" s="158" t="s">
        <v>418</v>
      </c>
      <c r="B48" s="158">
        <v>1049754</v>
      </c>
      <c r="C48" s="158">
        <v>1196791</v>
      </c>
      <c r="D48" s="158">
        <v>1179685</v>
      </c>
      <c r="E48" s="158">
        <v>1235942</v>
      </c>
      <c r="F48" s="158">
        <v>1180356</v>
      </c>
      <c r="G48" s="159">
        <v>1300904</v>
      </c>
      <c r="H48" s="159">
        <v>1104869</v>
      </c>
      <c r="I48" s="159">
        <v>664597</v>
      </c>
      <c r="J48" s="159">
        <v>376096</v>
      </c>
    </row>
    <row r="49" spans="1:10" x14ac:dyDescent="0.2">
      <c r="A49" s="158" t="s">
        <v>419</v>
      </c>
      <c r="B49" s="158">
        <v>245251</v>
      </c>
      <c r="C49" s="158">
        <v>290357</v>
      </c>
      <c r="D49" s="158">
        <v>271155</v>
      </c>
      <c r="E49" s="158">
        <v>272511</v>
      </c>
      <c r="F49" s="158">
        <v>238769</v>
      </c>
      <c r="G49" s="159">
        <v>262829</v>
      </c>
      <c r="H49" s="159">
        <v>274103</v>
      </c>
      <c r="I49" s="159">
        <v>177335</v>
      </c>
      <c r="J49" s="159">
        <v>82783</v>
      </c>
    </row>
    <row r="50" spans="1:10" x14ac:dyDescent="0.2">
      <c r="A50" s="158" t="s">
        <v>420</v>
      </c>
      <c r="B50" s="158">
        <v>366501</v>
      </c>
      <c r="C50" s="158">
        <v>400558</v>
      </c>
      <c r="D50" s="158">
        <v>409387</v>
      </c>
      <c r="E50" s="158">
        <v>435314</v>
      </c>
      <c r="F50" s="158">
        <v>395142</v>
      </c>
      <c r="G50" s="159">
        <v>398412</v>
      </c>
      <c r="H50" s="159">
        <v>361413</v>
      </c>
      <c r="I50" s="159">
        <v>240075</v>
      </c>
      <c r="J50" s="159">
        <v>97684</v>
      </c>
    </row>
    <row r="51" spans="1:10" x14ac:dyDescent="0.2">
      <c r="A51" s="158" t="s">
        <v>421</v>
      </c>
      <c r="B51" s="158">
        <v>2188596</v>
      </c>
      <c r="C51" s="158">
        <v>2468353</v>
      </c>
      <c r="D51" s="158">
        <v>2874254</v>
      </c>
      <c r="E51" s="158">
        <v>2813403</v>
      </c>
      <c r="F51" s="158">
        <v>2428185</v>
      </c>
      <c r="G51" s="159">
        <v>2706405</v>
      </c>
      <c r="H51" s="159">
        <v>2402773</v>
      </c>
      <c r="I51" s="159">
        <v>1474086</v>
      </c>
      <c r="J51" s="159">
        <v>844962</v>
      </c>
    </row>
    <row r="52" spans="1:10" x14ac:dyDescent="0.2">
      <c r="A52" s="158" t="s">
        <v>422</v>
      </c>
      <c r="B52" s="158">
        <v>1379915</v>
      </c>
      <c r="C52" s="158">
        <v>1533601</v>
      </c>
      <c r="D52" s="158">
        <v>1530233</v>
      </c>
      <c r="E52" s="158">
        <v>1479289</v>
      </c>
      <c r="F52" s="158">
        <v>1386735</v>
      </c>
      <c r="G52" s="159">
        <v>1551961</v>
      </c>
      <c r="H52" s="159">
        <v>1518604</v>
      </c>
      <c r="I52" s="159">
        <v>923110</v>
      </c>
      <c r="J52" s="159">
        <v>495993</v>
      </c>
    </row>
    <row r="53" spans="1:10" x14ac:dyDescent="0.2">
      <c r="A53" s="158" t="s">
        <v>423</v>
      </c>
      <c r="B53" s="158">
        <v>505935</v>
      </c>
      <c r="C53" s="158">
        <v>555682</v>
      </c>
      <c r="D53" s="158">
        <v>528335</v>
      </c>
      <c r="E53" s="158">
        <v>527439</v>
      </c>
      <c r="F53" s="158">
        <v>465055</v>
      </c>
      <c r="G53" s="159">
        <v>475295</v>
      </c>
      <c r="H53" s="159">
        <v>463335</v>
      </c>
      <c r="I53" s="159">
        <v>291009</v>
      </c>
      <c r="J53" s="159">
        <v>147176</v>
      </c>
    </row>
    <row r="54" spans="1:10" x14ac:dyDescent="0.2">
      <c r="A54" s="158" t="s">
        <v>424</v>
      </c>
      <c r="B54" s="158">
        <v>458084</v>
      </c>
      <c r="C54" s="158">
        <v>513187</v>
      </c>
      <c r="D54" s="158">
        <v>551713</v>
      </c>
      <c r="E54" s="158">
        <v>599124</v>
      </c>
      <c r="F54" s="158">
        <v>531960</v>
      </c>
      <c r="G54" s="159">
        <v>514102</v>
      </c>
      <c r="H54" s="159">
        <v>539165</v>
      </c>
      <c r="I54" s="159">
        <v>360698</v>
      </c>
      <c r="J54" s="159">
        <v>169064</v>
      </c>
    </row>
    <row r="55" spans="1:10" x14ac:dyDescent="0.2">
      <c r="A55" s="158" t="s">
        <v>425</v>
      </c>
      <c r="B55" s="158">
        <v>1399723</v>
      </c>
      <c r="C55" s="158">
        <v>1601315</v>
      </c>
      <c r="D55" s="158">
        <v>1681338</v>
      </c>
      <c r="E55" s="158">
        <v>1650794</v>
      </c>
      <c r="F55" s="158">
        <v>1500225</v>
      </c>
      <c r="G55" s="159">
        <v>1759221</v>
      </c>
      <c r="H55" s="159">
        <v>1726150</v>
      </c>
      <c r="I55" s="159">
        <v>1072373</v>
      </c>
      <c r="J55" s="159">
        <v>611561</v>
      </c>
    </row>
    <row r="56" spans="1:10" x14ac:dyDescent="0.2">
      <c r="A56" s="158" t="s">
        <v>426</v>
      </c>
      <c r="B56" s="158">
        <v>265061</v>
      </c>
      <c r="C56" s="158">
        <v>381862</v>
      </c>
      <c r="D56" s="158">
        <v>394646</v>
      </c>
      <c r="E56" s="158">
        <v>379145</v>
      </c>
      <c r="F56" s="158">
        <v>431521</v>
      </c>
      <c r="G56" s="159">
        <v>468727</v>
      </c>
      <c r="H56" s="159">
        <v>445156</v>
      </c>
      <c r="I56" s="159">
        <v>338731</v>
      </c>
      <c r="J56" s="159">
        <v>180986</v>
      </c>
    </row>
    <row r="57" spans="1:10" x14ac:dyDescent="0.2">
      <c r="A57" s="158" t="s">
        <v>427</v>
      </c>
      <c r="B57" s="158">
        <v>108171</v>
      </c>
      <c r="C57" s="158">
        <v>139076</v>
      </c>
      <c r="D57" s="158">
        <v>150995</v>
      </c>
      <c r="E57" s="158">
        <v>143038</v>
      </c>
      <c r="F57" s="158">
        <v>125226</v>
      </c>
      <c r="G57" s="159">
        <v>152492</v>
      </c>
      <c r="H57" s="159">
        <v>143223</v>
      </c>
      <c r="I57" s="159">
        <v>85992</v>
      </c>
      <c r="J57" s="159">
        <v>49237</v>
      </c>
    </row>
    <row r="58" spans="1:10" x14ac:dyDescent="0.2">
      <c r="A58" s="158" t="s">
        <v>428</v>
      </c>
      <c r="B58" s="158">
        <v>582044</v>
      </c>
      <c r="C58" s="158">
        <v>666030</v>
      </c>
      <c r="D58" s="158">
        <v>641234</v>
      </c>
      <c r="E58" s="158">
        <v>633816</v>
      </c>
      <c r="F58" s="158">
        <v>607895</v>
      </c>
      <c r="G58" s="159">
        <v>670074</v>
      </c>
      <c r="H58" s="159">
        <v>664788</v>
      </c>
      <c r="I58" s="159">
        <v>456976</v>
      </c>
      <c r="J58" s="159">
        <v>195568</v>
      </c>
    </row>
    <row r="59" spans="1:10" x14ac:dyDescent="0.2">
      <c r="A59" s="158" t="s">
        <v>429</v>
      </c>
      <c r="B59" s="158">
        <v>118871</v>
      </c>
      <c r="C59" s="158">
        <v>122072</v>
      </c>
      <c r="D59" s="158">
        <v>112968</v>
      </c>
      <c r="E59" s="158">
        <v>114594</v>
      </c>
      <c r="F59" s="158">
        <v>96964</v>
      </c>
      <c r="G59" s="159">
        <v>104506</v>
      </c>
      <c r="H59" s="159">
        <v>110901</v>
      </c>
      <c r="I59" s="159">
        <v>65697</v>
      </c>
      <c r="J59" s="159">
        <v>38235</v>
      </c>
    </row>
    <row r="60" spans="1:10" x14ac:dyDescent="0.2">
      <c r="A60" s="158" t="s">
        <v>430</v>
      </c>
      <c r="B60" s="158">
        <v>811785</v>
      </c>
      <c r="C60" s="158">
        <v>898635</v>
      </c>
      <c r="D60" s="158">
        <v>919269</v>
      </c>
      <c r="E60" s="158">
        <v>896221</v>
      </c>
      <c r="F60" s="158">
        <v>850354</v>
      </c>
      <c r="G60" s="159">
        <v>901617</v>
      </c>
      <c r="H60" s="159">
        <v>836374</v>
      </c>
      <c r="I60" s="159">
        <v>538852</v>
      </c>
      <c r="J60" s="159">
        <v>250366</v>
      </c>
    </row>
    <row r="61" spans="1:10" x14ac:dyDescent="0.2">
      <c r="A61" s="158" t="s">
        <v>431</v>
      </c>
      <c r="B61" s="158">
        <v>3825827</v>
      </c>
      <c r="C61" s="158">
        <v>4319631</v>
      </c>
      <c r="D61" s="158">
        <v>4098736</v>
      </c>
      <c r="E61" s="158">
        <v>4118693</v>
      </c>
      <c r="F61" s="158">
        <v>3735197</v>
      </c>
      <c r="G61" s="159">
        <v>3498679</v>
      </c>
      <c r="H61" s="159">
        <v>2974085</v>
      </c>
      <c r="I61" s="159">
        <v>1746562</v>
      </c>
      <c r="J61" s="159">
        <v>826937</v>
      </c>
    </row>
    <row r="62" spans="1:10" x14ac:dyDescent="0.2">
      <c r="A62" s="158" t="s">
        <v>432</v>
      </c>
      <c r="B62" s="158">
        <v>504045</v>
      </c>
      <c r="C62" s="158">
        <v>550922</v>
      </c>
      <c r="D62" s="158">
        <v>518721</v>
      </c>
      <c r="E62" s="158">
        <v>457108</v>
      </c>
      <c r="F62" s="158">
        <v>397846</v>
      </c>
      <c r="G62" s="159">
        <v>309786</v>
      </c>
      <c r="H62" s="159">
        <v>279835</v>
      </c>
      <c r="I62" s="159">
        <v>169061</v>
      </c>
      <c r="J62" s="159">
        <v>82914</v>
      </c>
    </row>
    <row r="63" spans="1:10" x14ac:dyDescent="0.2">
      <c r="A63" s="158" t="s">
        <v>433</v>
      </c>
      <c r="B63" s="158">
        <v>1001993</v>
      </c>
      <c r="C63" s="158">
        <v>1132058</v>
      </c>
      <c r="D63" s="158">
        <v>1169625</v>
      </c>
      <c r="E63" s="158">
        <v>1165227</v>
      </c>
      <c r="F63" s="158">
        <v>1070357</v>
      </c>
      <c r="G63" s="159">
        <v>1147586</v>
      </c>
      <c r="H63" s="159">
        <v>1008023</v>
      </c>
      <c r="I63" s="159">
        <v>628897</v>
      </c>
      <c r="J63" s="159">
        <v>307871</v>
      </c>
    </row>
    <row r="64" spans="1:10" x14ac:dyDescent="0.2">
      <c r="A64" s="158" t="s">
        <v>434</v>
      </c>
      <c r="B64" s="162">
        <v>61302</v>
      </c>
      <c r="C64" s="158">
        <v>76208</v>
      </c>
      <c r="D64" s="158">
        <v>78946</v>
      </c>
      <c r="E64" s="158">
        <v>79194</v>
      </c>
      <c r="F64" s="158">
        <v>73834</v>
      </c>
      <c r="G64" s="159">
        <v>91205</v>
      </c>
      <c r="H64" s="159">
        <v>94944</v>
      </c>
      <c r="I64" s="159">
        <v>59261</v>
      </c>
      <c r="J64" s="159">
        <v>28183</v>
      </c>
    </row>
    <row r="65" spans="1:10" x14ac:dyDescent="0.2">
      <c r="A65" s="158" t="s">
        <v>435</v>
      </c>
      <c r="B65" s="158">
        <v>910333</v>
      </c>
      <c r="C65" s="158">
        <v>962405</v>
      </c>
      <c r="D65" s="158">
        <v>1048847</v>
      </c>
      <c r="E65" s="158">
        <v>1141449</v>
      </c>
      <c r="F65" s="158">
        <v>959557</v>
      </c>
      <c r="G65" s="159">
        <v>951543</v>
      </c>
      <c r="H65" s="159">
        <v>904229</v>
      </c>
      <c r="I65" s="159">
        <v>561655</v>
      </c>
      <c r="J65" s="159">
        <v>265253</v>
      </c>
    </row>
    <row r="66" spans="1:10" x14ac:dyDescent="0.2">
      <c r="A66" s="158" t="s">
        <v>436</v>
      </c>
      <c r="B66" s="158">
        <v>674998</v>
      </c>
      <c r="C66" s="158">
        <v>766879</v>
      </c>
      <c r="D66" s="158">
        <v>743627</v>
      </c>
      <c r="E66" s="158">
        <v>753926</v>
      </c>
      <c r="F66" s="158">
        <v>685534</v>
      </c>
      <c r="G66" s="159">
        <v>794862</v>
      </c>
      <c r="H66" s="159">
        <v>768663</v>
      </c>
      <c r="I66" s="159">
        <v>456424</v>
      </c>
      <c r="J66" s="159">
        <v>248809</v>
      </c>
    </row>
    <row r="67" spans="1:10" x14ac:dyDescent="0.2">
      <c r="A67" s="158" t="s">
        <v>437</v>
      </c>
      <c r="B67" s="158">
        <v>189091</v>
      </c>
      <c r="C67" s="158">
        <v>218946</v>
      </c>
      <c r="D67" s="158">
        <v>212950</v>
      </c>
      <c r="E67" s="158">
        <v>209219</v>
      </c>
      <c r="F67" s="158">
        <v>223104</v>
      </c>
      <c r="G67" s="159">
        <v>241668</v>
      </c>
      <c r="H67" s="159">
        <v>252744</v>
      </c>
      <c r="I67" s="159">
        <v>165865</v>
      </c>
      <c r="J67" s="159">
        <v>79805</v>
      </c>
    </row>
    <row r="68" spans="1:10" x14ac:dyDescent="0.2">
      <c r="A68" s="158" t="s">
        <v>438</v>
      </c>
      <c r="B68" s="158">
        <v>71932</v>
      </c>
      <c r="C68" s="158">
        <v>79043</v>
      </c>
      <c r="D68" s="162">
        <v>70206</v>
      </c>
      <c r="E68" s="162">
        <v>76896</v>
      </c>
      <c r="F68" s="162">
        <v>67155</v>
      </c>
      <c r="G68" s="163">
        <v>68416</v>
      </c>
      <c r="H68" s="159">
        <v>77599</v>
      </c>
      <c r="I68" s="159">
        <v>44755</v>
      </c>
      <c r="J68" s="159">
        <v>20720</v>
      </c>
    </row>
    <row r="69" spans="1:10" x14ac:dyDescent="0.2">
      <c r="A69" s="7"/>
      <c r="B69" s="7"/>
      <c r="C69" s="7"/>
      <c r="D69" s="7"/>
      <c r="E69" s="7"/>
      <c r="F69" s="7"/>
    </row>
    <row r="70" spans="1:10" x14ac:dyDescent="0.2">
      <c r="A70" s="7" t="s">
        <v>439</v>
      </c>
      <c r="B70" s="7">
        <f>MAX(B17:B68)</f>
        <v>4530433</v>
      </c>
      <c r="C70" s="7">
        <f>MAX(C17:C68)</f>
        <v>5257700</v>
      </c>
      <c r="D70" s="7">
        <f t="shared" ref="D70:H70" si="0">MAX(D17:D68)</f>
        <v>5646511</v>
      </c>
      <c r="E70" s="7">
        <f t="shared" si="0"/>
        <v>5695459</v>
      </c>
      <c r="F70" s="7">
        <f t="shared" si="0"/>
        <v>5019818</v>
      </c>
      <c r="G70" s="7">
        <f t="shared" si="0"/>
        <v>5019644</v>
      </c>
      <c r="H70" s="7">
        <f t="shared" si="0"/>
        <v>4320857</v>
      </c>
      <c r="I70" s="7">
        <f>MAX(I17:I68)</f>
        <v>2626801</v>
      </c>
      <c r="J70" s="7">
        <f>MAX(J17:J68)</f>
        <v>1419048</v>
      </c>
    </row>
    <row r="71" spans="1:10" x14ac:dyDescent="0.2">
      <c r="A71" s="7" t="s">
        <v>441</v>
      </c>
      <c r="B71" s="7">
        <f>MIN(B17:B68)</f>
        <v>61302</v>
      </c>
      <c r="C71" s="7">
        <f>MIN(C17:C68)</f>
        <v>62675</v>
      </c>
      <c r="D71" s="7">
        <f t="shared" ref="D71:I71" si="1">MIN(D17:D68)</f>
        <v>70206</v>
      </c>
      <c r="E71" s="7">
        <f t="shared" si="1"/>
        <v>76896</v>
      </c>
      <c r="F71" s="7">
        <f t="shared" si="1"/>
        <v>67155</v>
      </c>
      <c r="G71" s="7">
        <f t="shared" si="1"/>
        <v>68416</v>
      </c>
      <c r="H71" s="7">
        <f t="shared" si="1"/>
        <v>61320</v>
      </c>
      <c r="I71" s="7">
        <f t="shared" si="1"/>
        <v>38175</v>
      </c>
      <c r="J71" s="7">
        <f>MIN(J17:J68)</f>
        <v>14626</v>
      </c>
    </row>
    <row r="72" spans="1:10" x14ac:dyDescent="0.2">
      <c r="A72" s="7"/>
      <c r="B72" s="7"/>
      <c r="C72" s="7"/>
      <c r="D72" s="7"/>
      <c r="E72" s="7"/>
      <c r="F72" s="7"/>
    </row>
    <row r="73" spans="1:10" x14ac:dyDescent="0.2">
      <c r="A73" s="7"/>
      <c r="B73" s="7"/>
      <c r="C73" s="7"/>
      <c r="D73" s="7"/>
      <c r="E73" s="7"/>
      <c r="F73" s="7"/>
    </row>
    <row r="74" spans="1:10" x14ac:dyDescent="0.2">
      <c r="A74" s="1" t="s">
        <v>66</v>
      </c>
    </row>
    <row r="75" spans="1:10" x14ac:dyDescent="0.2">
      <c r="A75" s="155"/>
      <c r="B75" s="155"/>
      <c r="C75" s="155"/>
      <c r="D75" s="155"/>
      <c r="E75" s="155"/>
      <c r="F75" s="155"/>
    </row>
    <row r="76" spans="1:10" x14ac:dyDescent="0.2">
      <c r="A76" s="167" t="s">
        <v>443</v>
      </c>
      <c r="B76" s="167"/>
      <c r="C76" s="167"/>
      <c r="D76" s="167"/>
      <c r="E76" s="167"/>
    </row>
    <row r="77" spans="1:10" ht="57" customHeight="1" x14ac:dyDescent="0.2">
      <c r="A77" s="167"/>
      <c r="B77" s="167"/>
      <c r="C77" s="167"/>
      <c r="D77" s="167"/>
      <c r="E77" s="167"/>
    </row>
  </sheetData>
  <mergeCells count="9">
    <mergeCell ref="A15:F15"/>
    <mergeCell ref="A75:F75"/>
    <mergeCell ref="A12:F12"/>
    <mergeCell ref="A11:E11"/>
    <mergeCell ref="A76:E77"/>
    <mergeCell ref="A1:B1"/>
    <mergeCell ref="B4:E4"/>
    <mergeCell ref="A2:B2"/>
    <mergeCell ref="A8:F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946E0-76BC-FC4A-B786-006DA643B924}">
  <dimension ref="C1:I24"/>
  <sheetViews>
    <sheetView zoomScale="130" zoomScaleNormal="130" workbookViewId="0">
      <selection activeCell="I18" sqref="I18"/>
    </sheetView>
  </sheetViews>
  <sheetFormatPr baseColWidth="10" defaultRowHeight="16" x14ac:dyDescent="0.2"/>
  <cols>
    <col min="1" max="1" width="2.83203125" customWidth="1"/>
    <col min="2" max="2" width="6.6640625" customWidth="1"/>
    <col min="3" max="3" width="17.5" customWidth="1"/>
    <col min="4" max="4" width="18.83203125" customWidth="1"/>
  </cols>
  <sheetData>
    <row r="1" spans="3:9" ht="17" thickBot="1" x14ac:dyDescent="0.25"/>
    <row r="2" spans="3:9" ht="17" thickTop="1" x14ac:dyDescent="0.2">
      <c r="C2" s="60" t="s">
        <v>35</v>
      </c>
      <c r="D2" s="61"/>
      <c r="E2" s="54"/>
      <c r="F2" s="54"/>
      <c r="G2" s="54"/>
      <c r="H2" s="55"/>
    </row>
    <row r="3" spans="3:9" ht="54" customHeight="1" x14ac:dyDescent="0.2">
      <c r="C3" s="113" t="s">
        <v>67</v>
      </c>
      <c r="D3" s="114"/>
      <c r="E3" s="114"/>
      <c r="F3" s="114"/>
      <c r="G3" s="114"/>
      <c r="H3" s="115"/>
    </row>
    <row r="4" spans="3:9" ht="39" customHeight="1" x14ac:dyDescent="0.2">
      <c r="C4" s="119" t="s">
        <v>15</v>
      </c>
      <c r="D4" s="120"/>
      <c r="E4" s="120"/>
      <c r="F4" s="120"/>
      <c r="G4" s="120"/>
      <c r="H4" s="121"/>
    </row>
    <row r="5" spans="3:9" ht="29" customHeight="1" x14ac:dyDescent="0.2">
      <c r="C5" s="56" t="s">
        <v>18</v>
      </c>
      <c r="D5" s="1" t="s">
        <v>6</v>
      </c>
      <c r="H5" s="59"/>
    </row>
    <row r="6" spans="3:9" ht="59" customHeight="1" x14ac:dyDescent="0.2">
      <c r="C6" s="57">
        <v>8</v>
      </c>
      <c r="D6" s="110" t="s">
        <v>10</v>
      </c>
      <c r="E6" s="110"/>
      <c r="F6" s="110"/>
      <c r="G6" s="110"/>
      <c r="H6" s="116"/>
    </row>
    <row r="7" spans="3:9" ht="33" customHeight="1" x14ac:dyDescent="0.2">
      <c r="C7" s="58" t="s">
        <v>70</v>
      </c>
      <c r="D7" s="110" t="s">
        <v>7</v>
      </c>
      <c r="E7" s="110"/>
      <c r="F7" s="110"/>
      <c r="G7" s="110"/>
      <c r="H7" s="116"/>
    </row>
    <row r="8" spans="3:9" ht="33" customHeight="1" x14ac:dyDescent="0.2">
      <c r="C8" s="58" t="s">
        <v>69</v>
      </c>
      <c r="D8" s="110" t="s">
        <v>11</v>
      </c>
      <c r="E8" s="110"/>
      <c r="F8" s="110"/>
      <c r="G8" s="110"/>
      <c r="H8" s="116"/>
    </row>
    <row r="9" spans="3:9" ht="20" customHeight="1" x14ac:dyDescent="0.2">
      <c r="C9" s="58" t="s">
        <v>8</v>
      </c>
      <c r="D9" s="117" t="s">
        <v>9</v>
      </c>
      <c r="E9" s="117"/>
      <c r="F9" s="117"/>
      <c r="G9" s="117"/>
      <c r="H9" s="118"/>
      <c r="I9" s="19"/>
    </row>
    <row r="10" spans="3:9" ht="21" customHeight="1" x14ac:dyDescent="0.2">
      <c r="C10" s="62"/>
      <c r="H10" s="59"/>
    </row>
    <row r="11" spans="3:9" ht="33" customHeight="1" x14ac:dyDescent="0.2">
      <c r="C11" s="56" t="s">
        <v>19</v>
      </c>
      <c r="D11" s="1" t="s">
        <v>6</v>
      </c>
      <c r="E11" s="1"/>
      <c r="F11" s="1"/>
      <c r="G11" s="1"/>
      <c r="H11" s="59"/>
    </row>
    <row r="12" spans="3:9" ht="33" customHeight="1" x14ac:dyDescent="0.2">
      <c r="C12" s="58">
        <v>2</v>
      </c>
      <c r="D12" s="110" t="s">
        <v>20</v>
      </c>
      <c r="E12" s="110"/>
      <c r="F12" s="110"/>
      <c r="G12" s="110"/>
      <c r="H12" s="116"/>
      <c r="I12" s="29"/>
    </row>
    <row r="13" spans="3:9" ht="33" customHeight="1" x14ac:dyDescent="0.2">
      <c r="C13" s="58">
        <v>1</v>
      </c>
      <c r="D13" s="110" t="s">
        <v>21</v>
      </c>
      <c r="E13" s="110"/>
      <c r="F13" s="110"/>
      <c r="G13" s="110"/>
      <c r="H13" s="116"/>
      <c r="I13" s="29"/>
    </row>
    <row r="14" spans="3:9" ht="33" customHeight="1" x14ac:dyDescent="0.2">
      <c r="C14" s="58">
        <v>0</v>
      </c>
      <c r="D14" s="110" t="s">
        <v>22</v>
      </c>
      <c r="E14" s="110"/>
      <c r="F14" s="110"/>
      <c r="G14" s="110"/>
      <c r="H14" s="116"/>
      <c r="I14" s="29"/>
    </row>
    <row r="15" spans="3:9" ht="18" customHeight="1" x14ac:dyDescent="0.2">
      <c r="C15" s="58">
        <v>-1</v>
      </c>
      <c r="D15" s="117" t="s">
        <v>23</v>
      </c>
      <c r="E15" s="117"/>
      <c r="F15" s="117"/>
      <c r="G15" s="117"/>
      <c r="H15" s="118"/>
      <c r="I15" s="29"/>
    </row>
    <row r="16" spans="3:9" ht="19" customHeight="1" thickBot="1" x14ac:dyDescent="0.25">
      <c r="C16" s="63">
        <v>-2</v>
      </c>
      <c r="D16" s="111" t="s">
        <v>24</v>
      </c>
      <c r="E16" s="111"/>
      <c r="F16" s="111"/>
      <c r="G16" s="111"/>
      <c r="H16" s="112"/>
    </row>
    <row r="17" spans="3:9" ht="17" thickTop="1" x14ac:dyDescent="0.2"/>
    <row r="18" spans="3:9" x14ac:dyDescent="0.2">
      <c r="C18" s="110" t="s">
        <v>99</v>
      </c>
      <c r="D18" s="110"/>
      <c r="E18" s="110"/>
      <c r="F18" s="110"/>
      <c r="G18" s="110"/>
      <c r="H18" s="110"/>
    </row>
    <row r="19" spans="3:9" x14ac:dyDescent="0.2">
      <c r="C19" s="110"/>
      <c r="D19" s="110"/>
      <c r="E19" s="110"/>
      <c r="F19" s="110"/>
      <c r="G19" s="110"/>
      <c r="H19" s="110"/>
    </row>
    <row r="20" spans="3:9" x14ac:dyDescent="0.2">
      <c r="I20" s="1"/>
    </row>
    <row r="21" spans="3:9" ht="49" customHeight="1" x14ac:dyDescent="0.2">
      <c r="I21" s="29"/>
    </row>
    <row r="22" spans="3:9" ht="50" customHeight="1" x14ac:dyDescent="0.2">
      <c r="I22" s="29"/>
    </row>
    <row r="23" spans="3:9" ht="49" customHeight="1" x14ac:dyDescent="0.2">
      <c r="I23" s="29"/>
    </row>
    <row r="24" spans="3:9" ht="21" customHeight="1" x14ac:dyDescent="0.2">
      <c r="I24" s="29"/>
    </row>
  </sheetData>
  <mergeCells count="12">
    <mergeCell ref="C18:H19"/>
    <mergeCell ref="D16:H16"/>
    <mergeCell ref="C3:H3"/>
    <mergeCell ref="D12:H12"/>
    <mergeCell ref="D13:H13"/>
    <mergeCell ref="D14:H14"/>
    <mergeCell ref="D15:H15"/>
    <mergeCell ref="D7:H7"/>
    <mergeCell ref="D6:H6"/>
    <mergeCell ref="D8:H8"/>
    <mergeCell ref="D9:H9"/>
    <mergeCell ref="C4:H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249977111117893"/>
  </sheetPr>
  <dimension ref="A1:H561"/>
  <sheetViews>
    <sheetView zoomScale="150" zoomScaleNormal="150" workbookViewId="0">
      <selection activeCell="F6" sqref="F5:F6"/>
    </sheetView>
  </sheetViews>
  <sheetFormatPr baseColWidth="10" defaultRowHeight="16" x14ac:dyDescent="0.2"/>
  <cols>
    <col min="1" max="1" width="21.33203125" customWidth="1"/>
    <col min="2" max="2" width="20.6640625" customWidth="1"/>
    <col min="3" max="3" width="23.5" customWidth="1"/>
    <col min="4" max="4" width="21.83203125" customWidth="1"/>
    <col min="5" max="5" width="26.33203125" customWidth="1"/>
    <col min="6" max="6" width="22.33203125" bestFit="1" customWidth="1"/>
    <col min="7" max="7" width="20.6640625" customWidth="1"/>
  </cols>
  <sheetData>
    <row r="1" spans="1:8" x14ac:dyDescent="0.2">
      <c r="A1" s="127" t="s">
        <v>140</v>
      </c>
      <c r="B1" s="127"/>
      <c r="C1" s="20"/>
      <c r="D1" s="5"/>
    </row>
    <row r="2" spans="1:8" x14ac:dyDescent="0.2">
      <c r="A2" s="128" t="s">
        <v>72</v>
      </c>
      <c r="B2" s="128"/>
    </row>
    <row r="3" spans="1:8" x14ac:dyDescent="0.2">
      <c r="A3" s="1"/>
      <c r="B3" s="1"/>
    </row>
    <row r="4" spans="1:8" x14ac:dyDescent="0.2">
      <c r="A4" s="1" t="s">
        <v>0</v>
      </c>
    </row>
    <row r="5" spans="1:8" ht="86" customHeight="1" x14ac:dyDescent="0.2">
      <c r="A5" s="126" t="s">
        <v>141</v>
      </c>
      <c r="B5" s="126"/>
      <c r="C5" s="126"/>
      <c r="D5" s="126"/>
      <c r="E5" s="126"/>
    </row>
    <row r="6" spans="1:8" ht="59" customHeight="1" x14ac:dyDescent="0.2">
      <c r="A6" s="126"/>
      <c r="B6" s="126"/>
      <c r="C6" s="126"/>
      <c r="D6" s="126"/>
      <c r="E6" s="126"/>
    </row>
    <row r="7" spans="1:8" ht="49" customHeight="1" x14ac:dyDescent="0.2">
      <c r="A7" s="126"/>
      <c r="B7" s="126"/>
      <c r="C7" s="126"/>
      <c r="D7" s="126"/>
      <c r="E7" s="126"/>
    </row>
    <row r="9" spans="1:8" x14ac:dyDescent="0.2">
      <c r="A9" s="1" t="s">
        <v>13</v>
      </c>
    </row>
    <row r="10" spans="1:8" ht="60" customHeight="1" x14ac:dyDescent="0.2">
      <c r="A10" s="123" t="s">
        <v>270</v>
      </c>
      <c r="B10" s="123"/>
      <c r="C10" s="123"/>
      <c r="D10" s="123"/>
      <c r="E10" s="123"/>
      <c r="F10" s="124"/>
      <c r="G10" s="125"/>
    </row>
    <row r="11" spans="1:8" ht="66" customHeight="1" x14ac:dyDescent="0.2">
      <c r="A11" s="123"/>
      <c r="B11" s="123"/>
      <c r="C11" s="123"/>
      <c r="D11" s="123"/>
      <c r="E11" s="123"/>
    </row>
    <row r="13" spans="1:8" x14ac:dyDescent="0.2">
      <c r="A13" s="1" t="s">
        <v>25</v>
      </c>
    </row>
    <row r="14" spans="1:8" ht="36" customHeight="1" x14ac:dyDescent="0.2">
      <c r="A14" s="129" t="s">
        <v>142</v>
      </c>
      <c r="B14" s="129"/>
      <c r="C14" s="129"/>
      <c r="D14" s="129"/>
      <c r="E14" s="129"/>
    </row>
    <row r="15" spans="1:8" ht="113" customHeight="1" x14ac:dyDescent="0.2">
      <c r="A15" s="122" t="s">
        <v>370</v>
      </c>
      <c r="B15" s="122"/>
      <c r="C15" s="122"/>
      <c r="D15" s="122"/>
      <c r="E15" s="122"/>
      <c r="F15" s="45"/>
      <c r="G15" s="45"/>
      <c r="H15" s="45"/>
    </row>
    <row r="17" spans="1:6" x14ac:dyDescent="0.2">
      <c r="A17" s="1" t="s">
        <v>1</v>
      </c>
      <c r="B17" s="11"/>
    </row>
    <row r="18" spans="1:6" x14ac:dyDescent="0.2">
      <c r="A18" s="21" t="s">
        <v>143</v>
      </c>
      <c r="B18" s="21" t="s">
        <v>138</v>
      </c>
      <c r="C18" s="21" t="s">
        <v>132</v>
      </c>
      <c r="D18" s="21" t="s">
        <v>144</v>
      </c>
      <c r="E18" s="21" t="s">
        <v>145</v>
      </c>
      <c r="F18" s="21" t="s">
        <v>146</v>
      </c>
    </row>
    <row r="19" spans="1:6" x14ac:dyDescent="0.2">
      <c r="A19" s="10" t="s">
        <v>159</v>
      </c>
      <c r="B19" s="105">
        <v>116528176</v>
      </c>
      <c r="C19" s="101">
        <v>43525</v>
      </c>
      <c r="D19" s="101">
        <v>43525</v>
      </c>
      <c r="E19" s="10" t="s">
        <v>160</v>
      </c>
      <c r="F19" s="102" t="s">
        <v>161</v>
      </c>
    </row>
    <row r="20" spans="1:6" x14ac:dyDescent="0.2">
      <c r="A20" s="10" t="s">
        <v>159</v>
      </c>
      <c r="B20" s="105">
        <v>116528408</v>
      </c>
      <c r="C20" s="101">
        <v>43525</v>
      </c>
      <c r="D20" s="101">
        <v>43525</v>
      </c>
      <c r="E20" s="10" t="s">
        <v>160</v>
      </c>
      <c r="F20" s="102" t="s">
        <v>161</v>
      </c>
    </row>
    <row r="21" spans="1:6" x14ac:dyDescent="0.2">
      <c r="A21" s="10" t="s">
        <v>159</v>
      </c>
      <c r="B21" s="105">
        <v>116530231</v>
      </c>
      <c r="C21" s="101">
        <v>43525</v>
      </c>
      <c r="D21" s="101">
        <v>43525</v>
      </c>
      <c r="E21" s="10" t="s">
        <v>160</v>
      </c>
      <c r="F21" s="102" t="s">
        <v>162</v>
      </c>
    </row>
    <row r="22" spans="1:6" x14ac:dyDescent="0.2">
      <c r="A22" s="10" t="s">
        <v>159</v>
      </c>
      <c r="B22" s="105">
        <v>116530234</v>
      </c>
      <c r="C22" s="101">
        <v>43525</v>
      </c>
      <c r="D22" s="101">
        <v>43525</v>
      </c>
      <c r="E22" s="10" t="s">
        <v>160</v>
      </c>
      <c r="F22" s="102" t="s">
        <v>162</v>
      </c>
    </row>
    <row r="23" spans="1:6" x14ac:dyDescent="0.2">
      <c r="A23" s="10" t="s">
        <v>159</v>
      </c>
      <c r="B23" s="105">
        <v>117010483</v>
      </c>
      <c r="C23" s="101">
        <v>43532</v>
      </c>
      <c r="D23" s="101">
        <v>43532</v>
      </c>
      <c r="E23" s="10" t="s">
        <v>160</v>
      </c>
      <c r="F23" s="102" t="s">
        <v>161</v>
      </c>
    </row>
    <row r="24" spans="1:6" x14ac:dyDescent="0.2">
      <c r="A24" s="10" t="s">
        <v>159</v>
      </c>
      <c r="B24" s="105">
        <v>117011659</v>
      </c>
      <c r="C24" s="101">
        <v>43532</v>
      </c>
      <c r="D24" s="101">
        <v>43532</v>
      </c>
      <c r="E24" s="10" t="s">
        <v>160</v>
      </c>
      <c r="F24" s="102" t="s">
        <v>161</v>
      </c>
    </row>
    <row r="25" spans="1:6" x14ac:dyDescent="0.2">
      <c r="A25" s="10" t="s">
        <v>159</v>
      </c>
      <c r="B25" s="105">
        <v>117139183</v>
      </c>
      <c r="C25" s="101">
        <v>43534</v>
      </c>
      <c r="D25" s="101">
        <v>43534</v>
      </c>
      <c r="E25" s="10" t="s">
        <v>163</v>
      </c>
      <c r="F25" s="102" t="s">
        <v>161</v>
      </c>
    </row>
    <row r="26" spans="1:6" x14ac:dyDescent="0.2">
      <c r="A26" s="10" t="s">
        <v>159</v>
      </c>
      <c r="B26" s="105">
        <v>117332169</v>
      </c>
      <c r="C26" s="101">
        <v>43537</v>
      </c>
      <c r="D26" s="101">
        <v>43537</v>
      </c>
      <c r="E26" s="10" t="s">
        <v>164</v>
      </c>
      <c r="F26" s="102" t="s">
        <v>162</v>
      </c>
    </row>
    <row r="27" spans="1:6" x14ac:dyDescent="0.2">
      <c r="A27" s="10" t="s">
        <v>159</v>
      </c>
      <c r="B27" s="105">
        <v>117954614</v>
      </c>
      <c r="C27" s="101">
        <v>43545</v>
      </c>
      <c r="D27" s="101">
        <v>43546</v>
      </c>
      <c r="E27" s="10" t="s">
        <v>165</v>
      </c>
      <c r="F27" s="102" t="s">
        <v>162</v>
      </c>
    </row>
    <row r="28" spans="1:6" x14ac:dyDescent="0.2">
      <c r="A28" s="10" t="s">
        <v>159</v>
      </c>
      <c r="B28" s="105">
        <v>118205835</v>
      </c>
      <c r="C28" s="101">
        <v>43550</v>
      </c>
      <c r="D28" s="101">
        <v>43550</v>
      </c>
      <c r="E28" s="10" t="s">
        <v>166</v>
      </c>
      <c r="F28" s="102" t="s">
        <v>162</v>
      </c>
    </row>
    <row r="29" spans="1:6" x14ac:dyDescent="0.2">
      <c r="A29" s="10" t="s">
        <v>159</v>
      </c>
      <c r="B29" s="105">
        <v>118561724</v>
      </c>
      <c r="C29" s="101">
        <v>43555</v>
      </c>
      <c r="D29" s="101">
        <v>43555</v>
      </c>
      <c r="E29" s="10" t="s">
        <v>163</v>
      </c>
      <c r="F29" s="102" t="s">
        <v>162</v>
      </c>
    </row>
    <row r="30" spans="1:6" x14ac:dyDescent="0.2">
      <c r="A30" s="10" t="s">
        <v>159</v>
      </c>
      <c r="B30" s="105">
        <v>118562173</v>
      </c>
      <c r="C30" s="101">
        <v>43555</v>
      </c>
      <c r="D30" s="101">
        <v>43555</v>
      </c>
      <c r="E30" s="10" t="s">
        <v>163</v>
      </c>
      <c r="F30" s="102" t="s">
        <v>162</v>
      </c>
    </row>
    <row r="31" spans="1:6" x14ac:dyDescent="0.2">
      <c r="C31" s="12"/>
      <c r="D31" s="12"/>
    </row>
    <row r="32" spans="1:6" x14ac:dyDescent="0.2">
      <c r="C32" s="12"/>
      <c r="D32" s="12"/>
    </row>
    <row r="33" spans="3:4" x14ac:dyDescent="0.2">
      <c r="C33" s="12"/>
      <c r="D33" s="12"/>
    </row>
    <row r="34" spans="3:4" x14ac:dyDescent="0.2">
      <c r="C34" s="12"/>
      <c r="D34" s="12"/>
    </row>
    <row r="35" spans="3:4" x14ac:dyDescent="0.2">
      <c r="C35" s="12"/>
      <c r="D35" s="12"/>
    </row>
    <row r="36" spans="3:4" x14ac:dyDescent="0.2">
      <c r="C36" s="12"/>
      <c r="D36" s="12"/>
    </row>
    <row r="37" spans="3:4" x14ac:dyDescent="0.2">
      <c r="C37" s="12"/>
      <c r="D37" s="12"/>
    </row>
    <row r="38" spans="3:4" x14ac:dyDescent="0.2">
      <c r="C38" s="12"/>
      <c r="D38" s="12"/>
    </row>
    <row r="39" spans="3:4" x14ac:dyDescent="0.2">
      <c r="C39" s="12"/>
      <c r="D39" s="12"/>
    </row>
    <row r="40" spans="3:4" x14ac:dyDescent="0.2">
      <c r="C40" s="12"/>
      <c r="D40" s="12"/>
    </row>
    <row r="41" spans="3:4" x14ac:dyDescent="0.2">
      <c r="C41" s="12"/>
      <c r="D41" s="12"/>
    </row>
    <row r="42" spans="3:4" x14ac:dyDescent="0.2">
      <c r="C42" s="12"/>
      <c r="D42" s="12"/>
    </row>
    <row r="43" spans="3:4" x14ac:dyDescent="0.2">
      <c r="C43" s="12"/>
      <c r="D43" s="12"/>
    </row>
    <row r="44" spans="3:4" x14ac:dyDescent="0.2">
      <c r="C44" s="12"/>
      <c r="D44" s="12"/>
    </row>
    <row r="45" spans="3:4" x14ac:dyDescent="0.2">
      <c r="C45" s="12"/>
      <c r="D45" s="12"/>
    </row>
    <row r="46" spans="3:4" x14ac:dyDescent="0.2">
      <c r="C46" s="12"/>
      <c r="D46" s="12"/>
    </row>
    <row r="47" spans="3:4" x14ac:dyDescent="0.2">
      <c r="C47" s="12"/>
      <c r="D47" s="12"/>
    </row>
    <row r="48" spans="3:4" x14ac:dyDescent="0.2">
      <c r="C48" s="12"/>
      <c r="D48" s="12"/>
    </row>
    <row r="49" spans="3:4" x14ac:dyDescent="0.2">
      <c r="C49" s="12"/>
      <c r="D49" s="12"/>
    </row>
    <row r="50" spans="3:4" x14ac:dyDescent="0.2">
      <c r="C50" s="12"/>
      <c r="D50" s="12"/>
    </row>
    <row r="51" spans="3:4" x14ac:dyDescent="0.2">
      <c r="C51" s="12"/>
      <c r="D51" s="12"/>
    </row>
    <row r="52" spans="3:4" x14ac:dyDescent="0.2">
      <c r="C52" s="12"/>
      <c r="D52" s="12"/>
    </row>
    <row r="53" spans="3:4" x14ac:dyDescent="0.2">
      <c r="C53" s="12"/>
      <c r="D53" s="12"/>
    </row>
    <row r="54" spans="3:4" x14ac:dyDescent="0.2">
      <c r="C54" s="12"/>
      <c r="D54" s="12"/>
    </row>
    <row r="55" spans="3:4" x14ac:dyDescent="0.2">
      <c r="C55" s="12"/>
      <c r="D55" s="12"/>
    </row>
    <row r="56" spans="3:4" x14ac:dyDescent="0.2">
      <c r="C56" s="12"/>
      <c r="D56" s="12"/>
    </row>
    <row r="57" spans="3:4" x14ac:dyDescent="0.2">
      <c r="C57" s="12"/>
      <c r="D57" s="12"/>
    </row>
    <row r="58" spans="3:4" x14ac:dyDescent="0.2">
      <c r="C58" s="12"/>
      <c r="D58" s="12"/>
    </row>
    <row r="59" spans="3:4" x14ac:dyDescent="0.2">
      <c r="C59" s="12"/>
      <c r="D59" s="12"/>
    </row>
    <row r="60" spans="3:4" x14ac:dyDescent="0.2">
      <c r="C60" s="12"/>
      <c r="D60" s="12"/>
    </row>
    <row r="61" spans="3:4" x14ac:dyDescent="0.2">
      <c r="C61" s="12"/>
      <c r="D61" s="12"/>
    </row>
    <row r="62" spans="3:4" x14ac:dyDescent="0.2">
      <c r="C62" s="12"/>
      <c r="D62" s="12"/>
    </row>
    <row r="63" spans="3:4" x14ac:dyDescent="0.2">
      <c r="C63" s="12"/>
      <c r="D63" s="12"/>
    </row>
    <row r="64" spans="3:4" x14ac:dyDescent="0.2">
      <c r="C64" s="12"/>
      <c r="D64" s="12"/>
    </row>
    <row r="65" spans="3:4" x14ac:dyDescent="0.2">
      <c r="C65" s="12"/>
      <c r="D65" s="12"/>
    </row>
    <row r="66" spans="3:4" x14ac:dyDescent="0.2">
      <c r="C66" s="12"/>
      <c r="D66" s="12"/>
    </row>
    <row r="67" spans="3:4" x14ac:dyDescent="0.2">
      <c r="C67" s="12"/>
      <c r="D67" s="12"/>
    </row>
    <row r="68" spans="3:4" x14ac:dyDescent="0.2">
      <c r="C68" s="12"/>
      <c r="D68" s="12"/>
    </row>
    <row r="69" spans="3:4" x14ac:dyDescent="0.2">
      <c r="C69" s="12"/>
      <c r="D69" s="12"/>
    </row>
    <row r="70" spans="3:4" x14ac:dyDescent="0.2">
      <c r="C70" s="12"/>
      <c r="D70" s="12"/>
    </row>
    <row r="71" spans="3:4" x14ac:dyDescent="0.2">
      <c r="C71" s="12"/>
      <c r="D71" s="12"/>
    </row>
    <row r="72" spans="3:4" x14ac:dyDescent="0.2">
      <c r="C72" s="12"/>
      <c r="D72" s="12"/>
    </row>
    <row r="73" spans="3:4" x14ac:dyDescent="0.2">
      <c r="C73" s="12"/>
      <c r="D73" s="12"/>
    </row>
    <row r="74" spans="3:4" x14ac:dyDescent="0.2">
      <c r="C74" s="12"/>
      <c r="D74" s="12"/>
    </row>
    <row r="75" spans="3:4" x14ac:dyDescent="0.2">
      <c r="C75" s="12"/>
      <c r="D75" s="12"/>
    </row>
    <row r="76" spans="3:4" x14ac:dyDescent="0.2">
      <c r="C76" s="12"/>
      <c r="D76" s="12"/>
    </row>
    <row r="77" spans="3:4" x14ac:dyDescent="0.2">
      <c r="C77" s="12"/>
      <c r="D77" s="12"/>
    </row>
    <row r="78" spans="3:4" x14ac:dyDescent="0.2">
      <c r="C78" s="12"/>
      <c r="D78" s="12"/>
    </row>
    <row r="79" spans="3:4" x14ac:dyDescent="0.2">
      <c r="C79" s="12"/>
      <c r="D79" s="12"/>
    </row>
    <row r="80" spans="3:4" x14ac:dyDescent="0.2">
      <c r="C80" s="12"/>
      <c r="D80" s="12"/>
    </row>
    <row r="81" spans="3:4" x14ac:dyDescent="0.2">
      <c r="C81" s="12"/>
      <c r="D81" s="12"/>
    </row>
    <row r="82" spans="3:4" x14ac:dyDescent="0.2">
      <c r="C82" s="12"/>
      <c r="D82" s="12"/>
    </row>
    <row r="83" spans="3:4" x14ac:dyDescent="0.2">
      <c r="C83" s="12"/>
      <c r="D83" s="12"/>
    </row>
    <row r="84" spans="3:4" x14ac:dyDescent="0.2">
      <c r="C84" s="12"/>
      <c r="D84" s="12"/>
    </row>
    <row r="85" spans="3:4" x14ac:dyDescent="0.2">
      <c r="C85" s="12"/>
      <c r="D85" s="12"/>
    </row>
    <row r="86" spans="3:4" x14ac:dyDescent="0.2">
      <c r="C86" s="12"/>
      <c r="D86" s="12"/>
    </row>
    <row r="87" spans="3:4" x14ac:dyDescent="0.2">
      <c r="C87" s="12"/>
      <c r="D87" s="12"/>
    </row>
    <row r="88" spans="3:4" x14ac:dyDescent="0.2">
      <c r="C88" s="12"/>
      <c r="D88" s="12"/>
    </row>
    <row r="89" spans="3:4" x14ac:dyDescent="0.2">
      <c r="C89" s="12"/>
      <c r="D89" s="12"/>
    </row>
    <row r="90" spans="3:4" x14ac:dyDescent="0.2">
      <c r="C90" s="12"/>
      <c r="D90" s="12"/>
    </row>
    <row r="91" spans="3:4" x14ac:dyDescent="0.2">
      <c r="C91" s="12"/>
      <c r="D91" s="12"/>
    </row>
    <row r="92" spans="3:4" x14ac:dyDescent="0.2">
      <c r="C92" s="12"/>
      <c r="D92" s="12"/>
    </row>
    <row r="93" spans="3:4" x14ac:dyDescent="0.2">
      <c r="C93" s="12"/>
      <c r="D93" s="12"/>
    </row>
    <row r="94" spans="3:4" x14ac:dyDescent="0.2">
      <c r="C94" s="12"/>
      <c r="D94" s="12"/>
    </row>
    <row r="95" spans="3:4" x14ac:dyDescent="0.2">
      <c r="C95" s="12"/>
      <c r="D95" s="12"/>
    </row>
    <row r="96" spans="3:4" x14ac:dyDescent="0.2">
      <c r="C96" s="12"/>
      <c r="D96" s="12"/>
    </row>
    <row r="97" spans="3:4" x14ac:dyDescent="0.2">
      <c r="C97" s="12"/>
      <c r="D97" s="12"/>
    </row>
    <row r="98" spans="3:4" x14ac:dyDescent="0.2">
      <c r="C98" s="12"/>
      <c r="D98" s="12"/>
    </row>
    <row r="99" spans="3:4" x14ac:dyDescent="0.2">
      <c r="C99" s="12"/>
      <c r="D99" s="12"/>
    </row>
    <row r="100" spans="3:4" x14ac:dyDescent="0.2">
      <c r="C100" s="12"/>
      <c r="D100" s="12"/>
    </row>
    <row r="101" spans="3:4" x14ac:dyDescent="0.2">
      <c r="C101" s="12"/>
      <c r="D101" s="12"/>
    </row>
    <row r="102" spans="3:4" x14ac:dyDescent="0.2">
      <c r="C102" s="12"/>
      <c r="D102" s="12"/>
    </row>
    <row r="103" spans="3:4" x14ac:dyDescent="0.2">
      <c r="C103" s="12"/>
      <c r="D103" s="12"/>
    </row>
    <row r="104" spans="3:4" x14ac:dyDescent="0.2">
      <c r="C104" s="12"/>
      <c r="D104" s="12"/>
    </row>
    <row r="105" spans="3:4" x14ac:dyDescent="0.2">
      <c r="C105" s="12"/>
      <c r="D105" s="12"/>
    </row>
    <row r="106" spans="3:4" x14ac:dyDescent="0.2">
      <c r="C106" s="12"/>
      <c r="D106" s="12"/>
    </row>
    <row r="107" spans="3:4" x14ac:dyDescent="0.2">
      <c r="C107" s="12"/>
      <c r="D107" s="12"/>
    </row>
    <row r="108" spans="3:4" x14ac:dyDescent="0.2">
      <c r="C108" s="12"/>
      <c r="D108" s="12"/>
    </row>
    <row r="109" spans="3:4" x14ac:dyDescent="0.2">
      <c r="C109" s="12"/>
      <c r="D109" s="12"/>
    </row>
    <row r="110" spans="3:4" x14ac:dyDescent="0.2">
      <c r="C110" s="12"/>
      <c r="D110" s="12"/>
    </row>
    <row r="111" spans="3:4" x14ac:dyDescent="0.2">
      <c r="C111" s="12"/>
      <c r="D111" s="12"/>
    </row>
    <row r="112" spans="3:4" x14ac:dyDescent="0.2">
      <c r="C112" s="12"/>
      <c r="D112" s="12"/>
    </row>
    <row r="113" spans="3:4" x14ac:dyDescent="0.2">
      <c r="C113" s="12"/>
      <c r="D113" s="12"/>
    </row>
    <row r="114" spans="3:4" x14ac:dyDescent="0.2">
      <c r="C114" s="12"/>
      <c r="D114" s="12"/>
    </row>
    <row r="115" spans="3:4" x14ac:dyDescent="0.2">
      <c r="C115" s="12"/>
      <c r="D115" s="12"/>
    </row>
    <row r="116" spans="3:4" x14ac:dyDescent="0.2">
      <c r="C116" s="12"/>
      <c r="D116" s="12"/>
    </row>
    <row r="117" spans="3:4" x14ac:dyDescent="0.2">
      <c r="C117" s="12"/>
      <c r="D117" s="12"/>
    </row>
    <row r="118" spans="3:4" x14ac:dyDescent="0.2">
      <c r="C118" s="12"/>
      <c r="D118" s="12"/>
    </row>
    <row r="119" spans="3:4" x14ac:dyDescent="0.2">
      <c r="C119" s="12"/>
      <c r="D119" s="12"/>
    </row>
    <row r="120" spans="3:4" x14ac:dyDescent="0.2">
      <c r="C120" s="12"/>
      <c r="D120" s="12"/>
    </row>
    <row r="121" spans="3:4" x14ac:dyDescent="0.2">
      <c r="C121" s="12"/>
      <c r="D121" s="12"/>
    </row>
    <row r="122" spans="3:4" x14ac:dyDescent="0.2">
      <c r="C122" s="12"/>
      <c r="D122" s="12"/>
    </row>
    <row r="123" spans="3:4" x14ac:dyDescent="0.2">
      <c r="C123" s="12"/>
      <c r="D123" s="12"/>
    </row>
    <row r="124" spans="3:4" x14ac:dyDescent="0.2">
      <c r="C124" s="12"/>
      <c r="D124" s="12"/>
    </row>
    <row r="125" spans="3:4" x14ac:dyDescent="0.2">
      <c r="C125" s="12"/>
      <c r="D125" s="12"/>
    </row>
    <row r="126" spans="3:4" x14ac:dyDescent="0.2">
      <c r="C126" s="12"/>
      <c r="D126" s="12"/>
    </row>
    <row r="127" spans="3:4" x14ac:dyDescent="0.2">
      <c r="C127" s="12"/>
      <c r="D127" s="12"/>
    </row>
    <row r="128" spans="3:4" x14ac:dyDescent="0.2">
      <c r="C128" s="12"/>
      <c r="D128" s="12"/>
    </row>
    <row r="129" spans="3:4" x14ac:dyDescent="0.2">
      <c r="C129" s="12"/>
      <c r="D129" s="12"/>
    </row>
    <row r="130" spans="3:4" x14ac:dyDescent="0.2">
      <c r="C130" s="12"/>
      <c r="D130" s="12"/>
    </row>
    <row r="131" spans="3:4" x14ac:dyDescent="0.2">
      <c r="C131" s="12"/>
      <c r="D131" s="12"/>
    </row>
    <row r="132" spans="3:4" x14ac:dyDescent="0.2">
      <c r="C132" s="12"/>
      <c r="D132" s="12"/>
    </row>
    <row r="133" spans="3:4" x14ac:dyDescent="0.2">
      <c r="C133" s="12"/>
      <c r="D133" s="12"/>
    </row>
    <row r="134" spans="3:4" x14ac:dyDescent="0.2">
      <c r="C134" s="12"/>
      <c r="D134" s="12"/>
    </row>
    <row r="135" spans="3:4" x14ac:dyDescent="0.2">
      <c r="C135" s="12"/>
      <c r="D135" s="12"/>
    </row>
    <row r="136" spans="3:4" x14ac:dyDescent="0.2">
      <c r="C136" s="12"/>
      <c r="D136" s="12"/>
    </row>
    <row r="137" spans="3:4" x14ac:dyDescent="0.2">
      <c r="C137" s="12"/>
      <c r="D137" s="12"/>
    </row>
    <row r="138" spans="3:4" x14ac:dyDescent="0.2">
      <c r="C138" s="12"/>
      <c r="D138" s="12"/>
    </row>
    <row r="139" spans="3:4" x14ac:dyDescent="0.2">
      <c r="C139" s="12"/>
      <c r="D139" s="12"/>
    </row>
    <row r="140" spans="3:4" x14ac:dyDescent="0.2">
      <c r="C140" s="12"/>
      <c r="D140" s="12"/>
    </row>
    <row r="141" spans="3:4" x14ac:dyDescent="0.2">
      <c r="C141" s="12"/>
      <c r="D141" s="12"/>
    </row>
    <row r="142" spans="3:4" x14ac:dyDescent="0.2">
      <c r="C142" s="12"/>
      <c r="D142" s="12"/>
    </row>
    <row r="143" spans="3:4" x14ac:dyDescent="0.2">
      <c r="C143" s="12"/>
      <c r="D143" s="12"/>
    </row>
    <row r="144" spans="3:4" x14ac:dyDescent="0.2">
      <c r="C144" s="12"/>
      <c r="D144" s="12"/>
    </row>
    <row r="145" spans="3:4" x14ac:dyDescent="0.2">
      <c r="C145" s="12"/>
      <c r="D145" s="12"/>
    </row>
    <row r="146" spans="3:4" x14ac:dyDescent="0.2">
      <c r="C146" s="12"/>
      <c r="D146" s="12"/>
    </row>
    <row r="147" spans="3:4" x14ac:dyDescent="0.2">
      <c r="C147" s="12"/>
      <c r="D147" s="12"/>
    </row>
    <row r="148" spans="3:4" x14ac:dyDescent="0.2">
      <c r="C148" s="12"/>
      <c r="D148" s="12"/>
    </row>
    <row r="149" spans="3:4" x14ac:dyDescent="0.2">
      <c r="C149" s="12"/>
      <c r="D149" s="12"/>
    </row>
    <row r="150" spans="3:4" x14ac:dyDescent="0.2">
      <c r="C150" s="12"/>
      <c r="D150" s="12"/>
    </row>
    <row r="151" spans="3:4" x14ac:dyDescent="0.2">
      <c r="C151" s="12"/>
      <c r="D151" s="12"/>
    </row>
    <row r="152" spans="3:4" x14ac:dyDescent="0.2">
      <c r="C152" s="12"/>
      <c r="D152" s="12"/>
    </row>
    <row r="153" spans="3:4" x14ac:dyDescent="0.2">
      <c r="C153" s="12"/>
      <c r="D153" s="12"/>
    </row>
    <row r="154" spans="3:4" x14ac:dyDescent="0.2">
      <c r="C154" s="12"/>
      <c r="D154" s="12"/>
    </row>
    <row r="155" spans="3:4" x14ac:dyDescent="0.2">
      <c r="C155" s="12"/>
      <c r="D155" s="12"/>
    </row>
    <row r="156" spans="3:4" x14ac:dyDescent="0.2">
      <c r="C156" s="12"/>
      <c r="D156" s="12"/>
    </row>
    <row r="157" spans="3:4" x14ac:dyDescent="0.2">
      <c r="C157" s="12"/>
      <c r="D157" s="12"/>
    </row>
    <row r="158" spans="3:4" x14ac:dyDescent="0.2">
      <c r="C158" s="12"/>
      <c r="D158" s="12"/>
    </row>
    <row r="159" spans="3:4" x14ac:dyDescent="0.2">
      <c r="C159" s="12"/>
      <c r="D159" s="12"/>
    </row>
    <row r="160" spans="3:4" x14ac:dyDescent="0.2">
      <c r="C160" s="12"/>
      <c r="D160" s="12"/>
    </row>
    <row r="161" spans="3:4" x14ac:dyDescent="0.2">
      <c r="C161" s="12"/>
      <c r="D161" s="12"/>
    </row>
    <row r="162" spans="3:4" x14ac:dyDescent="0.2">
      <c r="C162" s="12"/>
      <c r="D162" s="12"/>
    </row>
    <row r="163" spans="3:4" x14ac:dyDescent="0.2">
      <c r="C163" s="12"/>
      <c r="D163" s="12"/>
    </row>
    <row r="164" spans="3:4" x14ac:dyDescent="0.2">
      <c r="C164" s="12"/>
      <c r="D164" s="12"/>
    </row>
    <row r="165" spans="3:4" x14ac:dyDescent="0.2">
      <c r="C165" s="12"/>
      <c r="D165" s="12"/>
    </row>
    <row r="166" spans="3:4" x14ac:dyDescent="0.2">
      <c r="C166" s="12"/>
      <c r="D166" s="12"/>
    </row>
    <row r="167" spans="3:4" x14ac:dyDescent="0.2">
      <c r="C167" s="12"/>
      <c r="D167" s="12"/>
    </row>
    <row r="168" spans="3:4" x14ac:dyDescent="0.2">
      <c r="C168" s="12"/>
      <c r="D168" s="12"/>
    </row>
    <row r="169" spans="3:4" x14ac:dyDescent="0.2">
      <c r="C169" s="12"/>
      <c r="D169" s="12"/>
    </row>
    <row r="170" spans="3:4" x14ac:dyDescent="0.2">
      <c r="C170" s="12"/>
      <c r="D170" s="12"/>
    </row>
    <row r="171" spans="3:4" x14ac:dyDescent="0.2">
      <c r="C171" s="12"/>
      <c r="D171" s="12"/>
    </row>
    <row r="172" spans="3:4" x14ac:dyDescent="0.2">
      <c r="C172" s="12"/>
      <c r="D172" s="12"/>
    </row>
    <row r="173" spans="3:4" x14ac:dyDescent="0.2">
      <c r="C173" s="12"/>
      <c r="D173" s="12"/>
    </row>
    <row r="174" spans="3:4" x14ac:dyDescent="0.2">
      <c r="C174" s="12"/>
      <c r="D174" s="12"/>
    </row>
    <row r="175" spans="3:4" x14ac:dyDescent="0.2">
      <c r="C175" s="12"/>
      <c r="D175" s="12"/>
    </row>
    <row r="176" spans="3:4" x14ac:dyDescent="0.2">
      <c r="C176" s="12"/>
      <c r="D176" s="12"/>
    </row>
    <row r="177" spans="3:4" x14ac:dyDescent="0.2">
      <c r="C177" s="12"/>
      <c r="D177" s="12"/>
    </row>
    <row r="178" spans="3:4" x14ac:dyDescent="0.2">
      <c r="C178" s="12"/>
      <c r="D178" s="12"/>
    </row>
    <row r="179" spans="3:4" x14ac:dyDescent="0.2">
      <c r="C179" s="12"/>
      <c r="D179" s="12"/>
    </row>
    <row r="180" spans="3:4" x14ac:dyDescent="0.2">
      <c r="C180" s="12"/>
      <c r="D180" s="12"/>
    </row>
    <row r="181" spans="3:4" x14ac:dyDescent="0.2">
      <c r="C181" s="12"/>
      <c r="D181" s="12"/>
    </row>
    <row r="182" spans="3:4" x14ac:dyDescent="0.2">
      <c r="C182" s="12"/>
      <c r="D182" s="12"/>
    </row>
    <row r="183" spans="3:4" x14ac:dyDescent="0.2">
      <c r="C183" s="12"/>
      <c r="D183" s="12"/>
    </row>
    <row r="184" spans="3:4" x14ac:dyDescent="0.2">
      <c r="C184" s="12"/>
      <c r="D184" s="12"/>
    </row>
    <row r="185" spans="3:4" x14ac:dyDescent="0.2">
      <c r="C185" s="12"/>
      <c r="D185" s="12"/>
    </row>
    <row r="186" spans="3:4" x14ac:dyDescent="0.2">
      <c r="C186" s="12"/>
      <c r="D186" s="12"/>
    </row>
    <row r="187" spans="3:4" x14ac:dyDescent="0.2">
      <c r="C187" s="12"/>
      <c r="D187" s="12"/>
    </row>
    <row r="188" spans="3:4" x14ac:dyDescent="0.2">
      <c r="C188" s="12"/>
      <c r="D188" s="12"/>
    </row>
    <row r="189" spans="3:4" x14ac:dyDescent="0.2">
      <c r="C189" s="12"/>
      <c r="D189" s="12"/>
    </row>
    <row r="190" spans="3:4" x14ac:dyDescent="0.2">
      <c r="C190" s="12"/>
      <c r="D190" s="12"/>
    </row>
    <row r="191" spans="3:4" x14ac:dyDescent="0.2">
      <c r="C191" s="12"/>
      <c r="D191" s="12"/>
    </row>
    <row r="192" spans="3:4" x14ac:dyDescent="0.2">
      <c r="C192" s="12"/>
      <c r="D192" s="12"/>
    </row>
    <row r="193" spans="3:4" x14ac:dyDescent="0.2">
      <c r="C193" s="12"/>
      <c r="D193" s="12"/>
    </row>
    <row r="194" spans="3:4" x14ac:dyDescent="0.2">
      <c r="C194" s="12"/>
      <c r="D194" s="12"/>
    </row>
    <row r="195" spans="3:4" x14ac:dyDescent="0.2">
      <c r="C195" s="12"/>
      <c r="D195" s="12"/>
    </row>
    <row r="196" spans="3:4" x14ac:dyDescent="0.2">
      <c r="C196" s="12"/>
      <c r="D196" s="12"/>
    </row>
    <row r="197" spans="3:4" x14ac:dyDescent="0.2">
      <c r="C197" s="12"/>
      <c r="D197" s="12"/>
    </row>
    <row r="198" spans="3:4" x14ac:dyDescent="0.2">
      <c r="C198" s="12"/>
      <c r="D198" s="12"/>
    </row>
    <row r="199" spans="3:4" x14ac:dyDescent="0.2">
      <c r="C199" s="12"/>
      <c r="D199" s="12"/>
    </row>
    <row r="200" spans="3:4" x14ac:dyDescent="0.2">
      <c r="C200" s="12"/>
      <c r="D200" s="12"/>
    </row>
    <row r="201" spans="3:4" x14ac:dyDescent="0.2">
      <c r="C201" s="12"/>
      <c r="D201" s="12"/>
    </row>
    <row r="202" spans="3:4" x14ac:dyDescent="0.2">
      <c r="C202" s="12"/>
      <c r="D202" s="12"/>
    </row>
    <row r="203" spans="3:4" x14ac:dyDescent="0.2">
      <c r="C203" s="12"/>
      <c r="D203" s="12"/>
    </row>
    <row r="204" spans="3:4" x14ac:dyDescent="0.2">
      <c r="C204" s="12"/>
      <c r="D204" s="12"/>
    </row>
    <row r="205" spans="3:4" x14ac:dyDescent="0.2">
      <c r="C205" s="12"/>
      <c r="D205" s="12"/>
    </row>
    <row r="206" spans="3:4" x14ac:dyDescent="0.2">
      <c r="C206" s="12"/>
      <c r="D206" s="12"/>
    </row>
    <row r="207" spans="3:4" x14ac:dyDescent="0.2">
      <c r="C207" s="12"/>
      <c r="D207" s="12"/>
    </row>
    <row r="208" spans="3:4" x14ac:dyDescent="0.2">
      <c r="C208" s="12"/>
      <c r="D208" s="12"/>
    </row>
    <row r="209" spans="3:4" x14ac:dyDescent="0.2">
      <c r="C209" s="12"/>
      <c r="D209" s="12"/>
    </row>
    <row r="210" spans="3:4" x14ac:dyDescent="0.2">
      <c r="C210" s="12"/>
      <c r="D210" s="12"/>
    </row>
    <row r="211" spans="3:4" x14ac:dyDescent="0.2">
      <c r="C211" s="12"/>
      <c r="D211" s="12"/>
    </row>
    <row r="212" spans="3:4" x14ac:dyDescent="0.2">
      <c r="C212" s="12"/>
      <c r="D212" s="12"/>
    </row>
    <row r="213" spans="3:4" x14ac:dyDescent="0.2">
      <c r="C213" s="12"/>
      <c r="D213" s="12"/>
    </row>
    <row r="214" spans="3:4" x14ac:dyDescent="0.2">
      <c r="C214" s="12"/>
      <c r="D214" s="12"/>
    </row>
    <row r="215" spans="3:4" x14ac:dyDescent="0.2">
      <c r="C215" s="12"/>
      <c r="D215" s="12"/>
    </row>
    <row r="216" spans="3:4" x14ac:dyDescent="0.2">
      <c r="C216" s="12"/>
      <c r="D216" s="12"/>
    </row>
    <row r="217" spans="3:4" x14ac:dyDescent="0.2">
      <c r="C217" s="12"/>
      <c r="D217" s="12"/>
    </row>
    <row r="218" spans="3:4" x14ac:dyDescent="0.2">
      <c r="C218" s="12"/>
      <c r="D218" s="12"/>
    </row>
    <row r="219" spans="3:4" x14ac:dyDescent="0.2">
      <c r="C219" s="12"/>
      <c r="D219" s="12"/>
    </row>
    <row r="220" spans="3:4" x14ac:dyDescent="0.2">
      <c r="C220" s="12"/>
      <c r="D220" s="12"/>
    </row>
    <row r="221" spans="3:4" x14ac:dyDescent="0.2">
      <c r="C221" s="12"/>
      <c r="D221" s="12"/>
    </row>
    <row r="222" spans="3:4" x14ac:dyDescent="0.2">
      <c r="C222" s="12"/>
      <c r="D222" s="12"/>
    </row>
    <row r="223" spans="3:4" x14ac:dyDescent="0.2">
      <c r="C223" s="12"/>
      <c r="D223" s="12"/>
    </row>
    <row r="224" spans="3:4" x14ac:dyDescent="0.2">
      <c r="C224" s="12"/>
      <c r="D224" s="12"/>
    </row>
    <row r="225" spans="3:4" x14ac:dyDescent="0.2">
      <c r="C225" s="12"/>
      <c r="D225" s="12"/>
    </row>
    <row r="226" spans="3:4" x14ac:dyDescent="0.2">
      <c r="C226" s="12"/>
      <c r="D226" s="12"/>
    </row>
    <row r="227" spans="3:4" x14ac:dyDescent="0.2">
      <c r="C227" s="12"/>
      <c r="D227" s="12"/>
    </row>
    <row r="228" spans="3:4" x14ac:dyDescent="0.2">
      <c r="C228" s="12"/>
      <c r="D228" s="12"/>
    </row>
    <row r="229" spans="3:4" x14ac:dyDescent="0.2">
      <c r="C229" s="12"/>
      <c r="D229" s="12"/>
    </row>
    <row r="230" spans="3:4" x14ac:dyDescent="0.2">
      <c r="C230" s="12"/>
      <c r="D230" s="12"/>
    </row>
    <row r="231" spans="3:4" x14ac:dyDescent="0.2">
      <c r="C231" s="12"/>
      <c r="D231" s="12"/>
    </row>
    <row r="232" spans="3:4" x14ac:dyDescent="0.2">
      <c r="C232" s="12"/>
      <c r="D232" s="12"/>
    </row>
    <row r="233" spans="3:4" x14ac:dyDescent="0.2">
      <c r="C233" s="12"/>
      <c r="D233" s="12"/>
    </row>
    <row r="234" spans="3:4" x14ac:dyDescent="0.2">
      <c r="C234" s="12"/>
      <c r="D234" s="12"/>
    </row>
    <row r="235" spans="3:4" x14ac:dyDescent="0.2">
      <c r="C235" s="12"/>
      <c r="D235" s="12"/>
    </row>
    <row r="236" spans="3:4" x14ac:dyDescent="0.2">
      <c r="C236" s="12"/>
      <c r="D236" s="12"/>
    </row>
    <row r="237" spans="3:4" x14ac:dyDescent="0.2">
      <c r="C237" s="12"/>
      <c r="D237" s="12"/>
    </row>
    <row r="238" spans="3:4" x14ac:dyDescent="0.2">
      <c r="C238" s="12"/>
      <c r="D238" s="12"/>
    </row>
    <row r="239" spans="3:4" x14ac:dyDescent="0.2">
      <c r="C239" s="12"/>
      <c r="D239" s="12"/>
    </row>
    <row r="240" spans="3:4" x14ac:dyDescent="0.2">
      <c r="C240" s="12"/>
      <c r="D240" s="12"/>
    </row>
    <row r="241" spans="3:4" x14ac:dyDescent="0.2">
      <c r="C241" s="12"/>
      <c r="D241" s="12"/>
    </row>
    <row r="242" spans="3:4" x14ac:dyDescent="0.2">
      <c r="C242" s="12"/>
      <c r="D242" s="12"/>
    </row>
    <row r="243" spans="3:4" x14ac:dyDescent="0.2">
      <c r="C243" s="12"/>
      <c r="D243" s="12"/>
    </row>
    <row r="244" spans="3:4" x14ac:dyDescent="0.2">
      <c r="C244" s="12"/>
      <c r="D244" s="12"/>
    </row>
    <row r="245" spans="3:4" x14ac:dyDescent="0.2">
      <c r="C245" s="12"/>
      <c r="D245" s="12"/>
    </row>
    <row r="246" spans="3:4" x14ac:dyDescent="0.2">
      <c r="C246" s="12"/>
      <c r="D246" s="12"/>
    </row>
    <row r="247" spans="3:4" x14ac:dyDescent="0.2">
      <c r="C247" s="12"/>
      <c r="D247" s="12"/>
    </row>
    <row r="248" spans="3:4" x14ac:dyDescent="0.2">
      <c r="C248" s="12"/>
      <c r="D248" s="12"/>
    </row>
    <row r="249" spans="3:4" x14ac:dyDescent="0.2">
      <c r="C249" s="12"/>
      <c r="D249" s="12"/>
    </row>
    <row r="250" spans="3:4" x14ac:dyDescent="0.2">
      <c r="C250" s="12"/>
      <c r="D250" s="12"/>
    </row>
    <row r="251" spans="3:4" x14ac:dyDescent="0.2">
      <c r="C251" s="12"/>
      <c r="D251" s="12"/>
    </row>
    <row r="252" spans="3:4" x14ac:dyDescent="0.2">
      <c r="C252" s="12"/>
      <c r="D252" s="12"/>
    </row>
    <row r="253" spans="3:4" x14ac:dyDescent="0.2">
      <c r="C253" s="12"/>
      <c r="D253" s="12"/>
    </row>
    <row r="254" spans="3:4" x14ac:dyDescent="0.2">
      <c r="C254" s="12"/>
      <c r="D254" s="12"/>
    </row>
    <row r="255" spans="3:4" x14ac:dyDescent="0.2">
      <c r="C255" s="12"/>
      <c r="D255" s="12"/>
    </row>
    <row r="256" spans="3:4" x14ac:dyDescent="0.2">
      <c r="C256" s="12"/>
      <c r="D256" s="12"/>
    </row>
    <row r="257" spans="3:4" x14ac:dyDescent="0.2">
      <c r="C257" s="12"/>
      <c r="D257" s="12"/>
    </row>
    <row r="258" spans="3:4" x14ac:dyDescent="0.2">
      <c r="C258" s="12"/>
      <c r="D258" s="12"/>
    </row>
    <row r="259" spans="3:4" x14ac:dyDescent="0.2">
      <c r="C259" s="12"/>
      <c r="D259" s="12"/>
    </row>
    <row r="260" spans="3:4" x14ac:dyDescent="0.2">
      <c r="C260" s="12"/>
      <c r="D260" s="12"/>
    </row>
    <row r="261" spans="3:4" x14ac:dyDescent="0.2">
      <c r="C261" s="12"/>
      <c r="D261" s="12"/>
    </row>
    <row r="262" spans="3:4" x14ac:dyDescent="0.2">
      <c r="C262" s="12"/>
      <c r="D262" s="12"/>
    </row>
    <row r="263" spans="3:4" x14ac:dyDescent="0.2">
      <c r="C263" s="12"/>
      <c r="D263" s="12"/>
    </row>
    <row r="264" spans="3:4" x14ac:dyDescent="0.2">
      <c r="C264" s="12"/>
      <c r="D264" s="12"/>
    </row>
    <row r="265" spans="3:4" x14ac:dyDescent="0.2">
      <c r="C265" s="12"/>
      <c r="D265" s="12"/>
    </row>
    <row r="266" spans="3:4" x14ac:dyDescent="0.2">
      <c r="C266" s="12"/>
      <c r="D266" s="12"/>
    </row>
    <row r="267" spans="3:4" x14ac:dyDescent="0.2">
      <c r="C267" s="12"/>
      <c r="D267" s="12"/>
    </row>
    <row r="268" spans="3:4" x14ac:dyDescent="0.2">
      <c r="C268" s="12"/>
      <c r="D268" s="12"/>
    </row>
    <row r="269" spans="3:4" x14ac:dyDescent="0.2">
      <c r="C269" s="12"/>
      <c r="D269" s="12"/>
    </row>
    <row r="270" spans="3:4" x14ac:dyDescent="0.2">
      <c r="C270" s="12"/>
      <c r="D270" s="12"/>
    </row>
    <row r="271" spans="3:4" x14ac:dyDescent="0.2">
      <c r="C271" s="12"/>
      <c r="D271" s="12"/>
    </row>
    <row r="272" spans="3:4" x14ac:dyDescent="0.2">
      <c r="C272" s="12"/>
      <c r="D272" s="12"/>
    </row>
    <row r="273" spans="3:4" x14ac:dyDescent="0.2">
      <c r="C273" s="12"/>
      <c r="D273" s="12"/>
    </row>
    <row r="274" spans="3:4" x14ac:dyDescent="0.2">
      <c r="C274" s="12"/>
      <c r="D274" s="12"/>
    </row>
    <row r="275" spans="3:4" x14ac:dyDescent="0.2">
      <c r="C275" s="12"/>
      <c r="D275" s="12"/>
    </row>
    <row r="276" spans="3:4" x14ac:dyDescent="0.2">
      <c r="C276" s="12"/>
      <c r="D276" s="12"/>
    </row>
    <row r="277" spans="3:4" x14ac:dyDescent="0.2">
      <c r="C277" s="12"/>
      <c r="D277" s="12"/>
    </row>
    <row r="278" spans="3:4" x14ac:dyDescent="0.2">
      <c r="C278" s="12"/>
      <c r="D278" s="12"/>
    </row>
    <row r="279" spans="3:4" x14ac:dyDescent="0.2">
      <c r="C279" s="12"/>
      <c r="D279" s="12"/>
    </row>
    <row r="280" spans="3:4" x14ac:dyDescent="0.2">
      <c r="C280" s="12"/>
      <c r="D280" s="12"/>
    </row>
    <row r="281" spans="3:4" x14ac:dyDescent="0.2">
      <c r="C281" s="12"/>
      <c r="D281" s="12"/>
    </row>
    <row r="282" spans="3:4" x14ac:dyDescent="0.2">
      <c r="C282" s="12"/>
      <c r="D282" s="12"/>
    </row>
    <row r="283" spans="3:4" x14ac:dyDescent="0.2">
      <c r="C283" s="12"/>
      <c r="D283" s="12"/>
    </row>
    <row r="284" spans="3:4" x14ac:dyDescent="0.2">
      <c r="C284" s="12"/>
      <c r="D284" s="12"/>
    </row>
    <row r="285" spans="3:4" x14ac:dyDescent="0.2">
      <c r="C285" s="12"/>
      <c r="D285" s="12"/>
    </row>
    <row r="286" spans="3:4" x14ac:dyDescent="0.2">
      <c r="C286" s="12"/>
      <c r="D286" s="12"/>
    </row>
    <row r="287" spans="3:4" x14ac:dyDescent="0.2">
      <c r="C287" s="12"/>
      <c r="D287" s="12"/>
    </row>
    <row r="288" spans="3:4" x14ac:dyDescent="0.2">
      <c r="C288" s="12"/>
      <c r="D288" s="12"/>
    </row>
    <row r="289" spans="3:4" x14ac:dyDescent="0.2">
      <c r="C289" s="12"/>
      <c r="D289" s="12"/>
    </row>
    <row r="290" spans="3:4" x14ac:dyDescent="0.2">
      <c r="C290" s="12"/>
      <c r="D290" s="12"/>
    </row>
    <row r="291" spans="3:4" x14ac:dyDescent="0.2">
      <c r="C291" s="12"/>
      <c r="D291" s="12"/>
    </row>
    <row r="292" spans="3:4" x14ac:dyDescent="0.2">
      <c r="C292" s="12"/>
      <c r="D292" s="12"/>
    </row>
    <row r="293" spans="3:4" x14ac:dyDescent="0.2">
      <c r="C293" s="12"/>
      <c r="D293" s="12"/>
    </row>
    <row r="294" spans="3:4" x14ac:dyDescent="0.2">
      <c r="C294" s="12"/>
      <c r="D294" s="12"/>
    </row>
    <row r="295" spans="3:4" x14ac:dyDescent="0.2">
      <c r="C295" s="12"/>
      <c r="D295" s="12"/>
    </row>
    <row r="296" spans="3:4" x14ac:dyDescent="0.2">
      <c r="C296" s="12"/>
      <c r="D296" s="12"/>
    </row>
    <row r="297" spans="3:4" x14ac:dyDescent="0.2">
      <c r="C297" s="12"/>
      <c r="D297" s="12"/>
    </row>
    <row r="298" spans="3:4" x14ac:dyDescent="0.2">
      <c r="C298" s="12"/>
      <c r="D298" s="12"/>
    </row>
    <row r="299" spans="3:4" x14ac:dyDescent="0.2">
      <c r="C299" s="12"/>
      <c r="D299" s="12"/>
    </row>
    <row r="300" spans="3:4" x14ac:dyDescent="0.2">
      <c r="C300" s="12"/>
      <c r="D300" s="12"/>
    </row>
    <row r="301" spans="3:4" x14ac:dyDescent="0.2">
      <c r="C301" s="12"/>
      <c r="D301" s="12"/>
    </row>
    <row r="302" spans="3:4" x14ac:dyDescent="0.2">
      <c r="C302" s="12"/>
      <c r="D302" s="12"/>
    </row>
    <row r="303" spans="3:4" x14ac:dyDescent="0.2">
      <c r="C303" s="12"/>
      <c r="D303" s="12"/>
    </row>
    <row r="304" spans="3:4" x14ac:dyDescent="0.2">
      <c r="C304" s="12"/>
      <c r="D304" s="12"/>
    </row>
    <row r="305" spans="3:4" x14ac:dyDescent="0.2">
      <c r="C305" s="12"/>
      <c r="D305" s="12"/>
    </row>
    <row r="306" spans="3:4" x14ac:dyDescent="0.2">
      <c r="C306" s="12"/>
      <c r="D306" s="12"/>
    </row>
    <row r="307" spans="3:4" x14ac:dyDescent="0.2">
      <c r="C307" s="12"/>
      <c r="D307" s="12"/>
    </row>
    <row r="308" spans="3:4" x14ac:dyDescent="0.2">
      <c r="C308" s="12"/>
      <c r="D308" s="12"/>
    </row>
    <row r="309" spans="3:4" x14ac:dyDescent="0.2">
      <c r="C309" s="12"/>
      <c r="D309" s="12"/>
    </row>
    <row r="310" spans="3:4" x14ac:dyDescent="0.2">
      <c r="C310" s="12"/>
      <c r="D310" s="12"/>
    </row>
    <row r="311" spans="3:4" x14ac:dyDescent="0.2">
      <c r="C311" s="12"/>
      <c r="D311" s="12"/>
    </row>
    <row r="312" spans="3:4" x14ac:dyDescent="0.2">
      <c r="C312" s="12"/>
      <c r="D312" s="12"/>
    </row>
    <row r="313" spans="3:4" x14ac:dyDescent="0.2">
      <c r="C313" s="12"/>
      <c r="D313" s="12"/>
    </row>
    <row r="314" spans="3:4" x14ac:dyDescent="0.2">
      <c r="C314" s="12"/>
      <c r="D314" s="12"/>
    </row>
    <row r="315" spans="3:4" x14ac:dyDescent="0.2">
      <c r="C315" s="12"/>
      <c r="D315" s="12"/>
    </row>
    <row r="316" spans="3:4" x14ac:dyDescent="0.2">
      <c r="C316" s="12"/>
      <c r="D316" s="12"/>
    </row>
    <row r="317" spans="3:4" x14ac:dyDescent="0.2">
      <c r="C317" s="12"/>
      <c r="D317" s="12"/>
    </row>
    <row r="318" spans="3:4" x14ac:dyDescent="0.2">
      <c r="C318" s="12"/>
      <c r="D318" s="12"/>
    </row>
    <row r="319" spans="3:4" x14ac:dyDescent="0.2">
      <c r="C319" s="12"/>
      <c r="D319" s="12"/>
    </row>
    <row r="320" spans="3:4" x14ac:dyDescent="0.2">
      <c r="C320" s="12"/>
      <c r="D320" s="12"/>
    </row>
    <row r="321" spans="3:4" x14ac:dyDescent="0.2">
      <c r="C321" s="12"/>
      <c r="D321" s="12"/>
    </row>
    <row r="322" spans="3:4" x14ac:dyDescent="0.2">
      <c r="C322" s="12"/>
      <c r="D322" s="12"/>
    </row>
    <row r="323" spans="3:4" x14ac:dyDescent="0.2">
      <c r="C323" s="12"/>
      <c r="D323" s="12"/>
    </row>
    <row r="324" spans="3:4" x14ac:dyDescent="0.2">
      <c r="C324" s="12"/>
      <c r="D324" s="12"/>
    </row>
    <row r="325" spans="3:4" x14ac:dyDescent="0.2">
      <c r="C325" s="12"/>
      <c r="D325" s="12"/>
    </row>
    <row r="326" spans="3:4" x14ac:dyDescent="0.2">
      <c r="C326" s="12"/>
      <c r="D326" s="12"/>
    </row>
    <row r="327" spans="3:4" x14ac:dyDescent="0.2">
      <c r="C327" s="12"/>
      <c r="D327" s="12"/>
    </row>
    <row r="328" spans="3:4" x14ac:dyDescent="0.2">
      <c r="C328" s="12"/>
      <c r="D328" s="12"/>
    </row>
    <row r="329" spans="3:4" x14ac:dyDescent="0.2">
      <c r="C329" s="12"/>
      <c r="D329" s="12"/>
    </row>
    <row r="330" spans="3:4" x14ac:dyDescent="0.2">
      <c r="C330" s="12"/>
      <c r="D330" s="12"/>
    </row>
    <row r="331" spans="3:4" x14ac:dyDescent="0.2">
      <c r="C331" s="12"/>
      <c r="D331" s="12"/>
    </row>
    <row r="332" spans="3:4" x14ac:dyDescent="0.2">
      <c r="C332" s="12"/>
      <c r="D332" s="12"/>
    </row>
    <row r="333" spans="3:4" x14ac:dyDescent="0.2">
      <c r="C333" s="12"/>
      <c r="D333" s="12"/>
    </row>
    <row r="334" spans="3:4" x14ac:dyDescent="0.2">
      <c r="C334" s="12"/>
      <c r="D334" s="12"/>
    </row>
    <row r="335" spans="3:4" x14ac:dyDescent="0.2">
      <c r="C335" s="12"/>
      <c r="D335" s="12"/>
    </row>
    <row r="336" spans="3:4" x14ac:dyDescent="0.2">
      <c r="C336" s="12"/>
      <c r="D336" s="12"/>
    </row>
    <row r="337" spans="3:4" x14ac:dyDescent="0.2">
      <c r="C337" s="12"/>
      <c r="D337" s="12"/>
    </row>
    <row r="338" spans="3:4" x14ac:dyDescent="0.2">
      <c r="C338" s="12"/>
      <c r="D338" s="12"/>
    </row>
    <row r="339" spans="3:4" x14ac:dyDescent="0.2">
      <c r="C339" s="12"/>
      <c r="D339" s="12"/>
    </row>
    <row r="340" spans="3:4" x14ac:dyDescent="0.2">
      <c r="C340" s="12"/>
      <c r="D340" s="12"/>
    </row>
    <row r="341" spans="3:4" x14ac:dyDescent="0.2">
      <c r="C341" s="12"/>
      <c r="D341" s="12"/>
    </row>
    <row r="342" spans="3:4" x14ac:dyDescent="0.2">
      <c r="C342" s="12"/>
      <c r="D342" s="12"/>
    </row>
    <row r="343" spans="3:4" x14ac:dyDescent="0.2">
      <c r="C343" s="12"/>
      <c r="D343" s="12"/>
    </row>
    <row r="344" spans="3:4" x14ac:dyDescent="0.2">
      <c r="C344" s="12"/>
      <c r="D344" s="12"/>
    </row>
    <row r="345" spans="3:4" x14ac:dyDescent="0.2">
      <c r="C345" s="12"/>
      <c r="D345" s="12"/>
    </row>
    <row r="346" spans="3:4" x14ac:dyDescent="0.2">
      <c r="C346" s="12"/>
      <c r="D346" s="12"/>
    </row>
    <row r="347" spans="3:4" x14ac:dyDescent="0.2">
      <c r="C347" s="12"/>
      <c r="D347" s="12"/>
    </row>
    <row r="348" spans="3:4" x14ac:dyDescent="0.2">
      <c r="C348" s="12"/>
      <c r="D348" s="12"/>
    </row>
    <row r="349" spans="3:4" x14ac:dyDescent="0.2">
      <c r="C349" s="12"/>
      <c r="D349" s="12"/>
    </row>
    <row r="350" spans="3:4" x14ac:dyDescent="0.2">
      <c r="C350" s="12"/>
      <c r="D350" s="12"/>
    </row>
    <row r="351" spans="3:4" x14ac:dyDescent="0.2">
      <c r="C351" s="12"/>
      <c r="D351" s="12"/>
    </row>
    <row r="352" spans="3:4" x14ac:dyDescent="0.2">
      <c r="C352" s="12"/>
      <c r="D352" s="12"/>
    </row>
    <row r="353" spans="3:4" x14ac:dyDescent="0.2">
      <c r="C353" s="12"/>
      <c r="D353" s="12"/>
    </row>
    <row r="354" spans="3:4" x14ac:dyDescent="0.2">
      <c r="C354" s="12"/>
      <c r="D354" s="12"/>
    </row>
    <row r="355" spans="3:4" x14ac:dyDescent="0.2">
      <c r="C355" s="12"/>
      <c r="D355" s="12"/>
    </row>
    <row r="356" spans="3:4" x14ac:dyDescent="0.2">
      <c r="C356" s="12"/>
      <c r="D356" s="12"/>
    </row>
    <row r="357" spans="3:4" x14ac:dyDescent="0.2">
      <c r="C357" s="12"/>
      <c r="D357" s="12"/>
    </row>
    <row r="358" spans="3:4" x14ac:dyDescent="0.2">
      <c r="C358" s="12"/>
      <c r="D358" s="12"/>
    </row>
    <row r="359" spans="3:4" x14ac:dyDescent="0.2">
      <c r="C359" s="12"/>
      <c r="D359" s="12"/>
    </row>
    <row r="360" spans="3:4" x14ac:dyDescent="0.2">
      <c r="C360" s="12"/>
      <c r="D360" s="12"/>
    </row>
    <row r="361" spans="3:4" x14ac:dyDescent="0.2">
      <c r="C361" s="12"/>
      <c r="D361" s="12"/>
    </row>
    <row r="362" spans="3:4" x14ac:dyDescent="0.2">
      <c r="C362" s="12"/>
      <c r="D362" s="12"/>
    </row>
    <row r="363" spans="3:4" x14ac:dyDescent="0.2">
      <c r="C363" s="12"/>
      <c r="D363" s="12"/>
    </row>
    <row r="364" spans="3:4" x14ac:dyDescent="0.2">
      <c r="C364" s="12"/>
      <c r="D364" s="12"/>
    </row>
    <row r="365" spans="3:4" x14ac:dyDescent="0.2">
      <c r="C365" s="12"/>
      <c r="D365" s="12"/>
    </row>
    <row r="366" spans="3:4" x14ac:dyDescent="0.2">
      <c r="C366" s="12"/>
      <c r="D366" s="12"/>
    </row>
    <row r="367" spans="3:4" x14ac:dyDescent="0.2">
      <c r="C367" s="12"/>
      <c r="D367" s="12"/>
    </row>
    <row r="368" spans="3:4" x14ac:dyDescent="0.2">
      <c r="C368" s="12"/>
      <c r="D368" s="12"/>
    </row>
    <row r="369" spans="3:4" x14ac:dyDescent="0.2">
      <c r="C369" s="12"/>
      <c r="D369" s="12"/>
    </row>
    <row r="370" spans="3:4" x14ac:dyDescent="0.2">
      <c r="C370" s="12"/>
      <c r="D370" s="12"/>
    </row>
    <row r="371" spans="3:4" x14ac:dyDescent="0.2">
      <c r="C371" s="12"/>
      <c r="D371" s="12"/>
    </row>
    <row r="372" spans="3:4" x14ac:dyDescent="0.2">
      <c r="C372" s="12"/>
      <c r="D372" s="12"/>
    </row>
    <row r="373" spans="3:4" x14ac:dyDescent="0.2">
      <c r="C373" s="12"/>
      <c r="D373" s="12"/>
    </row>
    <row r="374" spans="3:4" x14ac:dyDescent="0.2">
      <c r="C374" s="12"/>
      <c r="D374" s="12"/>
    </row>
    <row r="375" spans="3:4" x14ac:dyDescent="0.2">
      <c r="C375" s="12"/>
      <c r="D375" s="12"/>
    </row>
    <row r="376" spans="3:4" x14ac:dyDescent="0.2">
      <c r="C376" s="12"/>
      <c r="D376" s="12"/>
    </row>
    <row r="377" spans="3:4" x14ac:dyDescent="0.2">
      <c r="C377" s="12"/>
      <c r="D377" s="12"/>
    </row>
    <row r="378" spans="3:4" x14ac:dyDescent="0.2">
      <c r="C378" s="12"/>
      <c r="D378" s="12"/>
    </row>
    <row r="379" spans="3:4" x14ac:dyDescent="0.2">
      <c r="C379" s="12"/>
      <c r="D379" s="12"/>
    </row>
    <row r="380" spans="3:4" x14ac:dyDescent="0.2">
      <c r="C380" s="12"/>
      <c r="D380" s="12"/>
    </row>
    <row r="381" spans="3:4" x14ac:dyDescent="0.2">
      <c r="C381" s="12"/>
      <c r="D381" s="12"/>
    </row>
    <row r="382" spans="3:4" x14ac:dyDescent="0.2">
      <c r="C382" s="12"/>
      <c r="D382" s="12"/>
    </row>
    <row r="383" spans="3:4" x14ac:dyDescent="0.2">
      <c r="C383" s="12"/>
      <c r="D383" s="12"/>
    </row>
    <row r="384" spans="3:4" x14ac:dyDescent="0.2">
      <c r="C384" s="12"/>
      <c r="D384" s="12"/>
    </row>
    <row r="385" spans="3:4" x14ac:dyDescent="0.2">
      <c r="C385" s="12"/>
      <c r="D385" s="12"/>
    </row>
    <row r="386" spans="3:4" x14ac:dyDescent="0.2">
      <c r="C386" s="12"/>
      <c r="D386" s="12"/>
    </row>
    <row r="387" spans="3:4" x14ac:dyDescent="0.2">
      <c r="C387" s="12"/>
      <c r="D387" s="12"/>
    </row>
    <row r="388" spans="3:4" x14ac:dyDescent="0.2">
      <c r="C388" s="12"/>
      <c r="D388" s="12"/>
    </row>
    <row r="389" spans="3:4" x14ac:dyDescent="0.2">
      <c r="C389" s="12"/>
      <c r="D389" s="12"/>
    </row>
    <row r="390" spans="3:4" x14ac:dyDescent="0.2">
      <c r="C390" s="12"/>
      <c r="D390" s="12"/>
    </row>
    <row r="391" spans="3:4" x14ac:dyDescent="0.2">
      <c r="C391" s="12"/>
      <c r="D391" s="12"/>
    </row>
    <row r="392" spans="3:4" x14ac:dyDescent="0.2">
      <c r="C392" s="12"/>
      <c r="D392" s="12"/>
    </row>
    <row r="393" spans="3:4" x14ac:dyDescent="0.2">
      <c r="C393" s="12"/>
      <c r="D393" s="12"/>
    </row>
    <row r="394" spans="3:4" x14ac:dyDescent="0.2">
      <c r="C394" s="12"/>
      <c r="D394" s="12"/>
    </row>
    <row r="395" spans="3:4" x14ac:dyDescent="0.2">
      <c r="C395" s="12"/>
      <c r="D395" s="12"/>
    </row>
    <row r="396" spans="3:4" x14ac:dyDescent="0.2">
      <c r="C396" s="12"/>
      <c r="D396" s="12"/>
    </row>
    <row r="397" spans="3:4" x14ac:dyDescent="0.2">
      <c r="C397" s="12"/>
      <c r="D397" s="12"/>
    </row>
    <row r="398" spans="3:4" x14ac:dyDescent="0.2">
      <c r="C398" s="12"/>
      <c r="D398" s="12"/>
    </row>
    <row r="399" spans="3:4" x14ac:dyDescent="0.2">
      <c r="C399" s="12"/>
      <c r="D399" s="12"/>
    </row>
    <row r="400" spans="3:4" x14ac:dyDescent="0.2">
      <c r="C400" s="12"/>
      <c r="D400" s="12"/>
    </row>
    <row r="401" spans="3:4" x14ac:dyDescent="0.2">
      <c r="C401" s="12"/>
      <c r="D401" s="12"/>
    </row>
    <row r="402" spans="3:4" x14ac:dyDescent="0.2">
      <c r="C402" s="12"/>
      <c r="D402" s="12"/>
    </row>
    <row r="403" spans="3:4" x14ac:dyDescent="0.2">
      <c r="C403" s="12"/>
      <c r="D403" s="12"/>
    </row>
    <row r="404" spans="3:4" x14ac:dyDescent="0.2">
      <c r="C404" s="12"/>
      <c r="D404" s="12"/>
    </row>
    <row r="405" spans="3:4" x14ac:dyDescent="0.2">
      <c r="C405" s="12"/>
      <c r="D405" s="12"/>
    </row>
    <row r="406" spans="3:4" x14ac:dyDescent="0.2">
      <c r="C406" s="12"/>
      <c r="D406" s="12"/>
    </row>
    <row r="407" spans="3:4" x14ac:dyDescent="0.2">
      <c r="C407" s="12"/>
      <c r="D407" s="12"/>
    </row>
    <row r="408" spans="3:4" x14ac:dyDescent="0.2">
      <c r="C408" s="12"/>
      <c r="D408" s="12"/>
    </row>
    <row r="409" spans="3:4" x14ac:dyDescent="0.2">
      <c r="C409" s="12"/>
      <c r="D409" s="12"/>
    </row>
    <row r="410" spans="3:4" x14ac:dyDescent="0.2">
      <c r="C410" s="12"/>
      <c r="D410" s="12"/>
    </row>
    <row r="411" spans="3:4" x14ac:dyDescent="0.2">
      <c r="C411" s="12"/>
      <c r="D411" s="12"/>
    </row>
    <row r="412" spans="3:4" x14ac:dyDescent="0.2">
      <c r="C412" s="12"/>
      <c r="D412" s="12"/>
    </row>
    <row r="413" spans="3:4" x14ac:dyDescent="0.2">
      <c r="C413" s="12"/>
      <c r="D413" s="12"/>
    </row>
    <row r="414" spans="3:4" x14ac:dyDescent="0.2">
      <c r="C414" s="12"/>
      <c r="D414" s="12"/>
    </row>
    <row r="415" spans="3:4" x14ac:dyDescent="0.2">
      <c r="C415" s="12"/>
      <c r="D415" s="12"/>
    </row>
    <row r="416" spans="3:4" x14ac:dyDescent="0.2">
      <c r="C416" s="12"/>
      <c r="D416" s="12"/>
    </row>
    <row r="417" spans="3:4" x14ac:dyDescent="0.2">
      <c r="C417" s="12"/>
      <c r="D417" s="12"/>
    </row>
    <row r="418" spans="3:4" x14ac:dyDescent="0.2">
      <c r="C418" s="12"/>
      <c r="D418" s="12"/>
    </row>
    <row r="419" spans="3:4" x14ac:dyDescent="0.2">
      <c r="C419" s="12"/>
      <c r="D419" s="12"/>
    </row>
    <row r="420" spans="3:4" x14ac:dyDescent="0.2">
      <c r="C420" s="12"/>
      <c r="D420" s="12"/>
    </row>
    <row r="421" spans="3:4" x14ac:dyDescent="0.2">
      <c r="C421" s="12"/>
      <c r="D421" s="12"/>
    </row>
    <row r="422" spans="3:4" x14ac:dyDescent="0.2">
      <c r="C422" s="12"/>
      <c r="D422" s="12"/>
    </row>
    <row r="423" spans="3:4" x14ac:dyDescent="0.2">
      <c r="C423" s="12"/>
      <c r="D423" s="12"/>
    </row>
    <row r="424" spans="3:4" x14ac:dyDescent="0.2">
      <c r="C424" s="12"/>
      <c r="D424" s="12"/>
    </row>
    <row r="425" spans="3:4" x14ac:dyDescent="0.2">
      <c r="C425" s="12"/>
      <c r="D425" s="12"/>
    </row>
    <row r="426" spans="3:4" x14ac:dyDescent="0.2">
      <c r="C426" s="12"/>
      <c r="D426" s="12"/>
    </row>
    <row r="427" spans="3:4" x14ac:dyDescent="0.2">
      <c r="C427" s="12"/>
      <c r="D427" s="12"/>
    </row>
    <row r="428" spans="3:4" x14ac:dyDescent="0.2">
      <c r="C428" s="12"/>
      <c r="D428" s="12"/>
    </row>
    <row r="429" spans="3:4" x14ac:dyDescent="0.2">
      <c r="C429" s="12"/>
      <c r="D429" s="12"/>
    </row>
    <row r="430" spans="3:4" x14ac:dyDescent="0.2">
      <c r="C430" s="12"/>
      <c r="D430" s="12"/>
    </row>
    <row r="431" spans="3:4" x14ac:dyDescent="0.2">
      <c r="C431" s="12"/>
      <c r="D431" s="12"/>
    </row>
    <row r="432" spans="3:4" x14ac:dyDescent="0.2">
      <c r="C432" s="12"/>
      <c r="D432" s="12"/>
    </row>
    <row r="433" spans="3:4" x14ac:dyDescent="0.2">
      <c r="C433" s="12"/>
      <c r="D433" s="12"/>
    </row>
    <row r="434" spans="3:4" x14ac:dyDescent="0.2">
      <c r="C434" s="12"/>
      <c r="D434" s="12"/>
    </row>
    <row r="435" spans="3:4" x14ac:dyDescent="0.2">
      <c r="C435" s="12"/>
      <c r="D435" s="12"/>
    </row>
    <row r="436" spans="3:4" x14ac:dyDescent="0.2">
      <c r="C436" s="12"/>
      <c r="D436" s="12"/>
    </row>
    <row r="437" spans="3:4" x14ac:dyDescent="0.2">
      <c r="C437" s="12"/>
      <c r="D437" s="12"/>
    </row>
    <row r="438" spans="3:4" x14ac:dyDescent="0.2">
      <c r="C438" s="12"/>
      <c r="D438" s="12"/>
    </row>
    <row r="439" spans="3:4" x14ac:dyDescent="0.2">
      <c r="C439" s="12"/>
      <c r="D439" s="12"/>
    </row>
    <row r="440" spans="3:4" x14ac:dyDescent="0.2">
      <c r="C440" s="12"/>
      <c r="D440" s="12"/>
    </row>
    <row r="441" spans="3:4" x14ac:dyDescent="0.2">
      <c r="C441" s="12"/>
      <c r="D441" s="12"/>
    </row>
    <row r="442" spans="3:4" x14ac:dyDescent="0.2">
      <c r="C442" s="12"/>
      <c r="D442" s="12"/>
    </row>
    <row r="443" spans="3:4" x14ac:dyDescent="0.2">
      <c r="C443" s="12"/>
      <c r="D443" s="12"/>
    </row>
    <row r="444" spans="3:4" x14ac:dyDescent="0.2">
      <c r="C444" s="12"/>
      <c r="D444" s="12"/>
    </row>
    <row r="445" spans="3:4" x14ac:dyDescent="0.2">
      <c r="C445" s="12"/>
      <c r="D445" s="12"/>
    </row>
    <row r="446" spans="3:4" x14ac:dyDescent="0.2">
      <c r="C446" s="12"/>
      <c r="D446" s="12"/>
    </row>
    <row r="447" spans="3:4" x14ac:dyDescent="0.2">
      <c r="C447" s="12"/>
      <c r="D447" s="12"/>
    </row>
    <row r="448" spans="3:4" x14ac:dyDescent="0.2">
      <c r="C448" s="12"/>
      <c r="D448" s="12"/>
    </row>
    <row r="449" spans="3:4" x14ac:dyDescent="0.2">
      <c r="C449" s="12"/>
      <c r="D449" s="12"/>
    </row>
    <row r="450" spans="3:4" x14ac:dyDescent="0.2">
      <c r="C450" s="12"/>
      <c r="D450" s="12"/>
    </row>
    <row r="451" spans="3:4" x14ac:dyDescent="0.2">
      <c r="C451" s="12"/>
      <c r="D451" s="12"/>
    </row>
    <row r="452" spans="3:4" x14ac:dyDescent="0.2">
      <c r="C452" s="12"/>
      <c r="D452" s="12"/>
    </row>
    <row r="453" spans="3:4" x14ac:dyDescent="0.2">
      <c r="C453" s="12"/>
      <c r="D453" s="12"/>
    </row>
    <row r="454" spans="3:4" x14ac:dyDescent="0.2">
      <c r="C454" s="12"/>
      <c r="D454" s="12"/>
    </row>
    <row r="455" spans="3:4" x14ac:dyDescent="0.2">
      <c r="C455" s="12"/>
      <c r="D455" s="12"/>
    </row>
    <row r="456" spans="3:4" x14ac:dyDescent="0.2">
      <c r="C456" s="12"/>
      <c r="D456" s="12"/>
    </row>
    <row r="457" spans="3:4" x14ac:dyDescent="0.2">
      <c r="C457" s="12"/>
      <c r="D457" s="12"/>
    </row>
    <row r="458" spans="3:4" x14ac:dyDescent="0.2">
      <c r="C458" s="12"/>
      <c r="D458" s="12"/>
    </row>
    <row r="459" spans="3:4" x14ac:dyDescent="0.2">
      <c r="C459" s="12"/>
      <c r="D459" s="12"/>
    </row>
    <row r="460" spans="3:4" x14ac:dyDescent="0.2">
      <c r="C460" s="12"/>
      <c r="D460" s="12"/>
    </row>
    <row r="461" spans="3:4" x14ac:dyDescent="0.2">
      <c r="C461" s="12"/>
      <c r="D461" s="12"/>
    </row>
    <row r="462" spans="3:4" x14ac:dyDescent="0.2">
      <c r="C462" s="12"/>
      <c r="D462" s="12"/>
    </row>
    <row r="463" spans="3:4" x14ac:dyDescent="0.2">
      <c r="C463" s="12"/>
      <c r="D463" s="12"/>
    </row>
    <row r="464" spans="3:4" x14ac:dyDescent="0.2">
      <c r="C464" s="12"/>
      <c r="D464" s="12"/>
    </row>
    <row r="465" spans="3:4" x14ac:dyDescent="0.2">
      <c r="C465" s="12"/>
      <c r="D465" s="12"/>
    </row>
    <row r="466" spans="3:4" x14ac:dyDescent="0.2">
      <c r="C466" s="12"/>
      <c r="D466" s="12"/>
    </row>
    <row r="467" spans="3:4" x14ac:dyDescent="0.2">
      <c r="C467" s="12"/>
      <c r="D467" s="12"/>
    </row>
    <row r="468" spans="3:4" x14ac:dyDescent="0.2">
      <c r="C468" s="12"/>
      <c r="D468" s="12"/>
    </row>
    <row r="469" spans="3:4" x14ac:dyDescent="0.2">
      <c r="C469" s="12"/>
      <c r="D469" s="12"/>
    </row>
    <row r="470" spans="3:4" x14ac:dyDescent="0.2">
      <c r="C470" s="12"/>
      <c r="D470" s="12"/>
    </row>
    <row r="471" spans="3:4" x14ac:dyDescent="0.2">
      <c r="C471" s="12"/>
      <c r="D471" s="12"/>
    </row>
    <row r="472" spans="3:4" x14ac:dyDescent="0.2">
      <c r="C472" s="12"/>
      <c r="D472" s="12"/>
    </row>
    <row r="473" spans="3:4" x14ac:dyDescent="0.2">
      <c r="C473" s="12"/>
      <c r="D473" s="12"/>
    </row>
    <row r="474" spans="3:4" x14ac:dyDescent="0.2">
      <c r="C474" s="12"/>
      <c r="D474" s="12"/>
    </row>
    <row r="475" spans="3:4" x14ac:dyDescent="0.2">
      <c r="C475" s="12"/>
      <c r="D475" s="12"/>
    </row>
    <row r="476" spans="3:4" x14ac:dyDescent="0.2">
      <c r="C476" s="12"/>
      <c r="D476" s="12"/>
    </row>
    <row r="477" spans="3:4" x14ac:dyDescent="0.2">
      <c r="C477" s="12"/>
      <c r="D477" s="12"/>
    </row>
    <row r="478" spans="3:4" x14ac:dyDescent="0.2">
      <c r="C478" s="12"/>
      <c r="D478" s="12"/>
    </row>
    <row r="479" spans="3:4" x14ac:dyDescent="0.2">
      <c r="C479" s="12"/>
      <c r="D479" s="12"/>
    </row>
    <row r="480" spans="3:4" x14ac:dyDescent="0.2">
      <c r="C480" s="12"/>
      <c r="D480" s="12"/>
    </row>
    <row r="481" spans="3:4" x14ac:dyDescent="0.2">
      <c r="C481" s="12"/>
      <c r="D481" s="12"/>
    </row>
    <row r="482" spans="3:4" x14ac:dyDescent="0.2">
      <c r="C482" s="12"/>
      <c r="D482" s="12"/>
    </row>
    <row r="483" spans="3:4" x14ac:dyDescent="0.2">
      <c r="C483" s="12"/>
      <c r="D483" s="12"/>
    </row>
    <row r="484" spans="3:4" x14ac:dyDescent="0.2">
      <c r="C484" s="12"/>
      <c r="D484" s="12"/>
    </row>
    <row r="485" spans="3:4" x14ac:dyDescent="0.2">
      <c r="C485" s="12"/>
      <c r="D485" s="12"/>
    </row>
    <row r="486" spans="3:4" x14ac:dyDescent="0.2">
      <c r="C486" s="12"/>
      <c r="D486" s="12"/>
    </row>
    <row r="487" spans="3:4" x14ac:dyDescent="0.2">
      <c r="C487" s="12"/>
      <c r="D487" s="12"/>
    </row>
    <row r="488" spans="3:4" x14ac:dyDescent="0.2">
      <c r="C488" s="12"/>
      <c r="D488" s="12"/>
    </row>
    <row r="489" spans="3:4" x14ac:dyDescent="0.2">
      <c r="C489" s="12"/>
      <c r="D489" s="12"/>
    </row>
    <row r="490" spans="3:4" x14ac:dyDescent="0.2">
      <c r="C490" s="12"/>
      <c r="D490" s="12"/>
    </row>
    <row r="491" spans="3:4" x14ac:dyDescent="0.2">
      <c r="C491" s="12"/>
      <c r="D491" s="12"/>
    </row>
    <row r="492" spans="3:4" x14ac:dyDescent="0.2">
      <c r="C492" s="12"/>
      <c r="D492" s="12"/>
    </row>
    <row r="493" spans="3:4" x14ac:dyDescent="0.2">
      <c r="C493" s="12"/>
      <c r="D493" s="12"/>
    </row>
    <row r="494" spans="3:4" x14ac:dyDescent="0.2">
      <c r="C494" s="12"/>
      <c r="D494" s="12"/>
    </row>
    <row r="495" spans="3:4" x14ac:dyDescent="0.2">
      <c r="C495" s="12"/>
      <c r="D495" s="12"/>
    </row>
    <row r="496" spans="3:4" x14ac:dyDescent="0.2">
      <c r="C496" s="12"/>
      <c r="D496" s="12"/>
    </row>
    <row r="497" spans="3:4" x14ac:dyDescent="0.2">
      <c r="C497" s="12"/>
      <c r="D497" s="12"/>
    </row>
    <row r="498" spans="3:4" x14ac:dyDescent="0.2">
      <c r="C498" s="12"/>
      <c r="D498" s="12"/>
    </row>
    <row r="499" spans="3:4" x14ac:dyDescent="0.2">
      <c r="C499" s="12"/>
      <c r="D499" s="12"/>
    </row>
    <row r="500" spans="3:4" x14ac:dyDescent="0.2">
      <c r="C500" s="12"/>
      <c r="D500" s="12"/>
    </row>
    <row r="501" spans="3:4" x14ac:dyDescent="0.2">
      <c r="C501" s="12"/>
      <c r="D501" s="12"/>
    </row>
    <row r="502" spans="3:4" x14ac:dyDescent="0.2">
      <c r="C502" s="12"/>
      <c r="D502" s="12"/>
    </row>
    <row r="503" spans="3:4" x14ac:dyDescent="0.2">
      <c r="C503" s="12"/>
      <c r="D503" s="12"/>
    </row>
    <row r="504" spans="3:4" x14ac:dyDescent="0.2">
      <c r="C504" s="12"/>
      <c r="D504" s="12"/>
    </row>
    <row r="505" spans="3:4" x14ac:dyDescent="0.2">
      <c r="C505" s="12"/>
      <c r="D505" s="12"/>
    </row>
    <row r="506" spans="3:4" x14ac:dyDescent="0.2">
      <c r="C506" s="12"/>
      <c r="D506" s="12"/>
    </row>
    <row r="507" spans="3:4" x14ac:dyDescent="0.2">
      <c r="C507" s="12"/>
      <c r="D507" s="12"/>
    </row>
    <row r="508" spans="3:4" x14ac:dyDescent="0.2">
      <c r="C508" s="12"/>
      <c r="D508" s="12"/>
    </row>
    <row r="509" spans="3:4" x14ac:dyDescent="0.2">
      <c r="C509" s="12"/>
      <c r="D509" s="12"/>
    </row>
    <row r="510" spans="3:4" x14ac:dyDescent="0.2">
      <c r="C510" s="12"/>
      <c r="D510" s="12"/>
    </row>
    <row r="511" spans="3:4" x14ac:dyDescent="0.2">
      <c r="C511" s="12"/>
      <c r="D511" s="12"/>
    </row>
    <row r="512" spans="3:4" x14ac:dyDescent="0.2">
      <c r="C512" s="12"/>
      <c r="D512" s="12"/>
    </row>
    <row r="513" spans="3:4" x14ac:dyDescent="0.2">
      <c r="C513" s="12"/>
      <c r="D513" s="12"/>
    </row>
    <row r="514" spans="3:4" x14ac:dyDescent="0.2">
      <c r="C514" s="12"/>
      <c r="D514" s="12"/>
    </row>
    <row r="515" spans="3:4" x14ac:dyDescent="0.2">
      <c r="C515" s="12"/>
      <c r="D515" s="12"/>
    </row>
    <row r="516" spans="3:4" x14ac:dyDescent="0.2">
      <c r="C516" s="12"/>
      <c r="D516" s="12"/>
    </row>
    <row r="517" spans="3:4" x14ac:dyDescent="0.2">
      <c r="C517" s="12"/>
      <c r="D517" s="12"/>
    </row>
    <row r="518" spans="3:4" x14ac:dyDescent="0.2">
      <c r="C518" s="12"/>
      <c r="D518" s="12"/>
    </row>
    <row r="519" spans="3:4" x14ac:dyDescent="0.2">
      <c r="C519" s="12"/>
      <c r="D519" s="12"/>
    </row>
    <row r="520" spans="3:4" x14ac:dyDescent="0.2">
      <c r="C520" s="12"/>
      <c r="D520" s="12"/>
    </row>
    <row r="521" spans="3:4" x14ac:dyDescent="0.2">
      <c r="C521" s="12"/>
      <c r="D521" s="12"/>
    </row>
    <row r="522" spans="3:4" x14ac:dyDescent="0.2">
      <c r="C522" s="12"/>
      <c r="D522" s="12"/>
    </row>
    <row r="523" spans="3:4" x14ac:dyDescent="0.2">
      <c r="C523" s="12"/>
      <c r="D523" s="12"/>
    </row>
    <row r="524" spans="3:4" x14ac:dyDescent="0.2">
      <c r="C524" s="12"/>
      <c r="D524" s="12"/>
    </row>
    <row r="525" spans="3:4" x14ac:dyDescent="0.2">
      <c r="C525" s="12"/>
      <c r="D525" s="12"/>
    </row>
    <row r="526" spans="3:4" x14ac:dyDescent="0.2">
      <c r="C526" s="12"/>
      <c r="D526" s="12"/>
    </row>
    <row r="527" spans="3:4" x14ac:dyDescent="0.2">
      <c r="C527" s="12"/>
      <c r="D527" s="12"/>
    </row>
    <row r="528" spans="3:4" x14ac:dyDescent="0.2">
      <c r="C528" s="12"/>
      <c r="D528" s="12"/>
    </row>
    <row r="529" spans="3:4" x14ac:dyDescent="0.2">
      <c r="C529" s="12"/>
      <c r="D529" s="12"/>
    </row>
    <row r="530" spans="3:4" x14ac:dyDescent="0.2">
      <c r="C530" s="12"/>
      <c r="D530" s="12"/>
    </row>
    <row r="531" spans="3:4" x14ac:dyDescent="0.2">
      <c r="C531" s="12"/>
      <c r="D531" s="12"/>
    </row>
    <row r="532" spans="3:4" x14ac:dyDescent="0.2">
      <c r="C532" s="12"/>
      <c r="D532" s="12"/>
    </row>
    <row r="533" spans="3:4" x14ac:dyDescent="0.2">
      <c r="C533" s="12"/>
      <c r="D533" s="12"/>
    </row>
    <row r="534" spans="3:4" x14ac:dyDescent="0.2">
      <c r="C534" s="12"/>
      <c r="D534" s="12"/>
    </row>
    <row r="535" spans="3:4" x14ac:dyDescent="0.2">
      <c r="C535" s="12"/>
      <c r="D535" s="12"/>
    </row>
    <row r="536" spans="3:4" x14ac:dyDescent="0.2">
      <c r="C536" s="12"/>
      <c r="D536" s="12"/>
    </row>
    <row r="537" spans="3:4" x14ac:dyDescent="0.2">
      <c r="C537" s="12"/>
      <c r="D537" s="12"/>
    </row>
    <row r="538" spans="3:4" x14ac:dyDescent="0.2">
      <c r="C538" s="12"/>
      <c r="D538" s="12"/>
    </row>
    <row r="539" spans="3:4" x14ac:dyDescent="0.2">
      <c r="C539" s="12"/>
      <c r="D539" s="12"/>
    </row>
    <row r="540" spans="3:4" x14ac:dyDescent="0.2">
      <c r="C540" s="12"/>
      <c r="D540" s="12"/>
    </row>
    <row r="541" spans="3:4" x14ac:dyDescent="0.2">
      <c r="C541" s="12"/>
      <c r="D541" s="12"/>
    </row>
    <row r="542" spans="3:4" x14ac:dyDescent="0.2">
      <c r="C542" s="12"/>
      <c r="D542" s="12"/>
    </row>
    <row r="543" spans="3:4" x14ac:dyDescent="0.2">
      <c r="C543" s="12"/>
      <c r="D543" s="12"/>
    </row>
    <row r="544" spans="3:4" x14ac:dyDescent="0.2">
      <c r="C544" s="12"/>
      <c r="D544" s="12"/>
    </row>
    <row r="545" spans="3:4" x14ac:dyDescent="0.2">
      <c r="C545" s="12"/>
      <c r="D545" s="12"/>
    </row>
    <row r="546" spans="3:4" x14ac:dyDescent="0.2">
      <c r="C546" s="12"/>
      <c r="D546" s="12"/>
    </row>
    <row r="547" spans="3:4" x14ac:dyDescent="0.2">
      <c r="C547" s="12"/>
      <c r="D547" s="12"/>
    </row>
    <row r="548" spans="3:4" x14ac:dyDescent="0.2">
      <c r="C548" s="12"/>
      <c r="D548" s="12"/>
    </row>
    <row r="549" spans="3:4" x14ac:dyDescent="0.2">
      <c r="C549" s="12"/>
      <c r="D549" s="12"/>
    </row>
    <row r="550" spans="3:4" x14ac:dyDescent="0.2">
      <c r="C550" s="12"/>
      <c r="D550" s="12"/>
    </row>
    <row r="551" spans="3:4" x14ac:dyDescent="0.2">
      <c r="C551" s="12"/>
      <c r="D551" s="12"/>
    </row>
    <row r="552" spans="3:4" x14ac:dyDescent="0.2">
      <c r="C552" s="12"/>
      <c r="D552" s="12"/>
    </row>
    <row r="553" spans="3:4" x14ac:dyDescent="0.2">
      <c r="C553" s="12"/>
      <c r="D553" s="12"/>
    </row>
    <row r="554" spans="3:4" x14ac:dyDescent="0.2">
      <c r="C554" s="12"/>
      <c r="D554" s="12"/>
    </row>
    <row r="555" spans="3:4" x14ac:dyDescent="0.2">
      <c r="C555" s="12"/>
      <c r="D555" s="12"/>
    </row>
    <row r="556" spans="3:4" x14ac:dyDescent="0.2">
      <c r="C556" s="12"/>
      <c r="D556" s="12"/>
    </row>
    <row r="557" spans="3:4" x14ac:dyDescent="0.2">
      <c r="C557" s="12"/>
      <c r="D557" s="12"/>
    </row>
    <row r="558" spans="3:4" x14ac:dyDescent="0.2">
      <c r="C558" s="12"/>
      <c r="D558" s="12"/>
    </row>
    <row r="559" spans="3:4" x14ac:dyDescent="0.2">
      <c r="C559" s="12"/>
      <c r="D559" s="12"/>
    </row>
    <row r="560" spans="3:4" x14ac:dyDescent="0.2">
      <c r="C560" s="12"/>
      <c r="D560" s="12"/>
    </row>
    <row r="561" spans="3:4" x14ac:dyDescent="0.2">
      <c r="C561" s="12"/>
      <c r="D561" s="12"/>
    </row>
  </sheetData>
  <mergeCells count="7">
    <mergeCell ref="A15:E15"/>
    <mergeCell ref="A10:E11"/>
    <mergeCell ref="F10:G10"/>
    <mergeCell ref="A5:E7"/>
    <mergeCell ref="A1:B1"/>
    <mergeCell ref="A2:B2"/>
    <mergeCell ref="A14:E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3D4CC-E45B-4444-B06B-7DBD105294EB}">
  <sheetPr>
    <tabColor theme="4" tint="-0.249977111117893"/>
  </sheetPr>
  <dimension ref="A1:H570"/>
  <sheetViews>
    <sheetView topLeftCell="A10" zoomScale="150" zoomScaleNormal="150" workbookViewId="0">
      <selection activeCell="A11" sqref="A11:E11"/>
    </sheetView>
  </sheetViews>
  <sheetFormatPr baseColWidth="10" defaultRowHeight="16" x14ac:dyDescent="0.2"/>
  <cols>
    <col min="1" max="1" width="21.33203125" customWidth="1"/>
    <col min="2" max="2" width="20.6640625" customWidth="1"/>
    <col min="3" max="3" width="23.5" customWidth="1"/>
    <col min="4" max="4" width="21.83203125" customWidth="1"/>
    <col min="5" max="5" width="26.33203125" customWidth="1"/>
    <col min="6" max="6" width="22.33203125" bestFit="1" customWidth="1"/>
    <col min="7" max="7" width="20.6640625" customWidth="1"/>
  </cols>
  <sheetData>
    <row r="1" spans="1:8" x14ac:dyDescent="0.2">
      <c r="A1" s="127" t="s">
        <v>139</v>
      </c>
      <c r="B1" s="127"/>
      <c r="C1" s="20"/>
      <c r="D1" s="5"/>
    </row>
    <row r="2" spans="1:8" x14ac:dyDescent="0.2">
      <c r="A2" s="128" t="s">
        <v>72</v>
      </c>
      <c r="B2" s="128"/>
    </row>
    <row r="3" spans="1:8" x14ac:dyDescent="0.2">
      <c r="A3" s="1"/>
      <c r="B3" s="1"/>
    </row>
    <row r="4" spans="1:8" x14ac:dyDescent="0.2">
      <c r="A4" s="1" t="s">
        <v>0</v>
      </c>
    </row>
    <row r="5" spans="1:8" ht="86" customHeight="1" x14ac:dyDescent="0.2">
      <c r="A5" s="126" t="s">
        <v>158</v>
      </c>
      <c r="B5" s="126"/>
      <c r="C5" s="126"/>
      <c r="D5" s="126"/>
      <c r="E5" s="126"/>
      <c r="F5" s="126"/>
      <c r="G5" s="126"/>
    </row>
    <row r="6" spans="1:8" ht="59" customHeight="1" x14ac:dyDescent="0.2">
      <c r="A6" s="126"/>
      <c r="B6" s="126"/>
      <c r="C6" s="126"/>
      <c r="D6" s="126"/>
      <c r="E6" s="126"/>
      <c r="F6" s="126"/>
      <c r="G6" s="126"/>
    </row>
    <row r="7" spans="1:8" ht="133" customHeight="1" x14ac:dyDescent="0.2">
      <c r="A7" s="126"/>
      <c r="B7" s="126"/>
      <c r="C7" s="126"/>
      <c r="D7" s="126"/>
      <c r="E7" s="126"/>
      <c r="F7" s="126"/>
      <c r="G7" s="126"/>
    </row>
    <row r="9" spans="1:8" x14ac:dyDescent="0.2">
      <c r="A9" s="1" t="s">
        <v>25</v>
      </c>
    </row>
    <row r="10" spans="1:8" ht="36" customHeight="1" x14ac:dyDescent="0.2">
      <c r="A10" s="129" t="s">
        <v>137</v>
      </c>
      <c r="B10" s="129"/>
      <c r="C10" s="129"/>
      <c r="D10" s="129"/>
      <c r="E10" s="129"/>
    </row>
    <row r="11" spans="1:8" ht="56" customHeight="1" x14ac:dyDescent="0.2">
      <c r="A11" s="122" t="s">
        <v>371</v>
      </c>
      <c r="B11" s="122"/>
      <c r="C11" s="122"/>
      <c r="D11" s="122"/>
      <c r="E11" s="122"/>
      <c r="F11" s="45"/>
      <c r="G11" s="45"/>
      <c r="H11" s="45"/>
    </row>
    <row r="12" spans="1:8" x14ac:dyDescent="0.2">
      <c r="A12" s="103"/>
      <c r="B12" s="103"/>
      <c r="C12" s="103"/>
      <c r="D12" s="103"/>
      <c r="E12" s="103"/>
      <c r="F12" s="45"/>
      <c r="G12" s="45"/>
      <c r="H12" s="45"/>
    </row>
    <row r="13" spans="1:8" x14ac:dyDescent="0.2">
      <c r="A13" s="1" t="s">
        <v>13</v>
      </c>
    </row>
    <row r="14" spans="1:8" ht="105" customHeight="1" x14ac:dyDescent="0.2">
      <c r="A14" s="109" t="s">
        <v>171</v>
      </c>
      <c r="B14" s="109"/>
      <c r="C14" s="109"/>
      <c r="D14" s="109"/>
      <c r="E14" s="109"/>
      <c r="F14" s="124"/>
      <c r="G14" s="125"/>
    </row>
    <row r="15" spans="1:8" ht="111" customHeight="1" x14ac:dyDescent="0.2">
      <c r="A15" s="109"/>
      <c r="B15" s="109"/>
      <c r="C15" s="109"/>
      <c r="D15" s="109"/>
      <c r="E15" s="109"/>
    </row>
    <row r="16" spans="1:8" ht="77" customHeight="1" x14ac:dyDescent="0.2">
      <c r="A16" s="109"/>
      <c r="B16" s="109"/>
      <c r="C16" s="109"/>
      <c r="D16" s="109"/>
      <c r="E16" s="109"/>
    </row>
    <row r="17" spans="1:7" ht="68" customHeight="1" x14ac:dyDescent="0.2">
      <c r="A17" s="109"/>
      <c r="B17" s="109"/>
      <c r="C17" s="109"/>
      <c r="D17" s="109"/>
      <c r="E17" s="109"/>
    </row>
    <row r="19" spans="1:7" x14ac:dyDescent="0.2">
      <c r="A19" s="1" t="s">
        <v>1</v>
      </c>
      <c r="B19" s="11"/>
    </row>
    <row r="20" spans="1:7" x14ac:dyDescent="0.2">
      <c r="A20" s="21" t="s">
        <v>131</v>
      </c>
      <c r="B20" s="21" t="s">
        <v>138</v>
      </c>
      <c r="C20" s="21" t="s">
        <v>132</v>
      </c>
      <c r="D20" s="21" t="s">
        <v>133</v>
      </c>
      <c r="E20" s="21" t="s">
        <v>134</v>
      </c>
      <c r="F20" s="21" t="s">
        <v>135</v>
      </c>
      <c r="G20" s="21" t="s">
        <v>136</v>
      </c>
    </row>
    <row r="21" spans="1:7" x14ac:dyDescent="0.2">
      <c r="A21" s="10" t="s">
        <v>167</v>
      </c>
      <c r="B21" s="105">
        <v>19411853</v>
      </c>
      <c r="C21" s="101">
        <v>43545</v>
      </c>
      <c r="D21" s="102">
        <v>0.30246527777777776</v>
      </c>
      <c r="E21" s="10" t="s">
        <v>168</v>
      </c>
      <c r="F21" s="102">
        <v>0.33302083333333332</v>
      </c>
      <c r="G21" s="10" t="s">
        <v>169</v>
      </c>
    </row>
    <row r="22" spans="1:7" x14ac:dyDescent="0.2">
      <c r="A22" s="10" t="s">
        <v>167</v>
      </c>
      <c r="B22" s="105">
        <v>19411887</v>
      </c>
      <c r="C22" s="101">
        <v>43545</v>
      </c>
      <c r="D22" s="102">
        <v>0.31450231481481478</v>
      </c>
      <c r="E22" s="10" t="s">
        <v>168</v>
      </c>
      <c r="F22" s="102">
        <v>0.31658564814814816</v>
      </c>
      <c r="G22" s="10" t="s">
        <v>169</v>
      </c>
    </row>
    <row r="23" spans="1:7" x14ac:dyDescent="0.2">
      <c r="A23" s="10" t="s">
        <v>167</v>
      </c>
      <c r="B23" s="105">
        <v>19415807</v>
      </c>
      <c r="C23" s="101">
        <v>43545</v>
      </c>
      <c r="D23" s="102">
        <v>0.77793981481481478</v>
      </c>
      <c r="E23" s="10" t="s">
        <v>169</v>
      </c>
      <c r="F23" s="102">
        <v>0.82793981481481482</v>
      </c>
      <c r="G23" s="10" t="s">
        <v>170</v>
      </c>
    </row>
    <row r="24" spans="1:7" x14ac:dyDescent="0.2">
      <c r="A24" s="10" t="s">
        <v>167</v>
      </c>
      <c r="B24" s="105">
        <v>19415830</v>
      </c>
      <c r="C24" s="101">
        <v>43545</v>
      </c>
      <c r="D24" s="102">
        <v>0.78015046296296298</v>
      </c>
      <c r="E24" s="10" t="s">
        <v>169</v>
      </c>
      <c r="F24" s="102">
        <v>0.82806712962962958</v>
      </c>
      <c r="G24" s="10" t="s">
        <v>170</v>
      </c>
    </row>
    <row r="25" spans="1:7" x14ac:dyDescent="0.2">
      <c r="A25" s="10" t="s">
        <v>167</v>
      </c>
      <c r="B25" s="105">
        <v>19415843</v>
      </c>
      <c r="C25" s="101">
        <v>43545</v>
      </c>
      <c r="D25" s="102">
        <v>0.78118055555555566</v>
      </c>
      <c r="E25" s="10" t="s">
        <v>169</v>
      </c>
      <c r="F25" s="102">
        <v>0.82284722222222229</v>
      </c>
      <c r="G25" s="10" t="s">
        <v>170</v>
      </c>
    </row>
    <row r="26" spans="1:7" x14ac:dyDescent="0.2">
      <c r="A26" s="10" t="s">
        <v>167</v>
      </c>
      <c r="B26" s="105">
        <v>19415875</v>
      </c>
      <c r="C26" s="101">
        <v>43545</v>
      </c>
      <c r="D26" s="102">
        <v>0.78495370370370365</v>
      </c>
      <c r="E26" s="10" t="s">
        <v>169</v>
      </c>
      <c r="F26" s="102">
        <v>0.82245370370370363</v>
      </c>
      <c r="G26" s="10" t="s">
        <v>170</v>
      </c>
    </row>
    <row r="27" spans="1:7" x14ac:dyDescent="0.2">
      <c r="A27" s="10" t="s">
        <v>167</v>
      </c>
      <c r="B27" s="105">
        <v>19415966</v>
      </c>
      <c r="C27" s="101">
        <v>43545</v>
      </c>
      <c r="D27" s="102">
        <v>0.79424768518518529</v>
      </c>
      <c r="E27" s="10" t="s">
        <v>169</v>
      </c>
      <c r="F27" s="102">
        <v>0.82341435185185186</v>
      </c>
      <c r="G27" s="10" t="s">
        <v>170</v>
      </c>
    </row>
    <row r="28" spans="1:7" x14ac:dyDescent="0.2">
      <c r="A28" s="10" t="s">
        <v>167</v>
      </c>
      <c r="B28" s="105">
        <v>19415971</v>
      </c>
      <c r="C28" s="101">
        <v>43545</v>
      </c>
      <c r="D28" s="102">
        <v>0.79471064814814818</v>
      </c>
      <c r="E28" s="10" t="s">
        <v>169</v>
      </c>
      <c r="F28" s="102">
        <v>0.81693287037037043</v>
      </c>
      <c r="G28" s="10" t="s">
        <v>170</v>
      </c>
    </row>
    <row r="29" spans="1:7" x14ac:dyDescent="0.2">
      <c r="A29" s="10" t="s">
        <v>167</v>
      </c>
      <c r="B29" s="105">
        <v>19416054</v>
      </c>
      <c r="C29" s="101">
        <v>43545</v>
      </c>
      <c r="D29" s="102">
        <v>0.80238425925925927</v>
      </c>
      <c r="E29" s="10" t="s">
        <v>169</v>
      </c>
      <c r="F29" s="102">
        <v>0.81835648148148143</v>
      </c>
      <c r="G29" s="10" t="s">
        <v>170</v>
      </c>
    </row>
    <row r="30" spans="1:7" x14ac:dyDescent="0.2">
      <c r="A30" s="10" t="s">
        <v>167</v>
      </c>
      <c r="B30" s="105">
        <v>19416055</v>
      </c>
      <c r="C30" s="101">
        <v>43545</v>
      </c>
      <c r="D30" s="102">
        <v>0.80241898148148139</v>
      </c>
      <c r="E30" s="10" t="s">
        <v>169</v>
      </c>
      <c r="F30" s="102">
        <v>0.82741898148148152</v>
      </c>
      <c r="G30" s="10" t="s">
        <v>170</v>
      </c>
    </row>
    <row r="31" spans="1:7" x14ac:dyDescent="0.2">
      <c r="A31" s="10" t="s">
        <v>167</v>
      </c>
      <c r="B31" s="105">
        <v>19416057</v>
      </c>
      <c r="C31" s="101">
        <v>43545</v>
      </c>
      <c r="D31" s="102">
        <v>0.8025000000000001</v>
      </c>
      <c r="E31" s="10" t="s">
        <v>169</v>
      </c>
      <c r="F31" s="102">
        <v>0.8455555555555555</v>
      </c>
      <c r="G31" s="10" t="s">
        <v>170</v>
      </c>
    </row>
    <row r="32" spans="1:7" x14ac:dyDescent="0.2">
      <c r="A32" s="10" t="s">
        <v>167</v>
      </c>
      <c r="B32" s="105">
        <v>19416060</v>
      </c>
      <c r="C32" s="101">
        <v>43545</v>
      </c>
      <c r="D32" s="102">
        <v>0.80283564814814812</v>
      </c>
      <c r="E32" s="10" t="s">
        <v>169</v>
      </c>
      <c r="F32" s="102">
        <v>0.81811342592592595</v>
      </c>
      <c r="G32" s="10" t="s">
        <v>170</v>
      </c>
    </row>
    <row r="33" spans="1:7" x14ac:dyDescent="0.2">
      <c r="A33" s="10" t="s">
        <v>167</v>
      </c>
      <c r="B33" s="105">
        <v>19416063</v>
      </c>
      <c r="C33" s="101">
        <v>43545</v>
      </c>
      <c r="D33" s="102">
        <v>0.80336805555555557</v>
      </c>
      <c r="E33" s="10" t="s">
        <v>169</v>
      </c>
      <c r="F33" s="102">
        <v>0.81864583333333341</v>
      </c>
      <c r="G33" s="10" t="s">
        <v>170</v>
      </c>
    </row>
    <row r="34" spans="1:7" x14ac:dyDescent="0.2">
      <c r="A34" s="10" t="s">
        <v>167</v>
      </c>
      <c r="B34" s="105">
        <v>19416069</v>
      </c>
      <c r="C34" s="101">
        <v>43545</v>
      </c>
      <c r="D34" s="102">
        <v>0.80482638888888891</v>
      </c>
      <c r="E34" s="10" t="s">
        <v>169</v>
      </c>
      <c r="F34" s="102">
        <v>0.84510416666666666</v>
      </c>
      <c r="G34" s="10" t="s">
        <v>170</v>
      </c>
    </row>
    <row r="35" spans="1:7" x14ac:dyDescent="0.2">
      <c r="A35" s="10" t="s">
        <v>167</v>
      </c>
      <c r="B35" s="105">
        <v>19416080</v>
      </c>
      <c r="C35" s="101">
        <v>43545</v>
      </c>
      <c r="D35" s="102">
        <v>0.80615740740740749</v>
      </c>
      <c r="E35" s="10" t="s">
        <v>169</v>
      </c>
      <c r="F35" s="102">
        <v>0.8443518518518518</v>
      </c>
      <c r="G35" s="10" t="s">
        <v>170</v>
      </c>
    </row>
    <row r="36" spans="1:7" x14ac:dyDescent="0.2">
      <c r="A36" s="10" t="s">
        <v>167</v>
      </c>
      <c r="B36" s="105">
        <v>19416087</v>
      </c>
      <c r="C36" s="101">
        <v>43545</v>
      </c>
      <c r="D36" s="102">
        <v>0.80730324074074078</v>
      </c>
      <c r="E36" s="10" t="s">
        <v>169</v>
      </c>
      <c r="F36" s="102">
        <v>0.84480324074074076</v>
      </c>
      <c r="G36" s="10" t="s">
        <v>170</v>
      </c>
    </row>
    <row r="37" spans="1:7" x14ac:dyDescent="0.2">
      <c r="A37" s="10" t="s">
        <v>167</v>
      </c>
      <c r="B37" s="105">
        <v>19416111</v>
      </c>
      <c r="C37" s="101">
        <v>43545</v>
      </c>
      <c r="D37" s="102">
        <v>0.80967592592592597</v>
      </c>
      <c r="E37" s="10" t="s">
        <v>169</v>
      </c>
      <c r="F37" s="102">
        <v>0.81592592592592583</v>
      </c>
      <c r="G37" s="10" t="s">
        <v>170</v>
      </c>
    </row>
    <row r="38" spans="1:7" x14ac:dyDescent="0.2">
      <c r="A38" s="10" t="s">
        <v>167</v>
      </c>
      <c r="B38" s="105">
        <v>19416119</v>
      </c>
      <c r="C38" s="101">
        <v>43545</v>
      </c>
      <c r="D38" s="102">
        <v>0.8114351851851852</v>
      </c>
      <c r="E38" s="10" t="s">
        <v>169</v>
      </c>
      <c r="F38" s="102">
        <v>0.81837962962962962</v>
      </c>
      <c r="G38" s="10" t="s">
        <v>170</v>
      </c>
    </row>
    <row r="39" spans="1:7" x14ac:dyDescent="0.2">
      <c r="A39" s="10" t="s">
        <v>167</v>
      </c>
      <c r="B39" s="105">
        <v>19416122</v>
      </c>
      <c r="C39" s="101">
        <v>43545</v>
      </c>
      <c r="D39" s="102">
        <v>0.81177083333333344</v>
      </c>
      <c r="E39" s="10" t="s">
        <v>169</v>
      </c>
      <c r="F39" s="102">
        <v>0.82218750000000007</v>
      </c>
      <c r="G39" s="10" t="s">
        <v>170</v>
      </c>
    </row>
    <row r="40" spans="1:7" x14ac:dyDescent="0.2">
      <c r="C40" s="12"/>
      <c r="D40" s="12"/>
    </row>
    <row r="41" spans="1:7" x14ac:dyDescent="0.2">
      <c r="C41" s="12"/>
      <c r="D41" s="12"/>
    </row>
    <row r="42" spans="1:7" x14ac:dyDescent="0.2">
      <c r="C42" s="12"/>
      <c r="D42" s="12"/>
    </row>
    <row r="43" spans="1:7" x14ac:dyDescent="0.2">
      <c r="C43" s="12"/>
      <c r="D43" s="12"/>
    </row>
    <row r="44" spans="1:7" x14ac:dyDescent="0.2">
      <c r="C44" s="12"/>
      <c r="D44" s="12"/>
    </row>
    <row r="45" spans="1:7" x14ac:dyDescent="0.2">
      <c r="C45" s="12"/>
      <c r="D45" s="12"/>
    </row>
    <row r="46" spans="1:7" x14ac:dyDescent="0.2">
      <c r="C46" s="12"/>
      <c r="D46" s="12"/>
    </row>
    <row r="47" spans="1:7" x14ac:dyDescent="0.2">
      <c r="C47" s="12"/>
      <c r="D47" s="12"/>
    </row>
    <row r="48" spans="1:7" x14ac:dyDescent="0.2">
      <c r="C48" s="12"/>
      <c r="D48" s="12"/>
    </row>
    <row r="49" spans="3:4" x14ac:dyDescent="0.2">
      <c r="C49" s="12"/>
      <c r="D49" s="12"/>
    </row>
    <row r="50" spans="3:4" x14ac:dyDescent="0.2">
      <c r="C50" s="12"/>
      <c r="D50" s="12"/>
    </row>
    <row r="51" spans="3:4" x14ac:dyDescent="0.2">
      <c r="C51" s="12"/>
      <c r="D51" s="12"/>
    </row>
    <row r="52" spans="3:4" x14ac:dyDescent="0.2">
      <c r="C52" s="12"/>
      <c r="D52" s="12"/>
    </row>
    <row r="53" spans="3:4" x14ac:dyDescent="0.2">
      <c r="C53" s="12"/>
      <c r="D53" s="12"/>
    </row>
    <row r="54" spans="3:4" x14ac:dyDescent="0.2">
      <c r="C54" s="12"/>
      <c r="D54" s="12"/>
    </row>
    <row r="55" spans="3:4" x14ac:dyDescent="0.2">
      <c r="C55" s="12"/>
      <c r="D55" s="12"/>
    </row>
    <row r="56" spans="3:4" x14ac:dyDescent="0.2">
      <c r="C56" s="12"/>
      <c r="D56" s="12"/>
    </row>
    <row r="57" spans="3:4" x14ac:dyDescent="0.2">
      <c r="C57" s="12"/>
      <c r="D57" s="12"/>
    </row>
    <row r="58" spans="3:4" x14ac:dyDescent="0.2">
      <c r="C58" s="12"/>
      <c r="D58" s="12"/>
    </row>
    <row r="59" spans="3:4" x14ac:dyDescent="0.2">
      <c r="C59" s="12"/>
      <c r="D59" s="12"/>
    </row>
    <row r="60" spans="3:4" x14ac:dyDescent="0.2">
      <c r="C60" s="12"/>
      <c r="D60" s="12"/>
    </row>
    <row r="61" spans="3:4" x14ac:dyDescent="0.2">
      <c r="C61" s="12"/>
      <c r="D61" s="12"/>
    </row>
    <row r="62" spans="3:4" x14ac:dyDescent="0.2">
      <c r="C62" s="12"/>
      <c r="D62" s="12"/>
    </row>
    <row r="63" spans="3:4" x14ac:dyDescent="0.2">
      <c r="C63" s="12"/>
      <c r="D63" s="12"/>
    </row>
    <row r="64" spans="3:4" x14ac:dyDescent="0.2">
      <c r="C64" s="12"/>
      <c r="D64" s="12"/>
    </row>
    <row r="65" spans="3:4" x14ac:dyDescent="0.2">
      <c r="C65" s="12"/>
      <c r="D65" s="12"/>
    </row>
    <row r="66" spans="3:4" x14ac:dyDescent="0.2">
      <c r="C66" s="12"/>
      <c r="D66" s="12"/>
    </row>
    <row r="67" spans="3:4" x14ac:dyDescent="0.2">
      <c r="C67" s="12"/>
      <c r="D67" s="12"/>
    </row>
    <row r="68" spans="3:4" x14ac:dyDescent="0.2">
      <c r="C68" s="12"/>
      <c r="D68" s="12"/>
    </row>
    <row r="69" spans="3:4" x14ac:dyDescent="0.2">
      <c r="C69" s="12"/>
      <c r="D69" s="12"/>
    </row>
    <row r="70" spans="3:4" x14ac:dyDescent="0.2">
      <c r="C70" s="12"/>
      <c r="D70" s="12"/>
    </row>
    <row r="71" spans="3:4" x14ac:dyDescent="0.2">
      <c r="C71" s="12"/>
      <c r="D71" s="12"/>
    </row>
    <row r="72" spans="3:4" x14ac:dyDescent="0.2">
      <c r="C72" s="12"/>
      <c r="D72" s="12"/>
    </row>
    <row r="73" spans="3:4" x14ac:dyDescent="0.2">
      <c r="C73" s="12"/>
      <c r="D73" s="12"/>
    </row>
    <row r="74" spans="3:4" x14ac:dyDescent="0.2">
      <c r="C74" s="12"/>
      <c r="D74" s="12"/>
    </row>
    <row r="75" spans="3:4" x14ac:dyDescent="0.2">
      <c r="C75" s="12"/>
      <c r="D75" s="12"/>
    </row>
    <row r="76" spans="3:4" x14ac:dyDescent="0.2">
      <c r="C76" s="12"/>
      <c r="D76" s="12"/>
    </row>
    <row r="77" spans="3:4" x14ac:dyDescent="0.2">
      <c r="C77" s="12"/>
      <c r="D77" s="12"/>
    </row>
    <row r="78" spans="3:4" x14ac:dyDescent="0.2">
      <c r="C78" s="12"/>
      <c r="D78" s="12"/>
    </row>
    <row r="79" spans="3:4" x14ac:dyDescent="0.2">
      <c r="C79" s="12"/>
      <c r="D79" s="12"/>
    </row>
    <row r="80" spans="3:4" x14ac:dyDescent="0.2">
      <c r="C80" s="12"/>
      <c r="D80" s="12"/>
    </row>
    <row r="81" spans="3:4" x14ac:dyDescent="0.2">
      <c r="C81" s="12"/>
      <c r="D81" s="12"/>
    </row>
    <row r="82" spans="3:4" x14ac:dyDescent="0.2">
      <c r="C82" s="12"/>
      <c r="D82" s="12"/>
    </row>
    <row r="83" spans="3:4" x14ac:dyDescent="0.2">
      <c r="C83" s="12"/>
      <c r="D83" s="12"/>
    </row>
    <row r="84" spans="3:4" x14ac:dyDescent="0.2">
      <c r="C84" s="12"/>
      <c r="D84" s="12"/>
    </row>
    <row r="85" spans="3:4" x14ac:dyDescent="0.2">
      <c r="C85" s="12"/>
      <c r="D85" s="12"/>
    </row>
    <row r="86" spans="3:4" x14ac:dyDescent="0.2">
      <c r="C86" s="12"/>
      <c r="D86" s="12"/>
    </row>
    <row r="87" spans="3:4" x14ac:dyDescent="0.2">
      <c r="C87" s="12"/>
      <c r="D87" s="12"/>
    </row>
    <row r="88" spans="3:4" x14ac:dyDescent="0.2">
      <c r="C88" s="12"/>
      <c r="D88" s="12"/>
    </row>
    <row r="89" spans="3:4" x14ac:dyDescent="0.2">
      <c r="C89" s="12"/>
      <c r="D89" s="12"/>
    </row>
    <row r="90" spans="3:4" x14ac:dyDescent="0.2">
      <c r="C90" s="12"/>
      <c r="D90" s="12"/>
    </row>
    <row r="91" spans="3:4" x14ac:dyDescent="0.2">
      <c r="C91" s="12"/>
      <c r="D91" s="12"/>
    </row>
    <row r="92" spans="3:4" x14ac:dyDescent="0.2">
      <c r="C92" s="12"/>
      <c r="D92" s="12"/>
    </row>
    <row r="93" spans="3:4" x14ac:dyDescent="0.2">
      <c r="C93" s="12"/>
      <c r="D93" s="12"/>
    </row>
    <row r="94" spans="3:4" x14ac:dyDescent="0.2">
      <c r="C94" s="12"/>
      <c r="D94" s="12"/>
    </row>
    <row r="95" spans="3:4" x14ac:dyDescent="0.2">
      <c r="C95" s="12"/>
      <c r="D95" s="12"/>
    </row>
    <row r="96" spans="3:4" x14ac:dyDescent="0.2">
      <c r="C96" s="12"/>
      <c r="D96" s="12"/>
    </row>
    <row r="97" spans="3:4" x14ac:dyDescent="0.2">
      <c r="C97" s="12"/>
      <c r="D97" s="12"/>
    </row>
    <row r="98" spans="3:4" x14ac:dyDescent="0.2">
      <c r="C98" s="12"/>
      <c r="D98" s="12"/>
    </row>
    <row r="99" spans="3:4" x14ac:dyDescent="0.2">
      <c r="C99" s="12"/>
      <c r="D99" s="12"/>
    </row>
    <row r="100" spans="3:4" x14ac:dyDescent="0.2">
      <c r="C100" s="12"/>
      <c r="D100" s="12"/>
    </row>
    <row r="101" spans="3:4" x14ac:dyDescent="0.2">
      <c r="C101" s="12"/>
      <c r="D101" s="12"/>
    </row>
    <row r="102" spans="3:4" x14ac:dyDescent="0.2">
      <c r="C102" s="12"/>
      <c r="D102" s="12"/>
    </row>
    <row r="103" spans="3:4" x14ac:dyDescent="0.2">
      <c r="C103" s="12"/>
      <c r="D103" s="12"/>
    </row>
    <row r="104" spans="3:4" x14ac:dyDescent="0.2">
      <c r="C104" s="12"/>
      <c r="D104" s="12"/>
    </row>
    <row r="105" spans="3:4" x14ac:dyDescent="0.2">
      <c r="C105" s="12"/>
      <c r="D105" s="12"/>
    </row>
    <row r="106" spans="3:4" x14ac:dyDescent="0.2">
      <c r="C106" s="12"/>
      <c r="D106" s="12"/>
    </row>
    <row r="107" spans="3:4" x14ac:dyDescent="0.2">
      <c r="C107" s="12"/>
      <c r="D107" s="12"/>
    </row>
    <row r="108" spans="3:4" x14ac:dyDescent="0.2">
      <c r="C108" s="12"/>
      <c r="D108" s="12"/>
    </row>
    <row r="109" spans="3:4" x14ac:dyDescent="0.2">
      <c r="C109" s="12"/>
      <c r="D109" s="12"/>
    </row>
    <row r="110" spans="3:4" x14ac:dyDescent="0.2">
      <c r="C110" s="12"/>
      <c r="D110" s="12"/>
    </row>
    <row r="111" spans="3:4" x14ac:dyDescent="0.2">
      <c r="C111" s="12"/>
      <c r="D111" s="12"/>
    </row>
    <row r="112" spans="3:4" x14ac:dyDescent="0.2">
      <c r="C112" s="12"/>
      <c r="D112" s="12"/>
    </row>
    <row r="113" spans="3:4" x14ac:dyDescent="0.2">
      <c r="C113" s="12"/>
      <c r="D113" s="12"/>
    </row>
    <row r="114" spans="3:4" x14ac:dyDescent="0.2">
      <c r="C114" s="12"/>
      <c r="D114" s="12"/>
    </row>
    <row r="115" spans="3:4" x14ac:dyDescent="0.2">
      <c r="C115" s="12"/>
      <c r="D115" s="12"/>
    </row>
    <row r="116" spans="3:4" x14ac:dyDescent="0.2">
      <c r="C116" s="12"/>
      <c r="D116" s="12"/>
    </row>
    <row r="117" spans="3:4" x14ac:dyDescent="0.2">
      <c r="C117" s="12"/>
      <c r="D117" s="12"/>
    </row>
    <row r="118" spans="3:4" x14ac:dyDescent="0.2">
      <c r="C118" s="12"/>
      <c r="D118" s="12"/>
    </row>
    <row r="119" spans="3:4" x14ac:dyDescent="0.2">
      <c r="C119" s="12"/>
      <c r="D119" s="12"/>
    </row>
    <row r="120" spans="3:4" x14ac:dyDescent="0.2">
      <c r="C120" s="12"/>
      <c r="D120" s="12"/>
    </row>
    <row r="121" spans="3:4" x14ac:dyDescent="0.2">
      <c r="C121" s="12"/>
      <c r="D121" s="12"/>
    </row>
    <row r="122" spans="3:4" x14ac:dyDescent="0.2">
      <c r="C122" s="12"/>
      <c r="D122" s="12"/>
    </row>
    <row r="123" spans="3:4" x14ac:dyDescent="0.2">
      <c r="C123" s="12"/>
      <c r="D123" s="12"/>
    </row>
    <row r="124" spans="3:4" x14ac:dyDescent="0.2">
      <c r="C124" s="12"/>
      <c r="D124" s="12"/>
    </row>
    <row r="125" spans="3:4" x14ac:dyDescent="0.2">
      <c r="C125" s="12"/>
      <c r="D125" s="12"/>
    </row>
    <row r="126" spans="3:4" x14ac:dyDescent="0.2">
      <c r="C126" s="12"/>
      <c r="D126" s="12"/>
    </row>
    <row r="127" spans="3:4" x14ac:dyDescent="0.2">
      <c r="C127" s="12"/>
      <c r="D127" s="12"/>
    </row>
    <row r="128" spans="3:4" x14ac:dyDescent="0.2">
      <c r="C128" s="12"/>
      <c r="D128" s="12"/>
    </row>
    <row r="129" spans="3:4" x14ac:dyDescent="0.2">
      <c r="C129" s="12"/>
      <c r="D129" s="12"/>
    </row>
    <row r="130" spans="3:4" x14ac:dyDescent="0.2">
      <c r="C130" s="12"/>
      <c r="D130" s="12"/>
    </row>
    <row r="131" spans="3:4" x14ac:dyDescent="0.2">
      <c r="C131" s="12"/>
      <c r="D131" s="12"/>
    </row>
    <row r="132" spans="3:4" x14ac:dyDescent="0.2">
      <c r="C132" s="12"/>
      <c r="D132" s="12"/>
    </row>
    <row r="133" spans="3:4" x14ac:dyDescent="0.2">
      <c r="C133" s="12"/>
      <c r="D133" s="12"/>
    </row>
    <row r="134" spans="3:4" x14ac:dyDescent="0.2">
      <c r="C134" s="12"/>
      <c r="D134" s="12"/>
    </row>
    <row r="135" spans="3:4" x14ac:dyDescent="0.2">
      <c r="C135" s="12"/>
      <c r="D135" s="12"/>
    </row>
    <row r="136" spans="3:4" x14ac:dyDescent="0.2">
      <c r="C136" s="12"/>
      <c r="D136" s="12"/>
    </row>
    <row r="137" spans="3:4" x14ac:dyDescent="0.2">
      <c r="C137" s="12"/>
      <c r="D137" s="12"/>
    </row>
    <row r="138" spans="3:4" x14ac:dyDescent="0.2">
      <c r="C138" s="12"/>
      <c r="D138" s="12"/>
    </row>
    <row r="139" spans="3:4" x14ac:dyDescent="0.2">
      <c r="C139" s="12"/>
      <c r="D139" s="12"/>
    </row>
    <row r="140" spans="3:4" x14ac:dyDescent="0.2">
      <c r="C140" s="12"/>
      <c r="D140" s="12"/>
    </row>
    <row r="141" spans="3:4" x14ac:dyDescent="0.2">
      <c r="C141" s="12"/>
      <c r="D141" s="12"/>
    </row>
    <row r="142" spans="3:4" x14ac:dyDescent="0.2">
      <c r="C142" s="12"/>
      <c r="D142" s="12"/>
    </row>
    <row r="143" spans="3:4" x14ac:dyDescent="0.2">
      <c r="C143" s="12"/>
      <c r="D143" s="12"/>
    </row>
    <row r="144" spans="3:4" x14ac:dyDescent="0.2">
      <c r="C144" s="12"/>
      <c r="D144" s="12"/>
    </row>
    <row r="145" spans="3:4" x14ac:dyDescent="0.2">
      <c r="C145" s="12"/>
      <c r="D145" s="12"/>
    </row>
    <row r="146" spans="3:4" x14ac:dyDescent="0.2">
      <c r="C146" s="12"/>
      <c r="D146" s="12"/>
    </row>
    <row r="147" spans="3:4" x14ac:dyDescent="0.2">
      <c r="C147" s="12"/>
      <c r="D147" s="12"/>
    </row>
    <row r="148" spans="3:4" x14ac:dyDescent="0.2">
      <c r="C148" s="12"/>
      <c r="D148" s="12"/>
    </row>
    <row r="149" spans="3:4" x14ac:dyDescent="0.2">
      <c r="C149" s="12"/>
      <c r="D149" s="12"/>
    </row>
    <row r="150" spans="3:4" x14ac:dyDescent="0.2">
      <c r="C150" s="12"/>
      <c r="D150" s="12"/>
    </row>
    <row r="151" spans="3:4" x14ac:dyDescent="0.2">
      <c r="C151" s="12"/>
      <c r="D151" s="12"/>
    </row>
    <row r="152" spans="3:4" x14ac:dyDescent="0.2">
      <c r="C152" s="12"/>
      <c r="D152" s="12"/>
    </row>
    <row r="153" spans="3:4" x14ac:dyDescent="0.2">
      <c r="C153" s="12"/>
      <c r="D153" s="12"/>
    </row>
    <row r="154" spans="3:4" x14ac:dyDescent="0.2">
      <c r="C154" s="12"/>
      <c r="D154" s="12"/>
    </row>
    <row r="155" spans="3:4" x14ac:dyDescent="0.2">
      <c r="C155" s="12"/>
      <c r="D155" s="12"/>
    </row>
    <row r="156" spans="3:4" x14ac:dyDescent="0.2">
      <c r="C156" s="12"/>
      <c r="D156" s="12"/>
    </row>
    <row r="157" spans="3:4" x14ac:dyDescent="0.2">
      <c r="C157" s="12"/>
      <c r="D157" s="12"/>
    </row>
    <row r="158" spans="3:4" x14ac:dyDescent="0.2">
      <c r="C158" s="12"/>
      <c r="D158" s="12"/>
    </row>
    <row r="159" spans="3:4" x14ac:dyDescent="0.2">
      <c r="C159" s="12"/>
      <c r="D159" s="12"/>
    </row>
    <row r="160" spans="3:4" x14ac:dyDescent="0.2">
      <c r="C160" s="12"/>
      <c r="D160" s="12"/>
    </row>
    <row r="161" spans="3:4" x14ac:dyDescent="0.2">
      <c r="C161" s="12"/>
      <c r="D161" s="12"/>
    </row>
    <row r="162" spans="3:4" x14ac:dyDescent="0.2">
      <c r="C162" s="12"/>
      <c r="D162" s="12"/>
    </row>
    <row r="163" spans="3:4" x14ac:dyDescent="0.2">
      <c r="C163" s="12"/>
      <c r="D163" s="12"/>
    </row>
    <row r="164" spans="3:4" x14ac:dyDescent="0.2">
      <c r="C164" s="12"/>
      <c r="D164" s="12"/>
    </row>
    <row r="165" spans="3:4" x14ac:dyDescent="0.2">
      <c r="C165" s="12"/>
      <c r="D165" s="12"/>
    </row>
    <row r="166" spans="3:4" x14ac:dyDescent="0.2">
      <c r="C166" s="12"/>
      <c r="D166" s="12"/>
    </row>
    <row r="167" spans="3:4" x14ac:dyDescent="0.2">
      <c r="C167" s="12"/>
      <c r="D167" s="12"/>
    </row>
    <row r="168" spans="3:4" x14ac:dyDescent="0.2">
      <c r="C168" s="12"/>
      <c r="D168" s="12"/>
    </row>
    <row r="169" spans="3:4" x14ac:dyDescent="0.2">
      <c r="C169" s="12"/>
      <c r="D169" s="12"/>
    </row>
    <row r="170" spans="3:4" x14ac:dyDescent="0.2">
      <c r="C170" s="12"/>
      <c r="D170" s="12"/>
    </row>
    <row r="171" spans="3:4" x14ac:dyDescent="0.2">
      <c r="C171" s="12"/>
      <c r="D171" s="12"/>
    </row>
    <row r="172" spans="3:4" x14ac:dyDescent="0.2">
      <c r="C172" s="12"/>
      <c r="D172" s="12"/>
    </row>
    <row r="173" spans="3:4" x14ac:dyDescent="0.2">
      <c r="C173" s="12"/>
      <c r="D173" s="12"/>
    </row>
    <row r="174" spans="3:4" x14ac:dyDescent="0.2">
      <c r="C174" s="12"/>
      <c r="D174" s="12"/>
    </row>
    <row r="175" spans="3:4" x14ac:dyDescent="0.2">
      <c r="C175" s="12"/>
      <c r="D175" s="12"/>
    </row>
    <row r="176" spans="3:4" x14ac:dyDescent="0.2">
      <c r="C176" s="12"/>
      <c r="D176" s="12"/>
    </row>
    <row r="177" spans="3:4" x14ac:dyDescent="0.2">
      <c r="C177" s="12"/>
      <c r="D177" s="12"/>
    </row>
    <row r="178" spans="3:4" x14ac:dyDescent="0.2">
      <c r="C178" s="12"/>
      <c r="D178" s="12"/>
    </row>
    <row r="179" spans="3:4" x14ac:dyDescent="0.2">
      <c r="C179" s="12"/>
      <c r="D179" s="12"/>
    </row>
    <row r="180" spans="3:4" x14ac:dyDescent="0.2">
      <c r="C180" s="12"/>
      <c r="D180" s="12"/>
    </row>
    <row r="181" spans="3:4" x14ac:dyDescent="0.2">
      <c r="C181" s="12"/>
      <c r="D181" s="12"/>
    </row>
    <row r="182" spans="3:4" x14ac:dyDescent="0.2">
      <c r="C182" s="12"/>
      <c r="D182" s="12"/>
    </row>
    <row r="183" spans="3:4" x14ac:dyDescent="0.2">
      <c r="C183" s="12"/>
      <c r="D183" s="12"/>
    </row>
    <row r="184" spans="3:4" x14ac:dyDescent="0.2">
      <c r="C184" s="12"/>
      <c r="D184" s="12"/>
    </row>
    <row r="185" spans="3:4" x14ac:dyDescent="0.2">
      <c r="C185" s="12"/>
      <c r="D185" s="12"/>
    </row>
    <row r="186" spans="3:4" x14ac:dyDescent="0.2">
      <c r="C186" s="12"/>
      <c r="D186" s="12"/>
    </row>
    <row r="187" spans="3:4" x14ac:dyDescent="0.2">
      <c r="C187" s="12"/>
      <c r="D187" s="12"/>
    </row>
    <row r="188" spans="3:4" x14ac:dyDescent="0.2">
      <c r="C188" s="12"/>
      <c r="D188" s="12"/>
    </row>
    <row r="189" spans="3:4" x14ac:dyDescent="0.2">
      <c r="C189" s="12"/>
      <c r="D189" s="12"/>
    </row>
    <row r="190" spans="3:4" x14ac:dyDescent="0.2">
      <c r="C190" s="12"/>
      <c r="D190" s="12"/>
    </row>
    <row r="191" spans="3:4" x14ac:dyDescent="0.2">
      <c r="C191" s="12"/>
      <c r="D191" s="12"/>
    </row>
    <row r="192" spans="3:4" x14ac:dyDescent="0.2">
      <c r="C192" s="12"/>
      <c r="D192" s="12"/>
    </row>
    <row r="193" spans="3:4" x14ac:dyDescent="0.2">
      <c r="C193" s="12"/>
      <c r="D193" s="12"/>
    </row>
    <row r="194" spans="3:4" x14ac:dyDescent="0.2">
      <c r="C194" s="12"/>
      <c r="D194" s="12"/>
    </row>
    <row r="195" spans="3:4" x14ac:dyDescent="0.2">
      <c r="C195" s="12"/>
      <c r="D195" s="12"/>
    </row>
    <row r="196" spans="3:4" x14ac:dyDescent="0.2">
      <c r="C196" s="12"/>
      <c r="D196" s="12"/>
    </row>
    <row r="197" spans="3:4" x14ac:dyDescent="0.2">
      <c r="C197" s="12"/>
      <c r="D197" s="12"/>
    </row>
    <row r="198" spans="3:4" x14ac:dyDescent="0.2">
      <c r="C198" s="12"/>
      <c r="D198" s="12"/>
    </row>
    <row r="199" spans="3:4" x14ac:dyDescent="0.2">
      <c r="C199" s="12"/>
      <c r="D199" s="12"/>
    </row>
    <row r="200" spans="3:4" x14ac:dyDescent="0.2">
      <c r="C200" s="12"/>
      <c r="D200" s="12"/>
    </row>
    <row r="201" spans="3:4" x14ac:dyDescent="0.2">
      <c r="C201" s="12"/>
      <c r="D201" s="12"/>
    </row>
    <row r="202" spans="3:4" x14ac:dyDescent="0.2">
      <c r="C202" s="12"/>
      <c r="D202" s="12"/>
    </row>
    <row r="203" spans="3:4" x14ac:dyDescent="0.2">
      <c r="C203" s="12"/>
      <c r="D203" s="12"/>
    </row>
    <row r="204" spans="3:4" x14ac:dyDescent="0.2">
      <c r="C204" s="12"/>
      <c r="D204" s="12"/>
    </row>
    <row r="205" spans="3:4" x14ac:dyDescent="0.2">
      <c r="C205" s="12"/>
      <c r="D205" s="12"/>
    </row>
    <row r="206" spans="3:4" x14ac:dyDescent="0.2">
      <c r="C206" s="12"/>
      <c r="D206" s="12"/>
    </row>
    <row r="207" spans="3:4" x14ac:dyDescent="0.2">
      <c r="C207" s="12"/>
      <c r="D207" s="12"/>
    </row>
    <row r="208" spans="3:4" x14ac:dyDescent="0.2">
      <c r="C208" s="12"/>
      <c r="D208" s="12"/>
    </row>
    <row r="209" spans="3:4" x14ac:dyDescent="0.2">
      <c r="C209" s="12"/>
      <c r="D209" s="12"/>
    </row>
    <row r="210" spans="3:4" x14ac:dyDescent="0.2">
      <c r="C210" s="12"/>
      <c r="D210" s="12"/>
    </row>
    <row r="211" spans="3:4" x14ac:dyDescent="0.2">
      <c r="C211" s="12"/>
      <c r="D211" s="12"/>
    </row>
    <row r="212" spans="3:4" x14ac:dyDescent="0.2">
      <c r="C212" s="12"/>
      <c r="D212" s="12"/>
    </row>
    <row r="213" spans="3:4" x14ac:dyDescent="0.2">
      <c r="C213" s="12"/>
      <c r="D213" s="12"/>
    </row>
    <row r="214" spans="3:4" x14ac:dyDescent="0.2">
      <c r="C214" s="12"/>
      <c r="D214" s="12"/>
    </row>
    <row r="215" spans="3:4" x14ac:dyDescent="0.2">
      <c r="C215" s="12"/>
      <c r="D215" s="12"/>
    </row>
    <row r="216" spans="3:4" x14ac:dyDescent="0.2">
      <c r="C216" s="12"/>
      <c r="D216" s="12"/>
    </row>
    <row r="217" spans="3:4" x14ac:dyDescent="0.2">
      <c r="C217" s="12"/>
      <c r="D217" s="12"/>
    </row>
    <row r="218" spans="3:4" x14ac:dyDescent="0.2">
      <c r="C218" s="12"/>
      <c r="D218" s="12"/>
    </row>
    <row r="219" spans="3:4" x14ac:dyDescent="0.2">
      <c r="C219" s="12"/>
      <c r="D219" s="12"/>
    </row>
    <row r="220" spans="3:4" x14ac:dyDescent="0.2">
      <c r="C220" s="12"/>
      <c r="D220" s="12"/>
    </row>
    <row r="221" spans="3:4" x14ac:dyDescent="0.2">
      <c r="C221" s="12"/>
      <c r="D221" s="12"/>
    </row>
    <row r="222" spans="3:4" x14ac:dyDescent="0.2">
      <c r="C222" s="12"/>
      <c r="D222" s="12"/>
    </row>
    <row r="223" spans="3:4" x14ac:dyDescent="0.2">
      <c r="C223" s="12"/>
      <c r="D223" s="12"/>
    </row>
    <row r="224" spans="3:4" x14ac:dyDescent="0.2">
      <c r="C224" s="12"/>
      <c r="D224" s="12"/>
    </row>
    <row r="225" spans="3:4" x14ac:dyDescent="0.2">
      <c r="C225" s="12"/>
      <c r="D225" s="12"/>
    </row>
    <row r="226" spans="3:4" x14ac:dyDescent="0.2">
      <c r="C226" s="12"/>
      <c r="D226" s="12"/>
    </row>
    <row r="227" spans="3:4" x14ac:dyDescent="0.2">
      <c r="C227" s="12"/>
      <c r="D227" s="12"/>
    </row>
    <row r="228" spans="3:4" x14ac:dyDescent="0.2">
      <c r="C228" s="12"/>
      <c r="D228" s="12"/>
    </row>
    <row r="229" spans="3:4" x14ac:dyDescent="0.2">
      <c r="C229" s="12"/>
      <c r="D229" s="12"/>
    </row>
    <row r="230" spans="3:4" x14ac:dyDescent="0.2">
      <c r="C230" s="12"/>
      <c r="D230" s="12"/>
    </row>
    <row r="231" spans="3:4" x14ac:dyDescent="0.2">
      <c r="C231" s="12"/>
      <c r="D231" s="12"/>
    </row>
    <row r="232" spans="3:4" x14ac:dyDescent="0.2">
      <c r="C232" s="12"/>
      <c r="D232" s="12"/>
    </row>
    <row r="233" spans="3:4" x14ac:dyDescent="0.2">
      <c r="C233" s="12"/>
      <c r="D233" s="12"/>
    </row>
    <row r="234" spans="3:4" x14ac:dyDescent="0.2">
      <c r="C234" s="12"/>
      <c r="D234" s="12"/>
    </row>
    <row r="235" spans="3:4" x14ac:dyDescent="0.2">
      <c r="C235" s="12"/>
      <c r="D235" s="12"/>
    </row>
    <row r="236" spans="3:4" x14ac:dyDescent="0.2">
      <c r="C236" s="12"/>
      <c r="D236" s="12"/>
    </row>
    <row r="237" spans="3:4" x14ac:dyDescent="0.2">
      <c r="C237" s="12"/>
      <c r="D237" s="12"/>
    </row>
    <row r="238" spans="3:4" x14ac:dyDescent="0.2">
      <c r="C238" s="12"/>
      <c r="D238" s="12"/>
    </row>
    <row r="239" spans="3:4" x14ac:dyDescent="0.2">
      <c r="C239" s="12"/>
      <c r="D239" s="12"/>
    </row>
    <row r="240" spans="3:4" x14ac:dyDescent="0.2">
      <c r="C240" s="12"/>
      <c r="D240" s="12"/>
    </row>
    <row r="241" spans="3:4" x14ac:dyDescent="0.2">
      <c r="C241" s="12"/>
      <c r="D241" s="12"/>
    </row>
    <row r="242" spans="3:4" x14ac:dyDescent="0.2">
      <c r="C242" s="12"/>
      <c r="D242" s="12"/>
    </row>
    <row r="243" spans="3:4" x14ac:dyDescent="0.2">
      <c r="C243" s="12"/>
      <c r="D243" s="12"/>
    </row>
    <row r="244" spans="3:4" x14ac:dyDescent="0.2">
      <c r="C244" s="12"/>
      <c r="D244" s="12"/>
    </row>
    <row r="245" spans="3:4" x14ac:dyDescent="0.2">
      <c r="C245" s="12"/>
      <c r="D245" s="12"/>
    </row>
    <row r="246" spans="3:4" x14ac:dyDescent="0.2">
      <c r="C246" s="12"/>
      <c r="D246" s="12"/>
    </row>
    <row r="247" spans="3:4" x14ac:dyDescent="0.2">
      <c r="C247" s="12"/>
      <c r="D247" s="12"/>
    </row>
    <row r="248" spans="3:4" x14ac:dyDescent="0.2">
      <c r="C248" s="12"/>
      <c r="D248" s="12"/>
    </row>
    <row r="249" spans="3:4" x14ac:dyDescent="0.2">
      <c r="C249" s="12"/>
      <c r="D249" s="12"/>
    </row>
    <row r="250" spans="3:4" x14ac:dyDescent="0.2">
      <c r="C250" s="12"/>
      <c r="D250" s="12"/>
    </row>
    <row r="251" spans="3:4" x14ac:dyDescent="0.2">
      <c r="C251" s="12"/>
      <c r="D251" s="12"/>
    </row>
    <row r="252" spans="3:4" x14ac:dyDescent="0.2">
      <c r="C252" s="12"/>
      <c r="D252" s="12"/>
    </row>
    <row r="253" spans="3:4" x14ac:dyDescent="0.2">
      <c r="C253" s="12"/>
      <c r="D253" s="12"/>
    </row>
    <row r="254" spans="3:4" x14ac:dyDescent="0.2">
      <c r="C254" s="12"/>
      <c r="D254" s="12"/>
    </row>
    <row r="255" spans="3:4" x14ac:dyDescent="0.2">
      <c r="C255" s="12"/>
      <c r="D255" s="12"/>
    </row>
    <row r="256" spans="3:4" x14ac:dyDescent="0.2">
      <c r="C256" s="12"/>
      <c r="D256" s="12"/>
    </row>
    <row r="257" spans="3:4" x14ac:dyDescent="0.2">
      <c r="C257" s="12"/>
      <c r="D257" s="12"/>
    </row>
    <row r="258" spans="3:4" x14ac:dyDescent="0.2">
      <c r="C258" s="12"/>
      <c r="D258" s="12"/>
    </row>
    <row r="259" spans="3:4" x14ac:dyDescent="0.2">
      <c r="C259" s="12"/>
      <c r="D259" s="12"/>
    </row>
    <row r="260" spans="3:4" x14ac:dyDescent="0.2">
      <c r="C260" s="12"/>
      <c r="D260" s="12"/>
    </row>
    <row r="261" spans="3:4" x14ac:dyDescent="0.2">
      <c r="C261" s="12"/>
      <c r="D261" s="12"/>
    </row>
    <row r="262" spans="3:4" x14ac:dyDescent="0.2">
      <c r="C262" s="12"/>
      <c r="D262" s="12"/>
    </row>
    <row r="263" spans="3:4" x14ac:dyDescent="0.2">
      <c r="C263" s="12"/>
      <c r="D263" s="12"/>
    </row>
    <row r="264" spans="3:4" x14ac:dyDescent="0.2">
      <c r="C264" s="12"/>
      <c r="D264" s="12"/>
    </row>
    <row r="265" spans="3:4" x14ac:dyDescent="0.2">
      <c r="C265" s="12"/>
      <c r="D265" s="12"/>
    </row>
    <row r="266" spans="3:4" x14ac:dyDescent="0.2">
      <c r="C266" s="12"/>
      <c r="D266" s="12"/>
    </row>
    <row r="267" spans="3:4" x14ac:dyDescent="0.2">
      <c r="C267" s="12"/>
      <c r="D267" s="12"/>
    </row>
    <row r="268" spans="3:4" x14ac:dyDescent="0.2">
      <c r="C268" s="12"/>
      <c r="D268" s="12"/>
    </row>
    <row r="269" spans="3:4" x14ac:dyDescent="0.2">
      <c r="C269" s="12"/>
      <c r="D269" s="12"/>
    </row>
    <row r="270" spans="3:4" x14ac:dyDescent="0.2">
      <c r="C270" s="12"/>
      <c r="D270" s="12"/>
    </row>
    <row r="271" spans="3:4" x14ac:dyDescent="0.2">
      <c r="C271" s="12"/>
      <c r="D271" s="12"/>
    </row>
    <row r="272" spans="3:4" x14ac:dyDescent="0.2">
      <c r="C272" s="12"/>
      <c r="D272" s="12"/>
    </row>
    <row r="273" spans="3:4" x14ac:dyDescent="0.2">
      <c r="C273" s="12"/>
      <c r="D273" s="12"/>
    </row>
    <row r="274" spans="3:4" x14ac:dyDescent="0.2">
      <c r="C274" s="12"/>
      <c r="D274" s="12"/>
    </row>
    <row r="275" spans="3:4" x14ac:dyDescent="0.2">
      <c r="C275" s="12"/>
      <c r="D275" s="12"/>
    </row>
    <row r="276" spans="3:4" x14ac:dyDescent="0.2">
      <c r="C276" s="12"/>
      <c r="D276" s="12"/>
    </row>
    <row r="277" spans="3:4" x14ac:dyDescent="0.2">
      <c r="C277" s="12"/>
      <c r="D277" s="12"/>
    </row>
    <row r="278" spans="3:4" x14ac:dyDescent="0.2">
      <c r="C278" s="12"/>
      <c r="D278" s="12"/>
    </row>
    <row r="279" spans="3:4" x14ac:dyDescent="0.2">
      <c r="C279" s="12"/>
      <c r="D279" s="12"/>
    </row>
    <row r="280" spans="3:4" x14ac:dyDescent="0.2">
      <c r="C280" s="12"/>
      <c r="D280" s="12"/>
    </row>
    <row r="281" spans="3:4" x14ac:dyDescent="0.2">
      <c r="C281" s="12"/>
      <c r="D281" s="12"/>
    </row>
    <row r="282" spans="3:4" x14ac:dyDescent="0.2">
      <c r="C282" s="12"/>
      <c r="D282" s="12"/>
    </row>
    <row r="283" spans="3:4" x14ac:dyDescent="0.2">
      <c r="C283" s="12"/>
      <c r="D283" s="12"/>
    </row>
    <row r="284" spans="3:4" x14ac:dyDescent="0.2">
      <c r="C284" s="12"/>
      <c r="D284" s="12"/>
    </row>
    <row r="285" spans="3:4" x14ac:dyDescent="0.2">
      <c r="C285" s="12"/>
      <c r="D285" s="12"/>
    </row>
    <row r="286" spans="3:4" x14ac:dyDescent="0.2">
      <c r="C286" s="12"/>
      <c r="D286" s="12"/>
    </row>
    <row r="287" spans="3:4" x14ac:dyDescent="0.2">
      <c r="C287" s="12"/>
      <c r="D287" s="12"/>
    </row>
    <row r="288" spans="3:4" x14ac:dyDescent="0.2">
      <c r="C288" s="12"/>
      <c r="D288" s="12"/>
    </row>
    <row r="289" spans="3:4" x14ac:dyDescent="0.2">
      <c r="C289" s="12"/>
      <c r="D289" s="12"/>
    </row>
    <row r="290" spans="3:4" x14ac:dyDescent="0.2">
      <c r="C290" s="12"/>
      <c r="D290" s="12"/>
    </row>
    <row r="291" spans="3:4" x14ac:dyDescent="0.2">
      <c r="C291" s="12"/>
      <c r="D291" s="12"/>
    </row>
    <row r="292" spans="3:4" x14ac:dyDescent="0.2">
      <c r="C292" s="12"/>
      <c r="D292" s="12"/>
    </row>
    <row r="293" spans="3:4" x14ac:dyDescent="0.2">
      <c r="C293" s="12"/>
      <c r="D293" s="12"/>
    </row>
    <row r="294" spans="3:4" x14ac:dyDescent="0.2">
      <c r="C294" s="12"/>
      <c r="D294" s="12"/>
    </row>
    <row r="295" spans="3:4" x14ac:dyDescent="0.2">
      <c r="C295" s="12"/>
      <c r="D295" s="12"/>
    </row>
    <row r="296" spans="3:4" x14ac:dyDescent="0.2">
      <c r="C296" s="12"/>
      <c r="D296" s="12"/>
    </row>
    <row r="297" spans="3:4" x14ac:dyDescent="0.2">
      <c r="C297" s="12"/>
      <c r="D297" s="12"/>
    </row>
    <row r="298" spans="3:4" x14ac:dyDescent="0.2">
      <c r="C298" s="12"/>
      <c r="D298" s="12"/>
    </row>
    <row r="299" spans="3:4" x14ac:dyDescent="0.2">
      <c r="C299" s="12"/>
      <c r="D299" s="12"/>
    </row>
    <row r="300" spans="3:4" x14ac:dyDescent="0.2">
      <c r="C300" s="12"/>
      <c r="D300" s="12"/>
    </row>
    <row r="301" spans="3:4" x14ac:dyDescent="0.2">
      <c r="C301" s="12"/>
      <c r="D301" s="12"/>
    </row>
    <row r="302" spans="3:4" x14ac:dyDescent="0.2">
      <c r="C302" s="12"/>
      <c r="D302" s="12"/>
    </row>
    <row r="303" spans="3:4" x14ac:dyDescent="0.2">
      <c r="C303" s="12"/>
      <c r="D303" s="12"/>
    </row>
    <row r="304" spans="3:4" x14ac:dyDescent="0.2">
      <c r="C304" s="12"/>
      <c r="D304" s="12"/>
    </row>
    <row r="305" spans="3:4" x14ac:dyDescent="0.2">
      <c r="C305" s="12"/>
      <c r="D305" s="12"/>
    </row>
    <row r="306" spans="3:4" x14ac:dyDescent="0.2">
      <c r="C306" s="12"/>
      <c r="D306" s="12"/>
    </row>
    <row r="307" spans="3:4" x14ac:dyDescent="0.2">
      <c r="C307" s="12"/>
      <c r="D307" s="12"/>
    </row>
    <row r="308" spans="3:4" x14ac:dyDescent="0.2">
      <c r="C308" s="12"/>
      <c r="D308" s="12"/>
    </row>
    <row r="309" spans="3:4" x14ac:dyDescent="0.2">
      <c r="C309" s="12"/>
      <c r="D309" s="12"/>
    </row>
    <row r="310" spans="3:4" x14ac:dyDescent="0.2">
      <c r="C310" s="12"/>
      <c r="D310" s="12"/>
    </row>
    <row r="311" spans="3:4" x14ac:dyDescent="0.2">
      <c r="C311" s="12"/>
      <c r="D311" s="12"/>
    </row>
    <row r="312" spans="3:4" x14ac:dyDescent="0.2">
      <c r="C312" s="12"/>
      <c r="D312" s="12"/>
    </row>
    <row r="313" spans="3:4" x14ac:dyDescent="0.2">
      <c r="C313" s="12"/>
      <c r="D313" s="12"/>
    </row>
    <row r="314" spans="3:4" x14ac:dyDescent="0.2">
      <c r="C314" s="12"/>
      <c r="D314" s="12"/>
    </row>
    <row r="315" spans="3:4" x14ac:dyDescent="0.2">
      <c r="C315" s="12"/>
      <c r="D315" s="12"/>
    </row>
    <row r="316" spans="3:4" x14ac:dyDescent="0.2">
      <c r="C316" s="12"/>
      <c r="D316" s="12"/>
    </row>
    <row r="317" spans="3:4" x14ac:dyDescent="0.2">
      <c r="C317" s="12"/>
      <c r="D317" s="12"/>
    </row>
    <row r="318" spans="3:4" x14ac:dyDescent="0.2">
      <c r="C318" s="12"/>
      <c r="D318" s="12"/>
    </row>
    <row r="319" spans="3:4" x14ac:dyDescent="0.2">
      <c r="C319" s="12"/>
      <c r="D319" s="12"/>
    </row>
    <row r="320" spans="3:4" x14ac:dyDescent="0.2">
      <c r="C320" s="12"/>
      <c r="D320" s="12"/>
    </row>
    <row r="321" spans="3:4" x14ac:dyDescent="0.2">
      <c r="C321" s="12"/>
      <c r="D321" s="12"/>
    </row>
    <row r="322" spans="3:4" x14ac:dyDescent="0.2">
      <c r="C322" s="12"/>
      <c r="D322" s="12"/>
    </row>
    <row r="323" spans="3:4" x14ac:dyDescent="0.2">
      <c r="C323" s="12"/>
      <c r="D323" s="12"/>
    </row>
    <row r="324" spans="3:4" x14ac:dyDescent="0.2">
      <c r="C324" s="12"/>
      <c r="D324" s="12"/>
    </row>
    <row r="325" spans="3:4" x14ac:dyDescent="0.2">
      <c r="C325" s="12"/>
      <c r="D325" s="12"/>
    </row>
    <row r="326" spans="3:4" x14ac:dyDescent="0.2">
      <c r="C326" s="12"/>
      <c r="D326" s="12"/>
    </row>
    <row r="327" spans="3:4" x14ac:dyDescent="0.2">
      <c r="C327" s="12"/>
      <c r="D327" s="12"/>
    </row>
    <row r="328" spans="3:4" x14ac:dyDescent="0.2">
      <c r="C328" s="12"/>
      <c r="D328" s="12"/>
    </row>
    <row r="329" spans="3:4" x14ac:dyDescent="0.2">
      <c r="C329" s="12"/>
      <c r="D329" s="12"/>
    </row>
    <row r="330" spans="3:4" x14ac:dyDescent="0.2">
      <c r="C330" s="12"/>
      <c r="D330" s="12"/>
    </row>
    <row r="331" spans="3:4" x14ac:dyDescent="0.2">
      <c r="C331" s="12"/>
      <c r="D331" s="12"/>
    </row>
    <row r="332" spans="3:4" x14ac:dyDescent="0.2">
      <c r="C332" s="12"/>
      <c r="D332" s="12"/>
    </row>
    <row r="333" spans="3:4" x14ac:dyDescent="0.2">
      <c r="C333" s="12"/>
      <c r="D333" s="12"/>
    </row>
    <row r="334" spans="3:4" x14ac:dyDescent="0.2">
      <c r="C334" s="12"/>
      <c r="D334" s="12"/>
    </row>
    <row r="335" spans="3:4" x14ac:dyDescent="0.2">
      <c r="C335" s="12"/>
      <c r="D335" s="12"/>
    </row>
    <row r="336" spans="3:4" x14ac:dyDescent="0.2">
      <c r="C336" s="12"/>
      <c r="D336" s="12"/>
    </row>
    <row r="337" spans="3:4" x14ac:dyDescent="0.2">
      <c r="C337" s="12"/>
      <c r="D337" s="12"/>
    </row>
    <row r="338" spans="3:4" x14ac:dyDescent="0.2">
      <c r="C338" s="12"/>
      <c r="D338" s="12"/>
    </row>
    <row r="339" spans="3:4" x14ac:dyDescent="0.2">
      <c r="C339" s="12"/>
      <c r="D339" s="12"/>
    </row>
    <row r="340" spans="3:4" x14ac:dyDescent="0.2">
      <c r="C340" s="12"/>
      <c r="D340" s="12"/>
    </row>
    <row r="341" spans="3:4" x14ac:dyDescent="0.2">
      <c r="C341" s="12"/>
      <c r="D341" s="12"/>
    </row>
    <row r="342" spans="3:4" x14ac:dyDescent="0.2">
      <c r="C342" s="12"/>
      <c r="D342" s="12"/>
    </row>
    <row r="343" spans="3:4" x14ac:dyDescent="0.2">
      <c r="C343" s="12"/>
      <c r="D343" s="12"/>
    </row>
    <row r="344" spans="3:4" x14ac:dyDescent="0.2">
      <c r="C344" s="12"/>
      <c r="D344" s="12"/>
    </row>
    <row r="345" spans="3:4" x14ac:dyDescent="0.2">
      <c r="C345" s="12"/>
      <c r="D345" s="12"/>
    </row>
    <row r="346" spans="3:4" x14ac:dyDescent="0.2">
      <c r="C346" s="12"/>
      <c r="D346" s="12"/>
    </row>
    <row r="347" spans="3:4" x14ac:dyDescent="0.2">
      <c r="C347" s="12"/>
      <c r="D347" s="12"/>
    </row>
    <row r="348" spans="3:4" x14ac:dyDescent="0.2">
      <c r="C348" s="12"/>
      <c r="D348" s="12"/>
    </row>
    <row r="349" spans="3:4" x14ac:dyDescent="0.2">
      <c r="C349" s="12"/>
      <c r="D349" s="12"/>
    </row>
    <row r="350" spans="3:4" x14ac:dyDescent="0.2">
      <c r="C350" s="12"/>
      <c r="D350" s="12"/>
    </row>
    <row r="351" spans="3:4" x14ac:dyDescent="0.2">
      <c r="C351" s="12"/>
      <c r="D351" s="12"/>
    </row>
    <row r="352" spans="3:4" x14ac:dyDescent="0.2">
      <c r="C352" s="12"/>
      <c r="D352" s="12"/>
    </row>
    <row r="353" spans="3:4" x14ac:dyDescent="0.2">
      <c r="C353" s="12"/>
      <c r="D353" s="12"/>
    </row>
    <row r="354" spans="3:4" x14ac:dyDescent="0.2">
      <c r="C354" s="12"/>
      <c r="D354" s="12"/>
    </row>
    <row r="355" spans="3:4" x14ac:dyDescent="0.2">
      <c r="C355" s="12"/>
      <c r="D355" s="12"/>
    </row>
    <row r="356" spans="3:4" x14ac:dyDescent="0.2">
      <c r="C356" s="12"/>
      <c r="D356" s="12"/>
    </row>
    <row r="357" spans="3:4" x14ac:dyDescent="0.2">
      <c r="C357" s="12"/>
      <c r="D357" s="12"/>
    </row>
    <row r="358" spans="3:4" x14ac:dyDescent="0.2">
      <c r="C358" s="12"/>
      <c r="D358" s="12"/>
    </row>
    <row r="359" spans="3:4" x14ac:dyDescent="0.2">
      <c r="C359" s="12"/>
      <c r="D359" s="12"/>
    </row>
    <row r="360" spans="3:4" x14ac:dyDescent="0.2">
      <c r="C360" s="12"/>
      <c r="D360" s="12"/>
    </row>
    <row r="361" spans="3:4" x14ac:dyDescent="0.2">
      <c r="C361" s="12"/>
      <c r="D361" s="12"/>
    </row>
    <row r="362" spans="3:4" x14ac:dyDescent="0.2">
      <c r="C362" s="12"/>
      <c r="D362" s="12"/>
    </row>
    <row r="363" spans="3:4" x14ac:dyDescent="0.2">
      <c r="C363" s="12"/>
      <c r="D363" s="12"/>
    </row>
    <row r="364" spans="3:4" x14ac:dyDescent="0.2">
      <c r="C364" s="12"/>
      <c r="D364" s="12"/>
    </row>
    <row r="365" spans="3:4" x14ac:dyDescent="0.2">
      <c r="C365" s="12"/>
      <c r="D365" s="12"/>
    </row>
    <row r="366" spans="3:4" x14ac:dyDescent="0.2">
      <c r="C366" s="12"/>
      <c r="D366" s="12"/>
    </row>
    <row r="367" spans="3:4" x14ac:dyDescent="0.2">
      <c r="C367" s="12"/>
      <c r="D367" s="12"/>
    </row>
    <row r="368" spans="3:4" x14ac:dyDescent="0.2">
      <c r="C368" s="12"/>
      <c r="D368" s="12"/>
    </row>
    <row r="369" spans="3:4" x14ac:dyDescent="0.2">
      <c r="C369" s="12"/>
      <c r="D369" s="12"/>
    </row>
    <row r="370" spans="3:4" x14ac:dyDescent="0.2">
      <c r="C370" s="12"/>
      <c r="D370" s="12"/>
    </row>
    <row r="371" spans="3:4" x14ac:dyDescent="0.2">
      <c r="C371" s="12"/>
      <c r="D371" s="12"/>
    </row>
    <row r="372" spans="3:4" x14ac:dyDescent="0.2">
      <c r="C372" s="12"/>
      <c r="D372" s="12"/>
    </row>
    <row r="373" spans="3:4" x14ac:dyDescent="0.2">
      <c r="C373" s="12"/>
      <c r="D373" s="12"/>
    </row>
    <row r="374" spans="3:4" x14ac:dyDescent="0.2">
      <c r="C374" s="12"/>
      <c r="D374" s="12"/>
    </row>
    <row r="375" spans="3:4" x14ac:dyDescent="0.2">
      <c r="C375" s="12"/>
      <c r="D375" s="12"/>
    </row>
    <row r="376" spans="3:4" x14ac:dyDescent="0.2">
      <c r="C376" s="12"/>
      <c r="D376" s="12"/>
    </row>
    <row r="377" spans="3:4" x14ac:dyDescent="0.2">
      <c r="C377" s="12"/>
      <c r="D377" s="12"/>
    </row>
    <row r="378" spans="3:4" x14ac:dyDescent="0.2">
      <c r="C378" s="12"/>
      <c r="D378" s="12"/>
    </row>
    <row r="379" spans="3:4" x14ac:dyDescent="0.2">
      <c r="C379" s="12"/>
      <c r="D379" s="12"/>
    </row>
    <row r="380" spans="3:4" x14ac:dyDescent="0.2">
      <c r="C380" s="12"/>
      <c r="D380" s="12"/>
    </row>
    <row r="381" spans="3:4" x14ac:dyDescent="0.2">
      <c r="C381" s="12"/>
      <c r="D381" s="12"/>
    </row>
    <row r="382" spans="3:4" x14ac:dyDescent="0.2">
      <c r="C382" s="12"/>
      <c r="D382" s="12"/>
    </row>
    <row r="383" spans="3:4" x14ac:dyDescent="0.2">
      <c r="C383" s="12"/>
      <c r="D383" s="12"/>
    </row>
    <row r="384" spans="3:4" x14ac:dyDescent="0.2">
      <c r="C384" s="12"/>
      <c r="D384" s="12"/>
    </row>
    <row r="385" spans="3:4" x14ac:dyDescent="0.2">
      <c r="C385" s="12"/>
      <c r="D385" s="12"/>
    </row>
    <row r="386" spans="3:4" x14ac:dyDescent="0.2">
      <c r="C386" s="12"/>
      <c r="D386" s="12"/>
    </row>
    <row r="387" spans="3:4" x14ac:dyDescent="0.2">
      <c r="C387" s="12"/>
      <c r="D387" s="12"/>
    </row>
    <row r="388" spans="3:4" x14ac:dyDescent="0.2">
      <c r="C388" s="12"/>
      <c r="D388" s="12"/>
    </row>
    <row r="389" spans="3:4" x14ac:dyDescent="0.2">
      <c r="C389" s="12"/>
      <c r="D389" s="12"/>
    </row>
    <row r="390" spans="3:4" x14ac:dyDescent="0.2">
      <c r="C390" s="12"/>
      <c r="D390" s="12"/>
    </row>
    <row r="391" spans="3:4" x14ac:dyDescent="0.2">
      <c r="C391" s="12"/>
      <c r="D391" s="12"/>
    </row>
    <row r="392" spans="3:4" x14ac:dyDescent="0.2">
      <c r="C392" s="12"/>
      <c r="D392" s="12"/>
    </row>
    <row r="393" spans="3:4" x14ac:dyDescent="0.2">
      <c r="C393" s="12"/>
      <c r="D393" s="12"/>
    </row>
    <row r="394" spans="3:4" x14ac:dyDescent="0.2">
      <c r="C394" s="12"/>
      <c r="D394" s="12"/>
    </row>
    <row r="395" spans="3:4" x14ac:dyDescent="0.2">
      <c r="C395" s="12"/>
      <c r="D395" s="12"/>
    </row>
    <row r="396" spans="3:4" x14ac:dyDescent="0.2">
      <c r="C396" s="12"/>
      <c r="D396" s="12"/>
    </row>
    <row r="397" spans="3:4" x14ac:dyDescent="0.2">
      <c r="C397" s="12"/>
      <c r="D397" s="12"/>
    </row>
    <row r="398" spans="3:4" x14ac:dyDescent="0.2">
      <c r="C398" s="12"/>
      <c r="D398" s="12"/>
    </row>
    <row r="399" spans="3:4" x14ac:dyDescent="0.2">
      <c r="C399" s="12"/>
      <c r="D399" s="12"/>
    </row>
    <row r="400" spans="3:4" x14ac:dyDescent="0.2">
      <c r="C400" s="12"/>
      <c r="D400" s="12"/>
    </row>
    <row r="401" spans="3:4" x14ac:dyDescent="0.2">
      <c r="C401" s="12"/>
      <c r="D401" s="12"/>
    </row>
    <row r="402" spans="3:4" x14ac:dyDescent="0.2">
      <c r="C402" s="12"/>
      <c r="D402" s="12"/>
    </row>
    <row r="403" spans="3:4" x14ac:dyDescent="0.2">
      <c r="C403" s="12"/>
      <c r="D403" s="12"/>
    </row>
    <row r="404" spans="3:4" x14ac:dyDescent="0.2">
      <c r="C404" s="12"/>
      <c r="D404" s="12"/>
    </row>
    <row r="405" spans="3:4" x14ac:dyDescent="0.2">
      <c r="C405" s="12"/>
      <c r="D405" s="12"/>
    </row>
    <row r="406" spans="3:4" x14ac:dyDescent="0.2">
      <c r="C406" s="12"/>
      <c r="D406" s="12"/>
    </row>
    <row r="407" spans="3:4" x14ac:dyDescent="0.2">
      <c r="C407" s="12"/>
      <c r="D407" s="12"/>
    </row>
    <row r="408" spans="3:4" x14ac:dyDescent="0.2">
      <c r="C408" s="12"/>
      <c r="D408" s="12"/>
    </row>
    <row r="409" spans="3:4" x14ac:dyDescent="0.2">
      <c r="C409" s="12"/>
      <c r="D409" s="12"/>
    </row>
    <row r="410" spans="3:4" x14ac:dyDescent="0.2">
      <c r="C410" s="12"/>
      <c r="D410" s="12"/>
    </row>
    <row r="411" spans="3:4" x14ac:dyDescent="0.2">
      <c r="C411" s="12"/>
      <c r="D411" s="12"/>
    </row>
    <row r="412" spans="3:4" x14ac:dyDescent="0.2">
      <c r="C412" s="12"/>
      <c r="D412" s="12"/>
    </row>
    <row r="413" spans="3:4" x14ac:dyDescent="0.2">
      <c r="C413" s="12"/>
      <c r="D413" s="12"/>
    </row>
    <row r="414" spans="3:4" x14ac:dyDescent="0.2">
      <c r="C414" s="12"/>
      <c r="D414" s="12"/>
    </row>
    <row r="415" spans="3:4" x14ac:dyDescent="0.2">
      <c r="C415" s="12"/>
      <c r="D415" s="12"/>
    </row>
    <row r="416" spans="3:4" x14ac:dyDescent="0.2">
      <c r="C416" s="12"/>
      <c r="D416" s="12"/>
    </row>
    <row r="417" spans="3:4" x14ac:dyDescent="0.2">
      <c r="C417" s="12"/>
      <c r="D417" s="12"/>
    </row>
    <row r="418" spans="3:4" x14ac:dyDescent="0.2">
      <c r="C418" s="12"/>
      <c r="D418" s="12"/>
    </row>
    <row r="419" spans="3:4" x14ac:dyDescent="0.2">
      <c r="C419" s="12"/>
      <c r="D419" s="12"/>
    </row>
    <row r="420" spans="3:4" x14ac:dyDescent="0.2">
      <c r="C420" s="12"/>
      <c r="D420" s="12"/>
    </row>
    <row r="421" spans="3:4" x14ac:dyDescent="0.2">
      <c r="C421" s="12"/>
      <c r="D421" s="12"/>
    </row>
    <row r="422" spans="3:4" x14ac:dyDescent="0.2">
      <c r="C422" s="12"/>
      <c r="D422" s="12"/>
    </row>
    <row r="423" spans="3:4" x14ac:dyDescent="0.2">
      <c r="C423" s="12"/>
      <c r="D423" s="12"/>
    </row>
    <row r="424" spans="3:4" x14ac:dyDescent="0.2">
      <c r="C424" s="12"/>
      <c r="D424" s="12"/>
    </row>
    <row r="425" spans="3:4" x14ac:dyDescent="0.2">
      <c r="C425" s="12"/>
      <c r="D425" s="12"/>
    </row>
    <row r="426" spans="3:4" x14ac:dyDescent="0.2">
      <c r="C426" s="12"/>
      <c r="D426" s="12"/>
    </row>
    <row r="427" spans="3:4" x14ac:dyDescent="0.2">
      <c r="C427" s="12"/>
      <c r="D427" s="12"/>
    </row>
    <row r="428" spans="3:4" x14ac:dyDescent="0.2">
      <c r="C428" s="12"/>
      <c r="D428" s="12"/>
    </row>
    <row r="429" spans="3:4" x14ac:dyDescent="0.2">
      <c r="C429" s="12"/>
      <c r="D429" s="12"/>
    </row>
    <row r="430" spans="3:4" x14ac:dyDescent="0.2">
      <c r="C430" s="12"/>
      <c r="D430" s="12"/>
    </row>
    <row r="431" spans="3:4" x14ac:dyDescent="0.2">
      <c r="C431" s="12"/>
      <c r="D431" s="12"/>
    </row>
    <row r="432" spans="3:4" x14ac:dyDescent="0.2">
      <c r="C432" s="12"/>
      <c r="D432" s="12"/>
    </row>
    <row r="433" spans="3:4" x14ac:dyDescent="0.2">
      <c r="C433" s="12"/>
      <c r="D433" s="12"/>
    </row>
    <row r="434" spans="3:4" x14ac:dyDescent="0.2">
      <c r="C434" s="12"/>
      <c r="D434" s="12"/>
    </row>
    <row r="435" spans="3:4" x14ac:dyDescent="0.2">
      <c r="C435" s="12"/>
      <c r="D435" s="12"/>
    </row>
    <row r="436" spans="3:4" x14ac:dyDescent="0.2">
      <c r="C436" s="12"/>
      <c r="D436" s="12"/>
    </row>
    <row r="437" spans="3:4" x14ac:dyDescent="0.2">
      <c r="C437" s="12"/>
      <c r="D437" s="12"/>
    </row>
    <row r="438" spans="3:4" x14ac:dyDescent="0.2">
      <c r="C438" s="12"/>
      <c r="D438" s="12"/>
    </row>
    <row r="439" spans="3:4" x14ac:dyDescent="0.2">
      <c r="C439" s="12"/>
      <c r="D439" s="12"/>
    </row>
    <row r="440" spans="3:4" x14ac:dyDescent="0.2">
      <c r="C440" s="12"/>
      <c r="D440" s="12"/>
    </row>
    <row r="441" spans="3:4" x14ac:dyDescent="0.2">
      <c r="C441" s="12"/>
      <c r="D441" s="12"/>
    </row>
    <row r="442" spans="3:4" x14ac:dyDescent="0.2">
      <c r="C442" s="12"/>
      <c r="D442" s="12"/>
    </row>
    <row r="443" spans="3:4" x14ac:dyDescent="0.2">
      <c r="C443" s="12"/>
      <c r="D443" s="12"/>
    </row>
    <row r="444" spans="3:4" x14ac:dyDescent="0.2">
      <c r="C444" s="12"/>
      <c r="D444" s="12"/>
    </row>
    <row r="445" spans="3:4" x14ac:dyDescent="0.2">
      <c r="C445" s="12"/>
      <c r="D445" s="12"/>
    </row>
    <row r="446" spans="3:4" x14ac:dyDescent="0.2">
      <c r="C446" s="12"/>
      <c r="D446" s="12"/>
    </row>
    <row r="447" spans="3:4" x14ac:dyDescent="0.2">
      <c r="C447" s="12"/>
      <c r="D447" s="12"/>
    </row>
    <row r="448" spans="3:4" x14ac:dyDescent="0.2">
      <c r="C448" s="12"/>
      <c r="D448" s="12"/>
    </row>
    <row r="449" spans="3:4" x14ac:dyDescent="0.2">
      <c r="C449" s="12"/>
      <c r="D449" s="12"/>
    </row>
    <row r="450" spans="3:4" x14ac:dyDescent="0.2">
      <c r="C450" s="12"/>
      <c r="D450" s="12"/>
    </row>
    <row r="451" spans="3:4" x14ac:dyDescent="0.2">
      <c r="C451" s="12"/>
      <c r="D451" s="12"/>
    </row>
    <row r="452" spans="3:4" x14ac:dyDescent="0.2">
      <c r="C452" s="12"/>
      <c r="D452" s="12"/>
    </row>
    <row r="453" spans="3:4" x14ac:dyDescent="0.2">
      <c r="C453" s="12"/>
      <c r="D453" s="12"/>
    </row>
    <row r="454" spans="3:4" x14ac:dyDescent="0.2">
      <c r="C454" s="12"/>
      <c r="D454" s="12"/>
    </row>
    <row r="455" spans="3:4" x14ac:dyDescent="0.2">
      <c r="C455" s="12"/>
      <c r="D455" s="12"/>
    </row>
    <row r="456" spans="3:4" x14ac:dyDescent="0.2">
      <c r="C456" s="12"/>
      <c r="D456" s="12"/>
    </row>
    <row r="457" spans="3:4" x14ac:dyDescent="0.2">
      <c r="C457" s="12"/>
      <c r="D457" s="12"/>
    </row>
    <row r="458" spans="3:4" x14ac:dyDescent="0.2">
      <c r="C458" s="12"/>
      <c r="D458" s="12"/>
    </row>
    <row r="459" spans="3:4" x14ac:dyDescent="0.2">
      <c r="C459" s="12"/>
      <c r="D459" s="12"/>
    </row>
    <row r="460" spans="3:4" x14ac:dyDescent="0.2">
      <c r="C460" s="12"/>
      <c r="D460" s="12"/>
    </row>
    <row r="461" spans="3:4" x14ac:dyDescent="0.2">
      <c r="C461" s="12"/>
      <c r="D461" s="12"/>
    </row>
    <row r="462" spans="3:4" x14ac:dyDescent="0.2">
      <c r="C462" s="12"/>
      <c r="D462" s="12"/>
    </row>
    <row r="463" spans="3:4" x14ac:dyDescent="0.2">
      <c r="C463" s="12"/>
      <c r="D463" s="12"/>
    </row>
    <row r="464" spans="3:4" x14ac:dyDescent="0.2">
      <c r="C464" s="12"/>
      <c r="D464" s="12"/>
    </row>
    <row r="465" spans="3:4" x14ac:dyDescent="0.2">
      <c r="C465" s="12"/>
      <c r="D465" s="12"/>
    </row>
    <row r="466" spans="3:4" x14ac:dyDescent="0.2">
      <c r="C466" s="12"/>
      <c r="D466" s="12"/>
    </row>
    <row r="467" spans="3:4" x14ac:dyDescent="0.2">
      <c r="C467" s="12"/>
      <c r="D467" s="12"/>
    </row>
    <row r="468" spans="3:4" x14ac:dyDescent="0.2">
      <c r="C468" s="12"/>
      <c r="D468" s="12"/>
    </row>
    <row r="469" spans="3:4" x14ac:dyDescent="0.2">
      <c r="C469" s="12"/>
      <c r="D469" s="12"/>
    </row>
    <row r="470" spans="3:4" x14ac:dyDescent="0.2">
      <c r="C470" s="12"/>
      <c r="D470" s="12"/>
    </row>
    <row r="471" spans="3:4" x14ac:dyDescent="0.2">
      <c r="C471" s="12"/>
      <c r="D471" s="12"/>
    </row>
    <row r="472" spans="3:4" x14ac:dyDescent="0.2">
      <c r="C472" s="12"/>
      <c r="D472" s="12"/>
    </row>
    <row r="473" spans="3:4" x14ac:dyDescent="0.2">
      <c r="C473" s="12"/>
      <c r="D473" s="12"/>
    </row>
    <row r="474" spans="3:4" x14ac:dyDescent="0.2">
      <c r="C474" s="12"/>
      <c r="D474" s="12"/>
    </row>
    <row r="475" spans="3:4" x14ac:dyDescent="0.2">
      <c r="C475" s="12"/>
      <c r="D475" s="12"/>
    </row>
    <row r="476" spans="3:4" x14ac:dyDescent="0.2">
      <c r="C476" s="12"/>
      <c r="D476" s="12"/>
    </row>
    <row r="477" spans="3:4" x14ac:dyDescent="0.2">
      <c r="C477" s="12"/>
      <c r="D477" s="12"/>
    </row>
    <row r="478" spans="3:4" x14ac:dyDescent="0.2">
      <c r="C478" s="12"/>
      <c r="D478" s="12"/>
    </row>
    <row r="479" spans="3:4" x14ac:dyDescent="0.2">
      <c r="C479" s="12"/>
      <c r="D479" s="12"/>
    </row>
    <row r="480" spans="3:4" x14ac:dyDescent="0.2">
      <c r="C480" s="12"/>
      <c r="D480" s="12"/>
    </row>
    <row r="481" spans="3:4" x14ac:dyDescent="0.2">
      <c r="C481" s="12"/>
      <c r="D481" s="12"/>
    </row>
    <row r="482" spans="3:4" x14ac:dyDescent="0.2">
      <c r="C482" s="12"/>
      <c r="D482" s="12"/>
    </row>
    <row r="483" spans="3:4" x14ac:dyDescent="0.2">
      <c r="C483" s="12"/>
      <c r="D483" s="12"/>
    </row>
    <row r="484" spans="3:4" x14ac:dyDescent="0.2">
      <c r="C484" s="12"/>
      <c r="D484" s="12"/>
    </row>
    <row r="485" spans="3:4" x14ac:dyDescent="0.2">
      <c r="C485" s="12"/>
      <c r="D485" s="12"/>
    </row>
    <row r="486" spans="3:4" x14ac:dyDescent="0.2">
      <c r="C486" s="12"/>
      <c r="D486" s="12"/>
    </row>
    <row r="487" spans="3:4" x14ac:dyDescent="0.2">
      <c r="C487" s="12"/>
      <c r="D487" s="12"/>
    </row>
    <row r="488" spans="3:4" x14ac:dyDescent="0.2">
      <c r="C488" s="12"/>
      <c r="D488" s="12"/>
    </row>
    <row r="489" spans="3:4" x14ac:dyDescent="0.2">
      <c r="C489" s="12"/>
      <c r="D489" s="12"/>
    </row>
    <row r="490" spans="3:4" x14ac:dyDescent="0.2">
      <c r="C490" s="12"/>
      <c r="D490" s="12"/>
    </row>
    <row r="491" spans="3:4" x14ac:dyDescent="0.2">
      <c r="C491" s="12"/>
      <c r="D491" s="12"/>
    </row>
    <row r="492" spans="3:4" x14ac:dyDescent="0.2">
      <c r="C492" s="12"/>
      <c r="D492" s="12"/>
    </row>
    <row r="493" spans="3:4" x14ac:dyDescent="0.2">
      <c r="C493" s="12"/>
      <c r="D493" s="12"/>
    </row>
    <row r="494" spans="3:4" x14ac:dyDescent="0.2">
      <c r="C494" s="12"/>
      <c r="D494" s="12"/>
    </row>
    <row r="495" spans="3:4" x14ac:dyDescent="0.2">
      <c r="C495" s="12"/>
      <c r="D495" s="12"/>
    </row>
    <row r="496" spans="3:4" x14ac:dyDescent="0.2">
      <c r="C496" s="12"/>
      <c r="D496" s="12"/>
    </row>
    <row r="497" spans="3:4" x14ac:dyDescent="0.2">
      <c r="C497" s="12"/>
      <c r="D497" s="12"/>
    </row>
    <row r="498" spans="3:4" x14ac:dyDescent="0.2">
      <c r="C498" s="12"/>
      <c r="D498" s="12"/>
    </row>
    <row r="499" spans="3:4" x14ac:dyDescent="0.2">
      <c r="C499" s="12"/>
      <c r="D499" s="12"/>
    </row>
    <row r="500" spans="3:4" x14ac:dyDescent="0.2">
      <c r="C500" s="12"/>
      <c r="D500" s="12"/>
    </row>
    <row r="501" spans="3:4" x14ac:dyDescent="0.2">
      <c r="C501" s="12"/>
      <c r="D501" s="12"/>
    </row>
    <row r="502" spans="3:4" x14ac:dyDescent="0.2">
      <c r="C502" s="12"/>
      <c r="D502" s="12"/>
    </row>
    <row r="503" spans="3:4" x14ac:dyDescent="0.2">
      <c r="C503" s="12"/>
      <c r="D503" s="12"/>
    </row>
    <row r="504" spans="3:4" x14ac:dyDescent="0.2">
      <c r="C504" s="12"/>
      <c r="D504" s="12"/>
    </row>
    <row r="505" spans="3:4" x14ac:dyDescent="0.2">
      <c r="C505" s="12"/>
      <c r="D505" s="12"/>
    </row>
    <row r="506" spans="3:4" x14ac:dyDescent="0.2">
      <c r="C506" s="12"/>
      <c r="D506" s="12"/>
    </row>
    <row r="507" spans="3:4" x14ac:dyDescent="0.2">
      <c r="C507" s="12"/>
      <c r="D507" s="12"/>
    </row>
    <row r="508" spans="3:4" x14ac:dyDescent="0.2">
      <c r="C508" s="12"/>
      <c r="D508" s="12"/>
    </row>
    <row r="509" spans="3:4" x14ac:dyDescent="0.2">
      <c r="C509" s="12"/>
      <c r="D509" s="12"/>
    </row>
    <row r="510" spans="3:4" x14ac:dyDescent="0.2">
      <c r="C510" s="12"/>
      <c r="D510" s="12"/>
    </row>
    <row r="511" spans="3:4" x14ac:dyDescent="0.2">
      <c r="C511" s="12"/>
      <c r="D511" s="12"/>
    </row>
    <row r="512" spans="3:4" x14ac:dyDescent="0.2">
      <c r="C512" s="12"/>
      <c r="D512" s="12"/>
    </row>
    <row r="513" spans="3:4" x14ac:dyDescent="0.2">
      <c r="C513" s="12"/>
      <c r="D513" s="12"/>
    </row>
    <row r="514" spans="3:4" x14ac:dyDescent="0.2">
      <c r="C514" s="12"/>
      <c r="D514" s="12"/>
    </row>
    <row r="515" spans="3:4" x14ac:dyDescent="0.2">
      <c r="C515" s="12"/>
      <c r="D515" s="12"/>
    </row>
    <row r="516" spans="3:4" x14ac:dyDescent="0.2">
      <c r="C516" s="12"/>
      <c r="D516" s="12"/>
    </row>
    <row r="517" spans="3:4" x14ac:dyDescent="0.2">
      <c r="C517" s="12"/>
      <c r="D517" s="12"/>
    </row>
    <row r="518" spans="3:4" x14ac:dyDescent="0.2">
      <c r="C518" s="12"/>
      <c r="D518" s="12"/>
    </row>
    <row r="519" spans="3:4" x14ac:dyDescent="0.2">
      <c r="C519" s="12"/>
      <c r="D519" s="12"/>
    </row>
    <row r="520" spans="3:4" x14ac:dyDescent="0.2">
      <c r="C520" s="12"/>
      <c r="D520" s="12"/>
    </row>
    <row r="521" spans="3:4" x14ac:dyDescent="0.2">
      <c r="C521" s="12"/>
      <c r="D521" s="12"/>
    </row>
    <row r="522" spans="3:4" x14ac:dyDescent="0.2">
      <c r="C522" s="12"/>
      <c r="D522" s="12"/>
    </row>
    <row r="523" spans="3:4" x14ac:dyDescent="0.2">
      <c r="C523" s="12"/>
      <c r="D523" s="12"/>
    </row>
    <row r="524" spans="3:4" x14ac:dyDescent="0.2">
      <c r="C524" s="12"/>
      <c r="D524" s="12"/>
    </row>
    <row r="525" spans="3:4" x14ac:dyDescent="0.2">
      <c r="C525" s="12"/>
      <c r="D525" s="12"/>
    </row>
    <row r="526" spans="3:4" x14ac:dyDescent="0.2">
      <c r="C526" s="12"/>
      <c r="D526" s="12"/>
    </row>
    <row r="527" spans="3:4" x14ac:dyDescent="0.2">
      <c r="C527" s="12"/>
      <c r="D527" s="12"/>
    </row>
    <row r="528" spans="3:4" x14ac:dyDescent="0.2">
      <c r="C528" s="12"/>
      <c r="D528" s="12"/>
    </row>
    <row r="529" spans="3:4" x14ac:dyDescent="0.2">
      <c r="C529" s="12"/>
      <c r="D529" s="12"/>
    </row>
    <row r="530" spans="3:4" x14ac:dyDescent="0.2">
      <c r="C530" s="12"/>
      <c r="D530" s="12"/>
    </row>
    <row r="531" spans="3:4" x14ac:dyDescent="0.2">
      <c r="C531" s="12"/>
      <c r="D531" s="12"/>
    </row>
    <row r="532" spans="3:4" x14ac:dyDescent="0.2">
      <c r="C532" s="12"/>
      <c r="D532" s="12"/>
    </row>
    <row r="533" spans="3:4" x14ac:dyDescent="0.2">
      <c r="C533" s="12"/>
      <c r="D533" s="12"/>
    </row>
    <row r="534" spans="3:4" x14ac:dyDescent="0.2">
      <c r="C534" s="12"/>
      <c r="D534" s="12"/>
    </row>
    <row r="535" spans="3:4" x14ac:dyDescent="0.2">
      <c r="C535" s="12"/>
      <c r="D535" s="12"/>
    </row>
    <row r="536" spans="3:4" x14ac:dyDescent="0.2">
      <c r="C536" s="12"/>
      <c r="D536" s="12"/>
    </row>
    <row r="537" spans="3:4" x14ac:dyDescent="0.2">
      <c r="C537" s="12"/>
      <c r="D537" s="12"/>
    </row>
    <row r="538" spans="3:4" x14ac:dyDescent="0.2">
      <c r="C538" s="12"/>
      <c r="D538" s="12"/>
    </row>
    <row r="539" spans="3:4" x14ac:dyDescent="0.2">
      <c r="C539" s="12"/>
      <c r="D539" s="12"/>
    </row>
    <row r="540" spans="3:4" x14ac:dyDescent="0.2">
      <c r="C540" s="12"/>
      <c r="D540" s="12"/>
    </row>
    <row r="541" spans="3:4" x14ac:dyDescent="0.2">
      <c r="C541" s="12"/>
      <c r="D541" s="12"/>
    </row>
    <row r="542" spans="3:4" x14ac:dyDescent="0.2">
      <c r="C542" s="12"/>
      <c r="D542" s="12"/>
    </row>
    <row r="543" spans="3:4" x14ac:dyDescent="0.2">
      <c r="C543" s="12"/>
      <c r="D543" s="12"/>
    </row>
    <row r="544" spans="3:4" x14ac:dyDescent="0.2">
      <c r="C544" s="12"/>
      <c r="D544" s="12"/>
    </row>
    <row r="545" spans="3:4" x14ac:dyDescent="0.2">
      <c r="C545" s="12"/>
      <c r="D545" s="12"/>
    </row>
    <row r="546" spans="3:4" x14ac:dyDescent="0.2">
      <c r="C546" s="12"/>
      <c r="D546" s="12"/>
    </row>
    <row r="547" spans="3:4" x14ac:dyDescent="0.2">
      <c r="C547" s="12"/>
      <c r="D547" s="12"/>
    </row>
    <row r="548" spans="3:4" x14ac:dyDescent="0.2">
      <c r="C548" s="12"/>
      <c r="D548" s="12"/>
    </row>
    <row r="549" spans="3:4" x14ac:dyDescent="0.2">
      <c r="C549" s="12"/>
      <c r="D549" s="12"/>
    </row>
    <row r="550" spans="3:4" x14ac:dyDescent="0.2">
      <c r="C550" s="12"/>
      <c r="D550" s="12"/>
    </row>
    <row r="551" spans="3:4" x14ac:dyDescent="0.2">
      <c r="C551" s="12"/>
      <c r="D551" s="12"/>
    </row>
    <row r="552" spans="3:4" x14ac:dyDescent="0.2">
      <c r="C552" s="12"/>
      <c r="D552" s="12"/>
    </row>
    <row r="553" spans="3:4" x14ac:dyDescent="0.2">
      <c r="C553" s="12"/>
      <c r="D553" s="12"/>
    </row>
    <row r="554" spans="3:4" x14ac:dyDescent="0.2">
      <c r="C554" s="12"/>
      <c r="D554" s="12"/>
    </row>
    <row r="555" spans="3:4" x14ac:dyDescent="0.2">
      <c r="C555" s="12"/>
      <c r="D555" s="12"/>
    </row>
    <row r="556" spans="3:4" x14ac:dyDescent="0.2">
      <c r="C556" s="12"/>
      <c r="D556" s="12"/>
    </row>
    <row r="557" spans="3:4" x14ac:dyDescent="0.2">
      <c r="C557" s="12"/>
      <c r="D557" s="12"/>
    </row>
    <row r="558" spans="3:4" x14ac:dyDescent="0.2">
      <c r="C558" s="12"/>
      <c r="D558" s="12"/>
    </row>
    <row r="559" spans="3:4" x14ac:dyDescent="0.2">
      <c r="C559" s="12"/>
      <c r="D559" s="12"/>
    </row>
    <row r="560" spans="3:4" x14ac:dyDescent="0.2">
      <c r="C560" s="12"/>
      <c r="D560" s="12"/>
    </row>
    <row r="561" spans="3:4" x14ac:dyDescent="0.2">
      <c r="C561" s="12"/>
      <c r="D561" s="12"/>
    </row>
    <row r="562" spans="3:4" x14ac:dyDescent="0.2">
      <c r="C562" s="12"/>
      <c r="D562" s="12"/>
    </row>
    <row r="563" spans="3:4" x14ac:dyDescent="0.2">
      <c r="C563" s="12"/>
      <c r="D563" s="12"/>
    </row>
    <row r="564" spans="3:4" x14ac:dyDescent="0.2">
      <c r="C564" s="12"/>
      <c r="D564" s="12"/>
    </row>
    <row r="565" spans="3:4" x14ac:dyDescent="0.2">
      <c r="C565" s="12"/>
      <c r="D565" s="12"/>
    </row>
    <row r="566" spans="3:4" x14ac:dyDescent="0.2">
      <c r="C566" s="12"/>
      <c r="D566" s="12"/>
    </row>
    <row r="567" spans="3:4" x14ac:dyDescent="0.2">
      <c r="C567" s="12"/>
      <c r="D567" s="12"/>
    </row>
    <row r="568" spans="3:4" x14ac:dyDescent="0.2">
      <c r="C568" s="12"/>
      <c r="D568" s="12"/>
    </row>
    <row r="569" spans="3:4" x14ac:dyDescent="0.2">
      <c r="C569" s="12"/>
      <c r="D569" s="12"/>
    </row>
    <row r="570" spans="3:4" x14ac:dyDescent="0.2">
      <c r="C570" s="12"/>
      <c r="D570" s="12"/>
    </row>
  </sheetData>
  <mergeCells count="7">
    <mergeCell ref="A1:B1"/>
    <mergeCell ref="A2:B2"/>
    <mergeCell ref="A5:G7"/>
    <mergeCell ref="A14:E17"/>
    <mergeCell ref="F14:G14"/>
    <mergeCell ref="A10:E10"/>
    <mergeCell ref="A11:E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D68CA-D8D2-BD43-98CE-8963D969B95B}">
  <sheetPr>
    <tabColor theme="4" tint="-0.249977111117893"/>
  </sheetPr>
  <dimension ref="A1:H26"/>
  <sheetViews>
    <sheetView topLeftCell="A14" zoomScale="150" zoomScaleNormal="150" workbookViewId="0">
      <selection activeCell="A19" sqref="A19:D19"/>
    </sheetView>
  </sheetViews>
  <sheetFormatPr baseColWidth="10" defaultRowHeight="16" x14ac:dyDescent="0.2"/>
  <cols>
    <col min="1" max="1" width="34.33203125" customWidth="1"/>
    <col min="2" max="2" width="40.1640625" customWidth="1"/>
    <col min="3" max="3" width="27" customWidth="1"/>
    <col min="4" max="4" width="22" customWidth="1"/>
  </cols>
  <sheetData>
    <row r="1" spans="1:5" x14ac:dyDescent="0.2">
      <c r="A1" s="1" t="s">
        <v>152</v>
      </c>
      <c r="B1" s="20"/>
      <c r="C1" s="5"/>
      <c r="E1" t="s">
        <v>254</v>
      </c>
    </row>
    <row r="2" spans="1:5" x14ac:dyDescent="0.2">
      <c r="A2" s="100" t="s">
        <v>72</v>
      </c>
    </row>
    <row r="3" spans="1:5" x14ac:dyDescent="0.2">
      <c r="A3" s="1"/>
      <c r="B3" s="1"/>
    </row>
    <row r="4" spans="1:5" x14ac:dyDescent="0.2">
      <c r="A4" s="1" t="s">
        <v>0</v>
      </c>
    </row>
    <row r="5" spans="1:5" x14ac:dyDescent="0.2">
      <c r="A5" s="131" t="s">
        <v>149</v>
      </c>
      <c r="B5" s="131"/>
      <c r="C5" s="131"/>
      <c r="D5" s="131"/>
    </row>
    <row r="6" spans="1:5" ht="49" customHeight="1" x14ac:dyDescent="0.2">
      <c r="A6" s="131"/>
      <c r="B6" s="131"/>
      <c r="C6" s="131"/>
      <c r="D6" s="131"/>
    </row>
    <row r="7" spans="1:5" ht="42" customHeight="1" x14ac:dyDescent="0.2">
      <c r="A7" s="131"/>
      <c r="B7" s="131"/>
      <c r="C7" s="131"/>
      <c r="D7" s="131"/>
    </row>
    <row r="8" spans="1:5" ht="74" customHeight="1" x14ac:dyDescent="0.2">
      <c r="A8" s="131"/>
      <c r="B8" s="131"/>
      <c r="C8" s="131"/>
      <c r="D8" s="131"/>
    </row>
    <row r="10" spans="1:5" x14ac:dyDescent="0.2">
      <c r="A10" s="1" t="s">
        <v>2</v>
      </c>
    </row>
    <row r="11" spans="1:5" x14ac:dyDescent="0.2">
      <c r="A11" s="109" t="s">
        <v>271</v>
      </c>
      <c r="B11" s="109"/>
      <c r="C11" s="109"/>
      <c r="D11" s="109"/>
    </row>
    <row r="12" spans="1:5" x14ac:dyDescent="0.2">
      <c r="A12" s="109"/>
      <c r="B12" s="109"/>
      <c r="C12" s="109"/>
      <c r="D12" s="109"/>
    </row>
    <row r="13" spans="1:5" ht="45" customHeight="1" x14ac:dyDescent="0.2">
      <c r="A13" s="109"/>
      <c r="B13" s="109"/>
      <c r="C13" s="109"/>
      <c r="D13" s="109"/>
    </row>
    <row r="14" spans="1:5" ht="80" customHeight="1" x14ac:dyDescent="0.2">
      <c r="A14" s="109"/>
      <c r="B14" s="109"/>
      <c r="C14" s="109"/>
      <c r="D14" s="109"/>
    </row>
    <row r="15" spans="1:5" ht="98" customHeight="1" x14ac:dyDescent="0.2">
      <c r="A15" s="109"/>
      <c r="B15" s="109"/>
      <c r="C15" s="109"/>
      <c r="D15" s="109"/>
    </row>
    <row r="17" spans="1:8" x14ac:dyDescent="0.2">
      <c r="A17" s="1" t="s">
        <v>25</v>
      </c>
    </row>
    <row r="18" spans="1:8" x14ac:dyDescent="0.2">
      <c r="A18" s="129" t="s">
        <v>151</v>
      </c>
      <c r="B18" s="110"/>
      <c r="C18" s="110"/>
      <c r="D18" s="110"/>
    </row>
    <row r="19" spans="1:8" ht="56" customHeight="1" x14ac:dyDescent="0.2">
      <c r="A19" s="122" t="s">
        <v>372</v>
      </c>
      <c r="B19" s="122"/>
      <c r="C19" s="122"/>
      <c r="D19" s="122"/>
      <c r="E19" s="130"/>
      <c r="F19" s="130"/>
      <c r="G19" s="130"/>
      <c r="H19" s="130"/>
    </row>
    <row r="20" spans="1:8" x14ac:dyDescent="0.2">
      <c r="E20" s="45"/>
      <c r="F20" s="45"/>
      <c r="G20" s="45"/>
    </row>
    <row r="21" spans="1:8" x14ac:dyDescent="0.2">
      <c r="A21" s="1" t="s">
        <v>1</v>
      </c>
    </row>
    <row r="22" spans="1:8" x14ac:dyDescent="0.2">
      <c r="A22" s="22" t="s">
        <v>131</v>
      </c>
      <c r="B22" s="24" t="s">
        <v>26</v>
      </c>
      <c r="C22" s="21" t="s">
        <v>150</v>
      </c>
    </row>
    <row r="23" spans="1:8" x14ac:dyDescent="0.2">
      <c r="A23" s="33" t="s">
        <v>210</v>
      </c>
      <c r="B23" s="83" t="s">
        <v>250</v>
      </c>
      <c r="C23" s="18">
        <v>971</v>
      </c>
    </row>
    <row r="24" spans="1:8" x14ac:dyDescent="0.2">
      <c r="A24" s="33" t="s">
        <v>210</v>
      </c>
      <c r="B24" s="83" t="s">
        <v>251</v>
      </c>
      <c r="C24" s="18">
        <v>55</v>
      </c>
    </row>
    <row r="25" spans="1:8" x14ac:dyDescent="0.2">
      <c r="A25" s="33" t="s">
        <v>210</v>
      </c>
      <c r="B25" s="83" t="s">
        <v>252</v>
      </c>
      <c r="C25" s="18">
        <v>33</v>
      </c>
    </row>
    <row r="26" spans="1:8" x14ac:dyDescent="0.2">
      <c r="A26" s="33" t="s">
        <v>210</v>
      </c>
      <c r="B26" s="83" t="s">
        <v>253</v>
      </c>
      <c r="C26" s="18">
        <v>30</v>
      </c>
    </row>
  </sheetData>
  <mergeCells count="5">
    <mergeCell ref="A19:D19"/>
    <mergeCell ref="E19:H19"/>
    <mergeCell ref="A5:D8"/>
    <mergeCell ref="A11:D15"/>
    <mergeCell ref="A18:D1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61F94-D535-E54A-BD11-60ECD6F704FA}">
  <sheetPr>
    <tabColor theme="4" tint="-0.249977111117893"/>
  </sheetPr>
  <dimension ref="A1:G28"/>
  <sheetViews>
    <sheetView topLeftCell="A15" zoomScale="150" zoomScaleNormal="150" workbookViewId="0">
      <selection activeCell="B20" sqref="B20"/>
    </sheetView>
  </sheetViews>
  <sheetFormatPr baseColWidth="10" defaultRowHeight="16" x14ac:dyDescent="0.2"/>
  <cols>
    <col min="1" max="1" width="12.33203125" customWidth="1"/>
    <col min="2" max="2" width="26.33203125" customWidth="1"/>
    <col min="3" max="3" width="24.1640625" customWidth="1"/>
    <col min="4" max="4" width="27.5" customWidth="1"/>
    <col min="5" max="5" width="26.5" customWidth="1"/>
    <col min="6" max="6" width="13.1640625" bestFit="1" customWidth="1"/>
  </cols>
  <sheetData>
    <row r="1" spans="1:7" x14ac:dyDescent="0.2">
      <c r="A1" s="127" t="s">
        <v>153</v>
      </c>
      <c r="B1" s="127"/>
      <c r="C1" s="20"/>
      <c r="D1" s="5"/>
      <c r="F1" t="s">
        <v>255</v>
      </c>
      <c r="G1" t="s">
        <v>256</v>
      </c>
    </row>
    <row r="2" spans="1:7" x14ac:dyDescent="0.2">
      <c r="A2" s="128" t="s">
        <v>72</v>
      </c>
      <c r="B2" s="128"/>
    </row>
    <row r="3" spans="1:7" x14ac:dyDescent="0.2">
      <c r="A3" s="1"/>
      <c r="B3" s="1"/>
    </row>
    <row r="4" spans="1:7" x14ac:dyDescent="0.2">
      <c r="A4" s="1" t="s">
        <v>0</v>
      </c>
    </row>
    <row r="5" spans="1:7" x14ac:dyDescent="0.2">
      <c r="A5" s="131" t="s">
        <v>147</v>
      </c>
      <c r="B5" s="131"/>
      <c r="C5" s="131"/>
      <c r="D5" s="131"/>
      <c r="E5" s="131"/>
    </row>
    <row r="6" spans="1:7" ht="64" customHeight="1" x14ac:dyDescent="0.2">
      <c r="A6" s="131"/>
      <c r="B6" s="131"/>
      <c r="C6" s="131"/>
      <c r="D6" s="131"/>
      <c r="E6" s="131"/>
    </row>
    <row r="7" spans="1:7" ht="42" customHeight="1" x14ac:dyDescent="0.2">
      <c r="A7" s="131"/>
      <c r="B7" s="131"/>
      <c r="C7" s="131"/>
      <c r="D7" s="131"/>
      <c r="E7" s="131"/>
    </row>
    <row r="8" spans="1:7" ht="91" customHeight="1" x14ac:dyDescent="0.2">
      <c r="A8" s="131"/>
      <c r="B8" s="131"/>
      <c r="C8" s="131"/>
      <c r="D8" s="131"/>
      <c r="E8" s="131"/>
    </row>
    <row r="10" spans="1:7" x14ac:dyDescent="0.2">
      <c r="A10" s="1" t="s">
        <v>2</v>
      </c>
    </row>
    <row r="11" spans="1:7" x14ac:dyDescent="0.2">
      <c r="A11" s="109" t="s">
        <v>272</v>
      </c>
      <c r="B11" s="109"/>
      <c r="C11" s="109"/>
      <c r="D11" s="109"/>
      <c r="E11" s="109"/>
    </row>
    <row r="12" spans="1:7" x14ac:dyDescent="0.2">
      <c r="A12" s="109"/>
      <c r="B12" s="109"/>
      <c r="C12" s="109"/>
      <c r="D12" s="109"/>
      <c r="E12" s="109"/>
    </row>
    <row r="13" spans="1:7" ht="45" customHeight="1" x14ac:dyDescent="0.2">
      <c r="A13" s="109"/>
      <c r="B13" s="109"/>
      <c r="C13" s="109"/>
      <c r="D13" s="109"/>
      <c r="E13" s="109"/>
    </row>
    <row r="14" spans="1:7" ht="74" customHeight="1" x14ac:dyDescent="0.2">
      <c r="A14" s="109"/>
      <c r="B14" s="109"/>
      <c r="C14" s="109"/>
      <c r="D14" s="109"/>
      <c r="E14" s="109"/>
    </row>
    <row r="15" spans="1:7" ht="76" customHeight="1" x14ac:dyDescent="0.2">
      <c r="A15" s="109"/>
      <c r="B15" s="109"/>
      <c r="C15" s="109"/>
      <c r="D15" s="109"/>
      <c r="E15" s="109"/>
    </row>
    <row r="17" spans="1:7" ht="48" customHeight="1" x14ac:dyDescent="0.2">
      <c r="A17" s="133" t="s">
        <v>27</v>
      </c>
      <c r="B17" s="133"/>
      <c r="C17" s="133"/>
      <c r="D17" s="133"/>
      <c r="E17" s="133"/>
      <c r="F17" s="43"/>
      <c r="G17" s="43"/>
    </row>
    <row r="18" spans="1:7" ht="68" customHeight="1" x14ac:dyDescent="0.2">
      <c r="A18" s="132" t="s">
        <v>373</v>
      </c>
      <c r="B18" s="132"/>
      <c r="C18" s="132"/>
      <c r="D18" s="132"/>
      <c r="E18" s="132"/>
      <c r="F18" s="43"/>
      <c r="G18" s="43"/>
    </row>
    <row r="20" spans="1:7" x14ac:dyDescent="0.2">
      <c r="A20" s="1" t="s">
        <v>1</v>
      </c>
      <c r="E20" s="1"/>
    </row>
    <row r="21" spans="1:7" x14ac:dyDescent="0.2">
      <c r="A21" s="24" t="s">
        <v>28</v>
      </c>
      <c r="B21" s="24" t="s">
        <v>148</v>
      </c>
      <c r="C21" s="24" t="s">
        <v>26</v>
      </c>
      <c r="D21" s="21" t="s">
        <v>29</v>
      </c>
      <c r="E21" s="21" t="s">
        <v>30</v>
      </c>
    </row>
    <row r="22" spans="1:7" x14ac:dyDescent="0.2">
      <c r="A22" s="15" t="s">
        <v>273</v>
      </c>
      <c r="B22" s="46" t="s">
        <v>210</v>
      </c>
      <c r="C22" s="83" t="s">
        <v>274</v>
      </c>
      <c r="D22" s="104">
        <v>1892</v>
      </c>
      <c r="E22" s="104">
        <v>588</v>
      </c>
    </row>
    <row r="23" spans="1:7" x14ac:dyDescent="0.2">
      <c r="A23" s="15" t="s">
        <v>166</v>
      </c>
      <c r="B23" s="46" t="s">
        <v>210</v>
      </c>
      <c r="C23" s="83" t="s">
        <v>274</v>
      </c>
      <c r="D23" s="104">
        <v>1767</v>
      </c>
      <c r="E23" s="104">
        <v>501</v>
      </c>
    </row>
    <row r="24" spans="1:7" x14ac:dyDescent="0.2">
      <c r="A24" s="15" t="s">
        <v>164</v>
      </c>
      <c r="B24" s="46" t="s">
        <v>210</v>
      </c>
      <c r="C24" s="83" t="s">
        <v>274</v>
      </c>
      <c r="D24" s="104">
        <v>1875</v>
      </c>
      <c r="E24" s="104">
        <v>538</v>
      </c>
    </row>
    <row r="25" spans="1:7" x14ac:dyDescent="0.2">
      <c r="A25" s="15" t="s">
        <v>165</v>
      </c>
      <c r="B25" s="46" t="s">
        <v>210</v>
      </c>
      <c r="C25" s="83" t="s">
        <v>274</v>
      </c>
      <c r="D25" s="104">
        <v>1735</v>
      </c>
      <c r="E25" s="104">
        <v>540</v>
      </c>
    </row>
    <row r="26" spans="1:7" x14ac:dyDescent="0.2">
      <c r="A26" s="15" t="s">
        <v>160</v>
      </c>
      <c r="B26" s="46" t="s">
        <v>210</v>
      </c>
      <c r="C26" s="83" t="s">
        <v>274</v>
      </c>
      <c r="D26" s="104">
        <v>1996</v>
      </c>
      <c r="E26" s="104">
        <v>693</v>
      </c>
    </row>
    <row r="27" spans="1:7" x14ac:dyDescent="0.2">
      <c r="A27" s="15" t="s">
        <v>275</v>
      </c>
      <c r="B27" s="46" t="s">
        <v>210</v>
      </c>
      <c r="C27" s="83" t="s">
        <v>274</v>
      </c>
      <c r="D27" s="104">
        <v>2406</v>
      </c>
      <c r="E27" s="104">
        <v>1050</v>
      </c>
    </row>
    <row r="28" spans="1:7" x14ac:dyDescent="0.2">
      <c r="A28" s="15" t="s">
        <v>163</v>
      </c>
      <c r="B28" s="46" t="s">
        <v>210</v>
      </c>
      <c r="C28" s="83" t="s">
        <v>274</v>
      </c>
      <c r="D28" s="104">
        <v>2318</v>
      </c>
      <c r="E28" s="104">
        <v>1433</v>
      </c>
    </row>
  </sheetData>
  <mergeCells count="6">
    <mergeCell ref="A18:E18"/>
    <mergeCell ref="A1:B1"/>
    <mergeCell ref="A2:B2"/>
    <mergeCell ref="A5:E8"/>
    <mergeCell ref="A11:E15"/>
    <mergeCell ref="A17:E1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39997558519241921"/>
  </sheetPr>
  <dimension ref="A1:H27"/>
  <sheetViews>
    <sheetView topLeftCell="A21" zoomScale="150" zoomScaleNormal="150" workbookViewId="0">
      <selection activeCell="C41" sqref="C41"/>
    </sheetView>
  </sheetViews>
  <sheetFormatPr baseColWidth="10" defaultRowHeight="16" x14ac:dyDescent="0.2"/>
  <cols>
    <col min="1" max="1" width="29" customWidth="1"/>
    <col min="2" max="2" width="20.83203125" style="16" customWidth="1"/>
    <col min="3" max="3" width="17.6640625" customWidth="1"/>
    <col min="4" max="4" width="20.83203125" customWidth="1"/>
    <col min="5" max="5" width="19.83203125" customWidth="1"/>
    <col min="6" max="6" width="17.83203125" customWidth="1"/>
  </cols>
  <sheetData>
    <row r="1" spans="1:8" x14ac:dyDescent="0.2">
      <c r="A1" s="127" t="s">
        <v>154</v>
      </c>
      <c r="B1" s="127"/>
      <c r="C1" s="20"/>
      <c r="D1" s="5"/>
    </row>
    <row r="2" spans="1:8" x14ac:dyDescent="0.2">
      <c r="A2" s="134" t="s">
        <v>75</v>
      </c>
      <c r="B2" s="134"/>
    </row>
    <row r="3" spans="1:8" x14ac:dyDescent="0.2">
      <c r="A3" s="1"/>
      <c r="B3" s="1"/>
    </row>
    <row r="4" spans="1:8" x14ac:dyDescent="0.2">
      <c r="A4" s="1" t="s">
        <v>0</v>
      </c>
      <c r="B4"/>
    </row>
    <row r="5" spans="1:8" ht="69" customHeight="1" x14ac:dyDescent="0.2">
      <c r="A5" s="131" t="s">
        <v>129</v>
      </c>
      <c r="B5" s="131"/>
      <c r="C5" s="131"/>
      <c r="D5" s="131"/>
      <c r="E5" s="131"/>
      <c r="F5" s="131"/>
    </row>
    <row r="6" spans="1:8" ht="87" customHeight="1" x14ac:dyDescent="0.2">
      <c r="A6" s="131"/>
      <c r="B6" s="131"/>
      <c r="C6" s="131"/>
      <c r="D6" s="131"/>
      <c r="E6" s="131"/>
      <c r="F6" s="131"/>
    </row>
    <row r="7" spans="1:8" ht="87" customHeight="1" x14ac:dyDescent="0.2">
      <c r="A7" s="131"/>
      <c r="B7" s="131"/>
      <c r="C7" s="131"/>
      <c r="D7" s="131"/>
      <c r="E7" s="131"/>
      <c r="F7" s="131"/>
    </row>
    <row r="8" spans="1:8" x14ac:dyDescent="0.2">
      <c r="B8"/>
    </row>
    <row r="9" spans="1:8" x14ac:dyDescent="0.2">
      <c r="A9" s="1" t="s">
        <v>2</v>
      </c>
      <c r="B9"/>
    </row>
    <row r="10" spans="1:8" ht="97" customHeight="1" x14ac:dyDescent="0.2">
      <c r="A10" s="109" t="s">
        <v>276</v>
      </c>
      <c r="B10" s="109"/>
      <c r="C10" s="109"/>
      <c r="D10" s="109"/>
      <c r="E10" s="109"/>
      <c r="F10" s="109"/>
    </row>
    <row r="11" spans="1:8" ht="275" customHeight="1" x14ac:dyDescent="0.2">
      <c r="A11" s="109"/>
      <c r="B11" s="109"/>
      <c r="C11" s="109"/>
      <c r="D11" s="109"/>
      <c r="E11" s="109"/>
      <c r="F11" s="109"/>
    </row>
    <row r="12" spans="1:8" x14ac:dyDescent="0.2">
      <c r="B12"/>
    </row>
    <row r="13" spans="1:8" x14ac:dyDescent="0.2">
      <c r="A13" s="1" t="s">
        <v>25</v>
      </c>
      <c r="B13"/>
    </row>
    <row r="14" spans="1:8" ht="35" customHeight="1" x14ac:dyDescent="0.2">
      <c r="A14" s="129" t="s">
        <v>122</v>
      </c>
      <c r="B14" s="110"/>
      <c r="C14" s="110"/>
      <c r="D14" s="110"/>
    </row>
    <row r="15" spans="1:8" ht="103" customHeight="1" x14ac:dyDescent="0.2">
      <c r="A15" s="122" t="s">
        <v>374</v>
      </c>
      <c r="B15" s="122"/>
      <c r="C15" s="122"/>
      <c r="D15" s="122"/>
      <c r="E15" s="122"/>
      <c r="F15" s="122"/>
      <c r="G15" s="45"/>
      <c r="H15" s="45"/>
    </row>
    <row r="18" spans="1:8" x14ac:dyDescent="0.2">
      <c r="A18" s="1" t="s">
        <v>1</v>
      </c>
      <c r="B18"/>
    </row>
    <row r="19" spans="1:8" x14ac:dyDescent="0.2">
      <c r="A19" s="22" t="s">
        <v>123</v>
      </c>
      <c r="B19" s="39" t="s">
        <v>124</v>
      </c>
      <c r="C19" s="36" t="s">
        <v>125</v>
      </c>
      <c r="D19" s="23" t="s">
        <v>126</v>
      </c>
      <c r="E19" s="23" t="s">
        <v>127</v>
      </c>
      <c r="F19" s="23" t="s">
        <v>128</v>
      </c>
      <c r="G19" s="28"/>
      <c r="H19" s="28"/>
    </row>
    <row r="20" spans="1:8" x14ac:dyDescent="0.2">
      <c r="A20" s="38" t="s">
        <v>277</v>
      </c>
      <c r="B20" s="84">
        <v>3345</v>
      </c>
      <c r="C20" s="84">
        <v>3650</v>
      </c>
      <c r="D20" s="84">
        <v>3615</v>
      </c>
      <c r="E20" s="84">
        <v>56</v>
      </c>
      <c r="F20" s="84">
        <v>64</v>
      </c>
    </row>
    <row r="21" spans="1:8" x14ac:dyDescent="0.2">
      <c r="A21" s="38" t="s">
        <v>278</v>
      </c>
      <c r="B21" s="84">
        <v>3465</v>
      </c>
      <c r="C21" s="84">
        <v>3855</v>
      </c>
      <c r="D21" s="84">
        <v>3826</v>
      </c>
      <c r="E21" s="84">
        <v>48</v>
      </c>
      <c r="F21" s="84">
        <v>79</v>
      </c>
    </row>
    <row r="22" spans="1:8" x14ac:dyDescent="0.2">
      <c r="A22" s="38" t="s">
        <v>279</v>
      </c>
      <c r="B22" s="84">
        <v>6321</v>
      </c>
      <c r="C22" s="84">
        <v>7123</v>
      </c>
      <c r="D22" s="84">
        <v>7087</v>
      </c>
      <c r="E22" s="84">
        <v>82</v>
      </c>
      <c r="F22" s="84">
        <v>86</v>
      </c>
    </row>
    <row r="23" spans="1:8" x14ac:dyDescent="0.2">
      <c r="A23" s="3" t="s">
        <v>280</v>
      </c>
      <c r="B23" s="84">
        <v>3101</v>
      </c>
      <c r="C23" s="84">
        <v>3463</v>
      </c>
      <c r="D23" s="84">
        <v>3445</v>
      </c>
      <c r="E23" s="84">
        <v>39</v>
      </c>
      <c r="F23" s="84">
        <v>88</v>
      </c>
    </row>
    <row r="24" spans="1:8" x14ac:dyDescent="0.2">
      <c r="A24" s="3" t="s">
        <v>281</v>
      </c>
      <c r="B24" s="84">
        <v>3887</v>
      </c>
      <c r="C24" s="84">
        <v>4338</v>
      </c>
      <c r="D24" s="84">
        <v>4321</v>
      </c>
      <c r="E24" s="84">
        <v>46</v>
      </c>
      <c r="F24" s="84">
        <v>93</v>
      </c>
    </row>
    <row r="25" spans="1:8" x14ac:dyDescent="0.2">
      <c r="A25" s="3" t="s">
        <v>282</v>
      </c>
      <c r="B25" s="84">
        <v>4713</v>
      </c>
      <c r="C25" s="84">
        <v>5172</v>
      </c>
      <c r="D25" s="84">
        <v>5147</v>
      </c>
      <c r="E25" s="84">
        <v>54</v>
      </c>
      <c r="F25" s="84">
        <v>95</v>
      </c>
    </row>
    <row r="26" spans="1:8" x14ac:dyDescent="0.2">
      <c r="A26" s="3" t="s">
        <v>283</v>
      </c>
      <c r="B26" s="84">
        <v>1923</v>
      </c>
      <c r="C26" s="84">
        <v>2153</v>
      </c>
      <c r="D26" s="84">
        <v>2143</v>
      </c>
      <c r="E26" s="84">
        <v>20</v>
      </c>
      <c r="F26" s="84">
        <v>107</v>
      </c>
    </row>
    <row r="27" spans="1:8" x14ac:dyDescent="0.2">
      <c r="A27" s="3" t="s">
        <v>284</v>
      </c>
      <c r="B27" s="84">
        <v>3551</v>
      </c>
      <c r="C27" s="84">
        <v>4004</v>
      </c>
      <c r="D27" s="84">
        <v>3992</v>
      </c>
      <c r="E27" s="84">
        <v>32</v>
      </c>
      <c r="F27" s="84">
        <v>124</v>
      </c>
    </row>
  </sheetData>
  <mergeCells count="6">
    <mergeCell ref="A1:B1"/>
    <mergeCell ref="A2:B2"/>
    <mergeCell ref="A14:D14"/>
    <mergeCell ref="A10:F11"/>
    <mergeCell ref="A15:F15"/>
    <mergeCell ref="A5:F7"/>
  </mergeCell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39997558519241921"/>
  </sheetPr>
  <dimension ref="A1:K39"/>
  <sheetViews>
    <sheetView topLeftCell="A35" zoomScale="150" zoomScaleNormal="150" workbookViewId="0">
      <selection activeCell="A18" sqref="A18:D18"/>
    </sheetView>
  </sheetViews>
  <sheetFormatPr baseColWidth="10" defaultRowHeight="16" x14ac:dyDescent="0.2"/>
  <cols>
    <col min="1" max="1" width="21.33203125" customWidth="1"/>
    <col min="2" max="2" width="23.83203125" customWidth="1"/>
    <col min="3" max="3" width="25.5" customWidth="1"/>
    <col min="4" max="4" width="31.1640625" customWidth="1"/>
    <col min="5" max="5" width="19.5" customWidth="1"/>
    <col min="7" max="7" width="14.83203125" customWidth="1"/>
    <col min="8" max="8" width="11.5" customWidth="1"/>
    <col min="9" max="9" width="11.6640625" customWidth="1"/>
  </cols>
  <sheetData>
    <row r="1" spans="1:4" x14ac:dyDescent="0.2">
      <c r="A1" s="127" t="s">
        <v>130</v>
      </c>
      <c r="B1" s="127"/>
      <c r="C1" s="5"/>
      <c r="D1" s="5"/>
    </row>
    <row r="2" spans="1:4" x14ac:dyDescent="0.2">
      <c r="A2" s="134" t="s">
        <v>75</v>
      </c>
      <c r="B2" s="134"/>
    </row>
    <row r="3" spans="1:4" x14ac:dyDescent="0.2">
      <c r="A3" s="1"/>
      <c r="B3" s="1"/>
    </row>
    <row r="4" spans="1:4" x14ac:dyDescent="0.2">
      <c r="A4" s="1" t="s">
        <v>0</v>
      </c>
    </row>
    <row r="5" spans="1:4" ht="57" customHeight="1" x14ac:dyDescent="0.2">
      <c r="A5" s="131" t="s">
        <v>112</v>
      </c>
      <c r="B5" s="131"/>
      <c r="C5" s="131"/>
      <c r="D5" s="131"/>
    </row>
    <row r="6" spans="1:4" ht="39" customHeight="1" x14ac:dyDescent="0.2">
      <c r="A6" s="131"/>
      <c r="B6" s="131"/>
      <c r="C6" s="131"/>
      <c r="D6" s="131"/>
    </row>
    <row r="7" spans="1:4" ht="102" customHeight="1" x14ac:dyDescent="0.2">
      <c r="A7" s="131"/>
      <c r="B7" s="131"/>
      <c r="C7" s="131"/>
      <c r="D7" s="131"/>
    </row>
    <row r="8" spans="1:4" ht="138" customHeight="1" x14ac:dyDescent="0.2">
      <c r="A8" s="131"/>
      <c r="B8" s="131"/>
      <c r="C8" s="131"/>
      <c r="D8" s="131"/>
    </row>
    <row r="10" spans="1:4" x14ac:dyDescent="0.2">
      <c r="A10" s="1" t="s">
        <v>2</v>
      </c>
    </row>
    <row r="11" spans="1:4" ht="70" customHeight="1" x14ac:dyDescent="0.2">
      <c r="A11" s="109" t="s">
        <v>285</v>
      </c>
      <c r="B11" s="109"/>
      <c r="C11" s="109"/>
      <c r="D11" s="109"/>
    </row>
    <row r="12" spans="1:4" ht="62" customHeight="1" x14ac:dyDescent="0.2">
      <c r="A12" s="109"/>
      <c r="B12" s="109"/>
      <c r="C12" s="109"/>
      <c r="D12" s="109"/>
    </row>
    <row r="13" spans="1:4" ht="30" customHeight="1" x14ac:dyDescent="0.2">
      <c r="A13" s="109"/>
      <c r="B13" s="109"/>
      <c r="C13" s="109"/>
      <c r="D13" s="109"/>
    </row>
    <row r="14" spans="1:4" ht="21" customHeight="1" x14ac:dyDescent="0.2">
      <c r="A14" s="109"/>
      <c r="B14" s="109"/>
      <c r="C14" s="109"/>
      <c r="D14" s="109"/>
    </row>
    <row r="16" spans="1:4" x14ac:dyDescent="0.2">
      <c r="A16" s="1" t="s">
        <v>25</v>
      </c>
    </row>
    <row r="17" spans="1:11" x14ac:dyDescent="0.2">
      <c r="A17" s="129" t="s">
        <v>102</v>
      </c>
      <c r="B17" s="110"/>
      <c r="C17" s="110"/>
      <c r="D17" s="110"/>
    </row>
    <row r="18" spans="1:11" ht="56" customHeight="1" x14ac:dyDescent="0.2">
      <c r="A18" s="122" t="s">
        <v>375</v>
      </c>
      <c r="B18" s="122"/>
      <c r="C18" s="122"/>
      <c r="D18" s="122"/>
      <c r="E18" s="130"/>
      <c r="F18" s="130"/>
      <c r="G18" s="130"/>
      <c r="H18" s="130"/>
    </row>
    <row r="20" spans="1:11" x14ac:dyDescent="0.2">
      <c r="A20" s="1" t="s">
        <v>1</v>
      </c>
    </row>
    <row r="21" spans="1:11" x14ac:dyDescent="0.2">
      <c r="A21" s="24" t="s">
        <v>103</v>
      </c>
      <c r="B21" s="24" t="s">
        <v>104</v>
      </c>
      <c r="C21" s="24" t="s">
        <v>105</v>
      </c>
      <c r="D21" s="24" t="s">
        <v>106</v>
      </c>
      <c r="E21" s="93" t="s">
        <v>107</v>
      </c>
      <c r="F21" s="94" t="s">
        <v>108</v>
      </c>
      <c r="G21" s="94" t="s">
        <v>109</v>
      </c>
      <c r="H21" s="94" t="s">
        <v>110</v>
      </c>
      <c r="I21" s="94" t="s">
        <v>111</v>
      </c>
    </row>
    <row r="22" spans="1:11" ht="15" customHeight="1" x14ac:dyDescent="0.2">
      <c r="A22" s="92" t="s">
        <v>268</v>
      </c>
      <c r="B22" s="90" t="s">
        <v>286</v>
      </c>
      <c r="C22" s="91" t="s">
        <v>287</v>
      </c>
      <c r="D22" s="92" t="s">
        <v>288</v>
      </c>
      <c r="E22" s="95" t="s">
        <v>289</v>
      </c>
      <c r="F22" s="96">
        <v>137</v>
      </c>
      <c r="G22" s="97">
        <v>12</v>
      </c>
      <c r="H22" s="97">
        <v>2</v>
      </c>
      <c r="I22" s="97">
        <v>6</v>
      </c>
      <c r="J22" s="40"/>
      <c r="K22" s="40"/>
    </row>
    <row r="23" spans="1:11" ht="15" customHeight="1" x14ac:dyDescent="0.2">
      <c r="A23" s="92" t="s">
        <v>268</v>
      </c>
      <c r="B23" s="90" t="s">
        <v>290</v>
      </c>
      <c r="C23" s="91" t="s">
        <v>291</v>
      </c>
      <c r="D23" s="92" t="s">
        <v>292</v>
      </c>
      <c r="E23" s="95" t="s">
        <v>293</v>
      </c>
      <c r="F23" s="96">
        <v>139</v>
      </c>
      <c r="G23" s="97">
        <v>6</v>
      </c>
      <c r="H23" s="97">
        <v>1</v>
      </c>
      <c r="I23" s="97">
        <v>4</v>
      </c>
      <c r="J23" s="40"/>
      <c r="K23" s="40"/>
    </row>
    <row r="24" spans="1:11" ht="15" customHeight="1" x14ac:dyDescent="0.2">
      <c r="A24" s="92" t="s">
        <v>268</v>
      </c>
      <c r="B24" s="90" t="s">
        <v>294</v>
      </c>
      <c r="C24" s="91" t="s">
        <v>295</v>
      </c>
      <c r="D24" s="92" t="s">
        <v>296</v>
      </c>
      <c r="E24" s="95" t="s">
        <v>297</v>
      </c>
      <c r="F24" s="96">
        <v>149</v>
      </c>
      <c r="G24" s="97">
        <v>6</v>
      </c>
      <c r="H24" s="97">
        <v>2</v>
      </c>
      <c r="I24" s="97">
        <v>4</v>
      </c>
      <c r="J24" s="40"/>
      <c r="K24" s="40"/>
    </row>
    <row r="25" spans="1:11" ht="15" customHeight="1" x14ac:dyDescent="0.2">
      <c r="A25" s="92" t="s">
        <v>268</v>
      </c>
      <c r="B25" s="90" t="s">
        <v>286</v>
      </c>
      <c r="C25" s="91" t="s">
        <v>298</v>
      </c>
      <c r="D25" s="92" t="s">
        <v>299</v>
      </c>
      <c r="E25" s="95" t="s">
        <v>300</v>
      </c>
      <c r="F25" s="96">
        <v>159</v>
      </c>
      <c r="G25" s="97">
        <v>9</v>
      </c>
      <c r="H25" s="97">
        <v>3</v>
      </c>
      <c r="I25" s="97">
        <v>4</v>
      </c>
      <c r="J25" s="40"/>
      <c r="K25" s="40"/>
    </row>
    <row r="26" spans="1:11" ht="15" customHeight="1" x14ac:dyDescent="0.2">
      <c r="A26" s="92" t="s">
        <v>268</v>
      </c>
      <c r="B26" s="90" t="s">
        <v>290</v>
      </c>
      <c r="C26" s="91" t="s">
        <v>301</v>
      </c>
      <c r="D26" s="92" t="s">
        <v>302</v>
      </c>
      <c r="E26" s="95" t="s">
        <v>303</v>
      </c>
      <c r="F26" s="96">
        <v>179</v>
      </c>
      <c r="G26" s="97">
        <v>8</v>
      </c>
      <c r="H26" s="97">
        <v>3</v>
      </c>
      <c r="I26" s="97">
        <v>5</v>
      </c>
      <c r="J26" s="40"/>
      <c r="K26" s="40"/>
    </row>
    <row r="27" spans="1:11" ht="15" customHeight="1" x14ac:dyDescent="0.2">
      <c r="A27" s="92" t="s">
        <v>268</v>
      </c>
      <c r="B27" s="90" t="s">
        <v>286</v>
      </c>
      <c r="C27" s="91" t="s">
        <v>304</v>
      </c>
      <c r="D27" s="92" t="s">
        <v>305</v>
      </c>
      <c r="E27" s="95" t="s">
        <v>306</v>
      </c>
      <c r="F27" s="96">
        <v>198</v>
      </c>
      <c r="G27" s="97">
        <v>8</v>
      </c>
      <c r="H27" s="97">
        <v>3</v>
      </c>
      <c r="I27" s="97">
        <v>5</v>
      </c>
      <c r="J27" s="40"/>
      <c r="K27" s="40"/>
    </row>
    <row r="28" spans="1:11" ht="15" customHeight="1" x14ac:dyDescent="0.2">
      <c r="A28" s="92" t="s">
        <v>268</v>
      </c>
      <c r="B28" s="90" t="s">
        <v>294</v>
      </c>
      <c r="C28" s="91" t="s">
        <v>307</v>
      </c>
      <c r="D28" s="92" t="s">
        <v>308</v>
      </c>
      <c r="E28" s="15" t="s">
        <v>309</v>
      </c>
      <c r="F28" s="88">
        <v>200</v>
      </c>
      <c r="G28" s="10">
        <v>6</v>
      </c>
      <c r="H28" s="10">
        <v>3</v>
      </c>
      <c r="I28" s="10">
        <v>4</v>
      </c>
    </row>
    <row r="29" spans="1:11" ht="15" customHeight="1" x14ac:dyDescent="0.2">
      <c r="A29" s="92" t="s">
        <v>268</v>
      </c>
      <c r="B29" s="90" t="s">
        <v>294</v>
      </c>
      <c r="C29" s="91" t="s">
        <v>310</v>
      </c>
      <c r="D29" s="92" t="s">
        <v>311</v>
      </c>
      <c r="E29" s="15" t="s">
        <v>312</v>
      </c>
      <c r="F29" s="88">
        <v>248</v>
      </c>
      <c r="G29" s="10">
        <v>7</v>
      </c>
      <c r="H29" s="10">
        <v>3</v>
      </c>
      <c r="I29" s="10">
        <v>5</v>
      </c>
    </row>
    <row r="30" spans="1:11" ht="15" customHeight="1" x14ac:dyDescent="0.2">
      <c r="A30" s="92" t="s">
        <v>268</v>
      </c>
      <c r="B30" s="90" t="s">
        <v>286</v>
      </c>
      <c r="C30" s="91" t="s">
        <v>313</v>
      </c>
      <c r="D30" s="92" t="s">
        <v>314</v>
      </c>
      <c r="E30" s="15" t="s">
        <v>315</v>
      </c>
      <c r="F30" s="88">
        <v>357</v>
      </c>
      <c r="G30" s="10">
        <v>7</v>
      </c>
      <c r="H30" s="10">
        <v>4</v>
      </c>
      <c r="I30" s="10">
        <v>5</v>
      </c>
    </row>
    <row r="31" spans="1:11" ht="15" customHeight="1" x14ac:dyDescent="0.2">
      <c r="A31" s="15" t="s">
        <v>268</v>
      </c>
      <c r="B31" s="15" t="s">
        <v>294</v>
      </c>
      <c r="C31" s="15" t="s">
        <v>316</v>
      </c>
      <c r="D31" s="15" t="s">
        <v>317</v>
      </c>
      <c r="E31" s="15" t="s">
        <v>318</v>
      </c>
      <c r="F31" s="88">
        <v>436</v>
      </c>
      <c r="G31" s="10">
        <v>16</v>
      </c>
      <c r="H31" s="10">
        <v>6</v>
      </c>
      <c r="I31" s="10">
        <v>7</v>
      </c>
    </row>
    <row r="32" spans="1:11" ht="15" customHeight="1" x14ac:dyDescent="0.2">
      <c r="A32" s="15" t="s">
        <v>268</v>
      </c>
      <c r="B32" s="15" t="s">
        <v>286</v>
      </c>
      <c r="C32" s="15" t="s">
        <v>319</v>
      </c>
      <c r="D32" s="15" t="s">
        <v>320</v>
      </c>
      <c r="E32" s="15" t="s">
        <v>321</v>
      </c>
      <c r="F32" s="88">
        <v>445</v>
      </c>
      <c r="G32" s="10">
        <v>8</v>
      </c>
      <c r="H32" s="10">
        <v>3</v>
      </c>
      <c r="I32" s="10">
        <v>4</v>
      </c>
    </row>
    <row r="33" spans="1:9" ht="15" customHeight="1" x14ac:dyDescent="0.2">
      <c r="A33" s="15" t="s">
        <v>268</v>
      </c>
      <c r="B33" s="15" t="s">
        <v>290</v>
      </c>
      <c r="C33" s="15" t="s">
        <v>322</v>
      </c>
      <c r="D33" s="15" t="s">
        <v>323</v>
      </c>
      <c r="E33" s="15" t="s">
        <v>324</v>
      </c>
      <c r="F33" s="88">
        <v>445</v>
      </c>
      <c r="G33" s="10">
        <v>10</v>
      </c>
      <c r="H33" s="10">
        <v>5</v>
      </c>
      <c r="I33" s="10">
        <v>6</v>
      </c>
    </row>
    <row r="34" spans="1:9" ht="15" customHeight="1" x14ac:dyDescent="0.2">
      <c r="A34" s="15" t="s">
        <v>268</v>
      </c>
      <c r="B34" s="15" t="s">
        <v>294</v>
      </c>
      <c r="C34" s="15" t="s">
        <v>325</v>
      </c>
      <c r="D34" s="15" t="s">
        <v>326</v>
      </c>
      <c r="E34" s="15" t="s">
        <v>327</v>
      </c>
      <c r="F34" s="88">
        <v>463</v>
      </c>
      <c r="G34" s="10">
        <v>8</v>
      </c>
      <c r="H34" s="10">
        <v>4</v>
      </c>
      <c r="I34" s="10">
        <v>4</v>
      </c>
    </row>
    <row r="35" spans="1:9" ht="15" customHeight="1" x14ac:dyDescent="0.2">
      <c r="A35" s="15" t="s">
        <v>268</v>
      </c>
      <c r="B35" s="15" t="s">
        <v>286</v>
      </c>
      <c r="C35" s="15" t="s">
        <v>280</v>
      </c>
      <c r="D35" s="15" t="s">
        <v>328</v>
      </c>
      <c r="E35" s="15" t="s">
        <v>329</v>
      </c>
      <c r="F35" s="88">
        <v>500</v>
      </c>
      <c r="G35" s="10">
        <v>8</v>
      </c>
      <c r="H35" s="10">
        <v>3</v>
      </c>
      <c r="I35" s="10">
        <v>4</v>
      </c>
    </row>
    <row r="36" spans="1:9" ht="15" customHeight="1" x14ac:dyDescent="0.2">
      <c r="A36" s="15" t="s">
        <v>268</v>
      </c>
      <c r="B36" s="15" t="s">
        <v>294</v>
      </c>
      <c r="C36" s="15" t="s">
        <v>283</v>
      </c>
      <c r="D36" s="15" t="s">
        <v>330</v>
      </c>
      <c r="E36" s="15" t="s">
        <v>331</v>
      </c>
      <c r="F36" s="88">
        <v>530</v>
      </c>
      <c r="G36" s="10">
        <v>14</v>
      </c>
      <c r="H36" s="10">
        <v>6</v>
      </c>
      <c r="I36" s="10">
        <v>7</v>
      </c>
    </row>
    <row r="37" spans="1:9" ht="15" customHeight="1" x14ac:dyDescent="0.2">
      <c r="A37" s="15" t="s">
        <v>268</v>
      </c>
      <c r="B37" s="15" t="s">
        <v>294</v>
      </c>
      <c r="C37" s="15" t="s">
        <v>332</v>
      </c>
      <c r="D37" s="15" t="s">
        <v>333</v>
      </c>
      <c r="E37" s="15" t="s">
        <v>334</v>
      </c>
      <c r="F37" s="88">
        <v>589</v>
      </c>
      <c r="G37" s="10">
        <v>12</v>
      </c>
      <c r="H37" s="10">
        <v>5</v>
      </c>
      <c r="I37" s="10">
        <v>9</v>
      </c>
    </row>
    <row r="38" spans="1:9" ht="15" customHeight="1" x14ac:dyDescent="0.2">
      <c r="A38" s="15" t="s">
        <v>268</v>
      </c>
      <c r="B38" s="15" t="s">
        <v>294</v>
      </c>
      <c r="C38" s="15" t="s">
        <v>295</v>
      </c>
      <c r="D38" s="15" t="s">
        <v>335</v>
      </c>
      <c r="E38" s="15" t="s">
        <v>336</v>
      </c>
      <c r="F38" s="88">
        <v>633</v>
      </c>
      <c r="G38" s="10">
        <v>14</v>
      </c>
      <c r="H38" s="10">
        <v>5</v>
      </c>
      <c r="I38" s="10">
        <v>6</v>
      </c>
    </row>
    <row r="39" spans="1:9" ht="15" customHeight="1" x14ac:dyDescent="0.2">
      <c r="A39" s="15" t="s">
        <v>268</v>
      </c>
      <c r="B39" s="15" t="s">
        <v>294</v>
      </c>
      <c r="C39" s="15" t="s">
        <v>337</v>
      </c>
      <c r="D39" s="15" t="s">
        <v>338</v>
      </c>
      <c r="E39" s="15" t="s">
        <v>339</v>
      </c>
      <c r="F39" s="88">
        <v>750</v>
      </c>
      <c r="G39" s="10">
        <v>14</v>
      </c>
      <c r="H39" s="10">
        <v>7</v>
      </c>
      <c r="I39" s="10">
        <v>8</v>
      </c>
    </row>
  </sheetData>
  <mergeCells count="7">
    <mergeCell ref="A17:D17"/>
    <mergeCell ref="A18:D18"/>
    <mergeCell ref="E18:H18"/>
    <mergeCell ref="A1:B1"/>
    <mergeCell ref="A2:B2"/>
    <mergeCell ref="A5:D8"/>
    <mergeCell ref="A11:D1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sheetPr>
  <dimension ref="A1:H28"/>
  <sheetViews>
    <sheetView topLeftCell="A9" zoomScale="150" zoomScaleNormal="150" workbookViewId="0">
      <selection activeCell="B19" sqref="B19"/>
    </sheetView>
  </sheetViews>
  <sheetFormatPr baseColWidth="10" defaultRowHeight="16" x14ac:dyDescent="0.2"/>
  <cols>
    <col min="1" max="1" width="18.5" customWidth="1"/>
    <col min="2" max="2" width="12.6640625" style="16" customWidth="1"/>
    <col min="3" max="3" width="27.6640625" customWidth="1"/>
    <col min="4" max="4" width="16.83203125" customWidth="1"/>
    <col min="5" max="5" width="19.83203125" customWidth="1"/>
    <col min="6" max="6" width="18" bestFit="1" customWidth="1"/>
    <col min="7" max="7" width="15.33203125" customWidth="1"/>
    <col min="8" max="8" width="13.1640625" customWidth="1"/>
  </cols>
  <sheetData>
    <row r="1" spans="1:8" x14ac:dyDescent="0.2">
      <c r="A1" s="127" t="s">
        <v>155</v>
      </c>
      <c r="B1" s="127"/>
      <c r="C1" s="20"/>
      <c r="D1" s="5"/>
    </row>
    <row r="2" spans="1:8" x14ac:dyDescent="0.2">
      <c r="A2" s="134" t="s">
        <v>75</v>
      </c>
      <c r="B2" s="134"/>
      <c r="C2" s="134"/>
    </row>
    <row r="3" spans="1:8" x14ac:dyDescent="0.2">
      <c r="A3" s="1"/>
      <c r="B3" s="1"/>
    </row>
    <row r="4" spans="1:8" x14ac:dyDescent="0.2">
      <c r="A4" s="1" t="s">
        <v>0</v>
      </c>
      <c r="B4"/>
    </row>
    <row r="5" spans="1:8" ht="69" customHeight="1" x14ac:dyDescent="0.2">
      <c r="A5" s="135" t="s">
        <v>120</v>
      </c>
      <c r="B5" s="136"/>
      <c r="C5" s="136"/>
      <c r="D5" s="136"/>
      <c r="E5" s="136"/>
      <c r="F5" s="136"/>
    </row>
    <row r="6" spans="1:8" ht="150" customHeight="1" x14ac:dyDescent="0.2">
      <c r="A6" s="136"/>
      <c r="B6" s="136"/>
      <c r="C6" s="136"/>
      <c r="D6" s="136"/>
      <c r="E6" s="136"/>
      <c r="F6" s="136"/>
    </row>
    <row r="7" spans="1:8" x14ac:dyDescent="0.2">
      <c r="B7"/>
    </row>
    <row r="8" spans="1:8" x14ac:dyDescent="0.2">
      <c r="A8" s="1" t="s">
        <v>2</v>
      </c>
      <c r="B8"/>
    </row>
    <row r="9" spans="1:8" ht="97" customHeight="1" x14ac:dyDescent="0.2">
      <c r="A9" s="109" t="s">
        <v>340</v>
      </c>
      <c r="B9" s="109"/>
      <c r="C9" s="109"/>
      <c r="D9" s="109"/>
      <c r="E9" s="109"/>
      <c r="F9" s="109"/>
    </row>
    <row r="10" spans="1:8" ht="21" customHeight="1" x14ac:dyDescent="0.2">
      <c r="A10" s="109"/>
      <c r="B10" s="109"/>
      <c r="C10" s="109"/>
      <c r="D10" s="109"/>
      <c r="E10" s="109"/>
      <c r="F10" s="109"/>
    </row>
    <row r="11" spans="1:8" ht="21" customHeight="1" x14ac:dyDescent="0.2">
      <c r="A11" s="109"/>
      <c r="B11" s="109"/>
      <c r="C11" s="109"/>
      <c r="D11" s="109"/>
      <c r="E11" s="109"/>
      <c r="F11" s="109"/>
    </row>
    <row r="12" spans="1:8" x14ac:dyDescent="0.2">
      <c r="B12"/>
    </row>
    <row r="13" spans="1:8" x14ac:dyDescent="0.2">
      <c r="A13" s="1" t="s">
        <v>25</v>
      </c>
      <c r="B13"/>
    </row>
    <row r="14" spans="1:8" ht="55" customHeight="1" x14ac:dyDescent="0.2">
      <c r="A14" s="129" t="s">
        <v>113</v>
      </c>
      <c r="B14" s="110"/>
      <c r="C14" s="110"/>
      <c r="D14" s="110"/>
    </row>
    <row r="15" spans="1:8" ht="135" customHeight="1" x14ac:dyDescent="0.2">
      <c r="A15" s="122" t="s">
        <v>376</v>
      </c>
      <c r="B15" s="122"/>
      <c r="C15" s="122"/>
      <c r="D15" s="122"/>
      <c r="E15" s="122"/>
      <c r="F15" s="122"/>
      <c r="G15" s="45"/>
      <c r="H15" s="45"/>
    </row>
    <row r="18" spans="1:8" x14ac:dyDescent="0.2">
      <c r="A18" s="1" t="s">
        <v>1</v>
      </c>
      <c r="B18"/>
    </row>
    <row r="19" spans="1:8" x14ac:dyDescent="0.2">
      <c r="A19" s="22" t="s">
        <v>114</v>
      </c>
      <c r="B19" s="48" t="s">
        <v>115</v>
      </c>
      <c r="C19" s="98" t="s">
        <v>106</v>
      </c>
      <c r="D19" s="21" t="s">
        <v>116</v>
      </c>
      <c r="E19" s="23" t="s">
        <v>117</v>
      </c>
      <c r="F19" s="21" t="s">
        <v>118</v>
      </c>
      <c r="G19" s="24" t="s">
        <v>105</v>
      </c>
      <c r="H19" s="23" t="s">
        <v>119</v>
      </c>
    </row>
    <row r="20" spans="1:8" x14ac:dyDescent="0.2">
      <c r="A20" s="38" t="s">
        <v>268</v>
      </c>
      <c r="B20" s="15">
        <v>7087957</v>
      </c>
      <c r="C20" s="90" t="s">
        <v>341</v>
      </c>
      <c r="D20" s="47" t="s">
        <v>277</v>
      </c>
      <c r="E20" s="99">
        <v>3308335</v>
      </c>
      <c r="F20" s="10">
        <v>40</v>
      </c>
      <c r="G20" s="15" t="s">
        <v>282</v>
      </c>
      <c r="H20" s="3">
        <v>37151043</v>
      </c>
    </row>
    <row r="21" spans="1:8" x14ac:dyDescent="0.2">
      <c r="A21" s="38" t="s">
        <v>167</v>
      </c>
      <c r="B21" s="15">
        <v>20913527</v>
      </c>
      <c r="C21" s="90" t="s">
        <v>342</v>
      </c>
      <c r="D21" s="47" t="s">
        <v>279</v>
      </c>
      <c r="E21" s="99">
        <v>192192791</v>
      </c>
      <c r="F21" s="10">
        <v>35</v>
      </c>
      <c r="G21" s="15" t="s">
        <v>343</v>
      </c>
      <c r="H21" s="3">
        <v>146219023</v>
      </c>
    </row>
    <row r="22" spans="1:8" x14ac:dyDescent="0.2">
      <c r="A22" s="38" t="s">
        <v>268</v>
      </c>
      <c r="B22" s="15">
        <v>25770686</v>
      </c>
      <c r="C22" s="90" t="s">
        <v>344</v>
      </c>
      <c r="D22" s="47" t="s">
        <v>345</v>
      </c>
      <c r="E22" s="99">
        <v>7759467</v>
      </c>
      <c r="F22" s="10">
        <v>32</v>
      </c>
      <c r="G22" s="15" t="s">
        <v>346</v>
      </c>
      <c r="H22" s="3">
        <v>5486995</v>
      </c>
    </row>
    <row r="23" spans="1:8" x14ac:dyDescent="0.2">
      <c r="A23" s="38" t="s">
        <v>268</v>
      </c>
      <c r="B23" s="15">
        <v>7462250</v>
      </c>
      <c r="C23" s="90" t="s">
        <v>347</v>
      </c>
      <c r="D23" s="47" t="s">
        <v>301</v>
      </c>
      <c r="E23" s="99">
        <v>306138241</v>
      </c>
      <c r="F23" s="10">
        <v>27</v>
      </c>
      <c r="G23" s="15" t="s">
        <v>348</v>
      </c>
      <c r="H23" s="3">
        <v>16063650</v>
      </c>
    </row>
    <row r="24" spans="1:8" x14ac:dyDescent="0.2">
      <c r="A24" s="38" t="s">
        <v>167</v>
      </c>
      <c r="B24" s="15">
        <v>8253159</v>
      </c>
      <c r="C24" s="90" t="s">
        <v>349</v>
      </c>
      <c r="D24" s="47" t="s">
        <v>280</v>
      </c>
      <c r="E24" s="99">
        <v>106849276</v>
      </c>
      <c r="F24" s="10">
        <v>24</v>
      </c>
      <c r="G24" s="15" t="s">
        <v>350</v>
      </c>
      <c r="H24" s="3">
        <v>19747761</v>
      </c>
    </row>
    <row r="25" spans="1:8" x14ac:dyDescent="0.2">
      <c r="A25" s="38" t="s">
        <v>167</v>
      </c>
      <c r="B25" s="15">
        <v>8986977</v>
      </c>
      <c r="C25" s="90" t="s">
        <v>351</v>
      </c>
      <c r="D25" s="47" t="s">
        <v>352</v>
      </c>
      <c r="E25" s="99">
        <v>95208024</v>
      </c>
      <c r="F25" s="10">
        <v>21</v>
      </c>
      <c r="G25" s="15" t="s">
        <v>353</v>
      </c>
      <c r="H25" s="3">
        <v>38364237</v>
      </c>
    </row>
    <row r="26" spans="1:8" x14ac:dyDescent="0.2">
      <c r="A26" s="38" t="s">
        <v>265</v>
      </c>
      <c r="B26" s="15">
        <v>36178328</v>
      </c>
      <c r="C26" s="90" t="s">
        <v>354</v>
      </c>
      <c r="D26" s="47" t="s">
        <v>355</v>
      </c>
      <c r="E26" s="99">
        <v>51341293</v>
      </c>
      <c r="F26" s="10">
        <v>18</v>
      </c>
      <c r="G26" s="15" t="s">
        <v>356</v>
      </c>
      <c r="H26" s="3">
        <v>270048714</v>
      </c>
    </row>
    <row r="27" spans="1:8" x14ac:dyDescent="0.2">
      <c r="A27" s="38" t="s">
        <v>268</v>
      </c>
      <c r="B27" s="15">
        <v>4324917</v>
      </c>
      <c r="C27" s="90" t="s">
        <v>357</v>
      </c>
      <c r="D27" s="47" t="s">
        <v>358</v>
      </c>
      <c r="E27" s="99">
        <v>16886819</v>
      </c>
      <c r="F27" s="10">
        <v>17</v>
      </c>
      <c r="G27" s="15" t="s">
        <v>359</v>
      </c>
      <c r="H27" s="3">
        <v>1628476</v>
      </c>
    </row>
    <row r="28" spans="1:8" x14ac:dyDescent="0.2">
      <c r="A28" s="38" t="s">
        <v>268</v>
      </c>
      <c r="B28" s="15">
        <v>2693700</v>
      </c>
      <c r="C28" s="90" t="s">
        <v>360</v>
      </c>
      <c r="D28" s="47" t="s">
        <v>361</v>
      </c>
      <c r="E28" s="99">
        <v>15121499</v>
      </c>
      <c r="F28" s="10">
        <v>16</v>
      </c>
      <c r="G28" s="15" t="s">
        <v>362</v>
      </c>
      <c r="H28" s="3">
        <v>13786376</v>
      </c>
    </row>
  </sheetData>
  <mergeCells count="6">
    <mergeCell ref="A14:D14"/>
    <mergeCell ref="A1:B1"/>
    <mergeCell ref="A5:F6"/>
    <mergeCell ref="A9:F11"/>
    <mergeCell ref="A15:F15"/>
    <mergeCell ref="A2: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Instructions</vt:lpstr>
      <vt:lpstr>Grading Criteria</vt:lpstr>
      <vt:lpstr>Q1</vt:lpstr>
      <vt:lpstr>Q2</vt:lpstr>
      <vt:lpstr>Q3</vt:lpstr>
      <vt:lpstr>Q4</vt:lpstr>
      <vt:lpstr>Q5</vt:lpstr>
      <vt:lpstr>Q6</vt:lpstr>
      <vt:lpstr>Q7</vt:lpstr>
      <vt:lpstr>Q8 (analysis)</vt:lpstr>
      <vt:lpstr>Q9</vt:lpstr>
      <vt:lpstr>Q10</vt:lpstr>
      <vt:lpstr>Q11</vt:lpstr>
      <vt:lpstr>Q12 Instructions</vt:lpstr>
      <vt:lpstr>Q12 Your Answer Here!</vt:lpstr>
    </vt:vector>
  </TitlesOfParts>
  <Company>Carnegie Mellon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 Monroe</dc:creator>
  <cp:lastModifiedBy>Yukta Parag Butala</cp:lastModifiedBy>
  <dcterms:created xsi:type="dcterms:W3CDTF">2017-11-19T03:47:45Z</dcterms:created>
  <dcterms:modified xsi:type="dcterms:W3CDTF">2023-11-10T05:38:04Z</dcterms:modified>
</cp:coreProperties>
</file>