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guowe\Desktop\tub\SS2025\Moblie Working Roboter System\Z\"/>
    </mc:Choice>
  </mc:AlternateContent>
  <xr:revisionPtr revIDLastSave="0" documentId="13_ncr:2001_{67B0432B-F154-4A5C-B4C5-99FCC2AC9BB6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0" i="1" l="1"/>
  <c r="DO90" i="1"/>
  <c r="CV69" i="1"/>
  <c r="CA48" i="1"/>
  <c r="BF27" i="1"/>
  <c r="AJ8" i="1"/>
  <c r="F100" i="1" s="1"/>
</calcChain>
</file>

<file path=xl/sharedStrings.xml><?xml version="1.0" encoding="utf-8"?>
<sst xmlns="http://schemas.openxmlformats.org/spreadsheetml/2006/main" count="255" uniqueCount="130">
  <si>
    <t>Di</t>
    <phoneticPr fontId="1" type="noConversion"/>
  </si>
  <si>
    <t>Mo</t>
    <phoneticPr fontId="1" type="noConversion"/>
  </si>
  <si>
    <t>Mi</t>
    <phoneticPr fontId="1" type="noConversion"/>
  </si>
  <si>
    <t>Do</t>
    <phoneticPr fontId="1" type="noConversion"/>
  </si>
  <si>
    <t>Fr</t>
    <phoneticPr fontId="1" type="noConversion"/>
  </si>
  <si>
    <t>Sa</t>
    <phoneticPr fontId="1" type="noConversion"/>
  </si>
  <si>
    <t>So</t>
    <phoneticPr fontId="1" type="noConversion"/>
  </si>
  <si>
    <t>KW - 16 (14. April - 20. April)</t>
    <phoneticPr fontId="1" type="noConversion"/>
  </si>
  <si>
    <t>KW - 17 (21. April - 27. April)</t>
    <phoneticPr fontId="1" type="noConversion"/>
  </si>
  <si>
    <t>KW - 18 (28. April - 04. Mai)</t>
    <phoneticPr fontId="1" type="noConversion"/>
  </si>
  <si>
    <t>KW - 19 (05. Mai - 11. Mai)</t>
    <phoneticPr fontId="1" type="noConversion"/>
  </si>
  <si>
    <t>KW - 20 (12. Mai - 18. Mai)</t>
    <phoneticPr fontId="1" type="noConversion"/>
  </si>
  <si>
    <t>KW - 21 (19. Mai - 25. Mai)</t>
    <phoneticPr fontId="1" type="noConversion"/>
  </si>
  <si>
    <t>KW - 22 (26. Mai - 01. Juni)</t>
    <phoneticPr fontId="1" type="noConversion"/>
  </si>
  <si>
    <t>KW - 23 (02. Juni - 08. Juni)</t>
    <phoneticPr fontId="1" type="noConversion"/>
  </si>
  <si>
    <t>KW - 24 (09. Juni - 15. Juni)</t>
    <phoneticPr fontId="1" type="noConversion"/>
  </si>
  <si>
    <t>KW - 25 (16. Juni - 22. Juni)</t>
    <phoneticPr fontId="1" type="noConversion"/>
  </si>
  <si>
    <t>KW - 26 (23. Juni - 29. Juni)</t>
    <phoneticPr fontId="1" type="noConversion"/>
  </si>
  <si>
    <t>KW - 27 (30. Juni - 06. July)</t>
    <phoneticPr fontId="1" type="noConversion"/>
  </si>
  <si>
    <t>KW - 28 (07. July - 13. July)</t>
    <phoneticPr fontId="1" type="noConversion"/>
  </si>
  <si>
    <t>KW - 29 (14. July - 20. July)</t>
    <phoneticPr fontId="1" type="noConversion"/>
  </si>
  <si>
    <t>KW - 30 (21. July - 27. July)</t>
    <phoneticPr fontId="1" type="noConversion"/>
  </si>
  <si>
    <t>KW - 31 (28. July - 03. August)</t>
    <phoneticPr fontId="1" type="noConversion"/>
  </si>
  <si>
    <t>KW - 32 (04. August - 10. August)</t>
    <phoneticPr fontId="1" type="noConversion"/>
  </si>
  <si>
    <t>KW - 33 (11. August - 17. August)</t>
    <phoneticPr fontId="1" type="noConversion"/>
  </si>
  <si>
    <t>Excursion ATB</t>
    <phoneticPr fontId="1" type="noConversion"/>
  </si>
  <si>
    <t>Final report submission</t>
    <phoneticPr fontId="1" type="noConversion"/>
  </si>
  <si>
    <t>Arbeittag</t>
    <phoneticPr fontId="1" type="noConversion"/>
  </si>
  <si>
    <t>Introduction</t>
    <phoneticPr fontId="1" type="noConversion"/>
  </si>
  <si>
    <t>Group Definition</t>
    <phoneticPr fontId="1" type="noConversion"/>
  </si>
  <si>
    <t>Planning</t>
    <phoneticPr fontId="1" type="noConversion"/>
  </si>
  <si>
    <t>Time Definition</t>
    <phoneticPr fontId="1" type="noConversion"/>
  </si>
  <si>
    <t>Configuration of Development environment and Version</t>
    <phoneticPr fontId="1" type="noConversion"/>
  </si>
  <si>
    <t>Record the project structure and requirments documents</t>
    <phoneticPr fontId="1" type="noConversion"/>
  </si>
  <si>
    <t>Concept Pre</t>
    <phoneticPr fontId="1" type="noConversion"/>
  </si>
  <si>
    <t>Configure Docker and Docker Compose</t>
    <phoneticPr fontId="1" type="noConversion"/>
  </si>
  <si>
    <t>Configure Basic Applications</t>
    <phoneticPr fontId="1" type="noConversion"/>
  </si>
  <si>
    <t>Initialisation of project</t>
    <phoneticPr fontId="1" type="noConversion"/>
  </si>
  <si>
    <t/>
  </si>
  <si>
    <t>Basic Configuration</t>
    <phoneticPr fontId="1" type="noConversion"/>
  </si>
  <si>
    <t>Implement Docker containers for Label Studio and YOLO services</t>
    <phoneticPr fontId="1" type="noConversion"/>
  </si>
  <si>
    <t>Configure shared volumes for data exchange</t>
    <phoneticPr fontId="1" type="noConversion"/>
  </si>
  <si>
    <t>Set up network communication</t>
    <phoneticPr fontId="1" type="noConversion"/>
  </si>
  <si>
    <t>YOLO Service Implementation</t>
    <phoneticPr fontId="1" type="noConversion"/>
  </si>
  <si>
    <t>Integrate the YOLO_v8 model</t>
    <phoneticPr fontId="1" type="noConversion"/>
  </si>
  <si>
    <t>Implement the prediction functionality</t>
    <phoneticPr fontId="1" type="noConversion"/>
  </si>
  <si>
    <t>Set up the model training environment</t>
    <phoneticPr fontId="1" type="noConversion"/>
  </si>
  <si>
    <t>Develop a data processing pipeline</t>
    <phoneticPr fontId="1" type="noConversion"/>
  </si>
  <si>
    <t>Label Studio Integration</t>
    <phoneticPr fontId="1" type="noConversion"/>
  </si>
  <si>
    <t>Configure the Label Studio project</t>
    <phoneticPr fontId="1" type="noConversion"/>
  </si>
  <si>
    <t>Implement API communication</t>
    <phoneticPr fontId="1" type="noConversion"/>
  </si>
  <si>
    <t>Create annotation templates</t>
    <phoneticPr fontId="1" type="noConversion"/>
  </si>
  <si>
    <t>Test the basic workflow</t>
    <phoneticPr fontId="1" type="noConversion"/>
  </si>
  <si>
    <t>Core Functionality Development</t>
    <phoneticPr fontId="1" type="noConversion"/>
  </si>
  <si>
    <t>Active Learning Loop Implementation</t>
    <phoneticPr fontId="1" type="noConversion"/>
  </si>
  <si>
    <t>Develop image prediction processing logic</t>
    <phoneticPr fontId="1" type="noConversion"/>
  </si>
  <si>
    <t>Implement pre-annotation upload to Label Studio</t>
    <phoneticPr fontId="1" type="noConversion"/>
  </si>
  <si>
    <t>Create a task monitoring mechanism</t>
    <phoneticPr fontId="1" type="noConversion"/>
  </si>
  <si>
    <t>Establish a prediction - annotation - training loop</t>
    <phoneticPr fontId="1" type="noConversion"/>
  </si>
  <si>
    <t>Data Conversion Functionality</t>
    <phoneticPr fontId="1" type="noConversion"/>
  </si>
  <si>
    <t>Develop conversion between YOLO format and Label Studio format</t>
    <phoneticPr fontId="1" type="noConversion"/>
  </si>
  <si>
    <t>Establish a data standardization process</t>
    <phoneticPr fontId="1" type="noConversion"/>
  </si>
  <si>
    <t>Handle multiple image formats</t>
    <phoneticPr fontId="1" type="noConversion"/>
  </si>
  <si>
    <t>Model Training Optimization</t>
    <phoneticPr fontId="1" type="noConversion"/>
  </si>
  <si>
    <t>Implement incremental training logic</t>
    <phoneticPr fontId="1" type="noConversion"/>
  </si>
  <si>
    <t>Optimize dataset generation</t>
    <phoneticPr fontId="1" type="noConversion"/>
  </si>
  <si>
    <t>Develop model version management</t>
    <phoneticPr fontId="1" type="noConversion"/>
  </si>
  <si>
    <t>Configure training parameter tuning</t>
    <phoneticPr fontId="1" type="noConversion"/>
  </si>
  <si>
    <t>System Integration and Testing</t>
    <phoneticPr fontId="1" type="noConversion"/>
  </si>
  <si>
    <t>Integrate all components</t>
    <phoneticPr fontId="1" type="noConversion"/>
  </si>
  <si>
    <t>Conduct end-to-end testing</t>
    <phoneticPr fontId="1" type="noConversion"/>
  </si>
  <si>
    <t>Fix communication issues</t>
    <phoneticPr fontId="1" type="noConversion"/>
  </si>
  <si>
    <t>Optimize the workflow</t>
    <phoneticPr fontId="1" type="noConversion"/>
  </si>
  <si>
    <t>Function Expansion and Optimization</t>
    <phoneticPr fontId="1" type="noConversion"/>
  </si>
  <si>
    <t>Annotation Quality Improvement</t>
    <phoneticPr fontId="1" type="noConversion"/>
  </si>
  <si>
    <t>Implement uncertainty sampling strategy</t>
    <phoneticPr fontId="1" type="noConversion"/>
  </si>
  <si>
    <t>Add confidence threshold adjustment</t>
    <phoneticPr fontId="1" type="noConversion"/>
  </si>
  <si>
    <t>Develop annotation quality evaluation metrics</t>
    <phoneticPr fontId="1" type="noConversion"/>
  </si>
  <si>
    <t>Implement hard example prioritization strategy</t>
    <phoneticPr fontId="1" type="noConversion"/>
  </si>
  <si>
    <t>User Experience Improvement</t>
    <phoneticPr fontId="1" type="noConversion"/>
  </si>
  <si>
    <t>Add progress visualization</t>
    <phoneticPr fontId="1" type="noConversion"/>
  </si>
  <si>
    <t>Improve the logging system</t>
    <phoneticPr fontId="1" type="noConversion"/>
  </si>
  <si>
    <t>Develop a simple monitoring interface</t>
    <phoneticPr fontId="1" type="noConversion"/>
  </si>
  <si>
    <t>Add system status notifications</t>
    <phoneticPr fontId="1" type="noConversion"/>
  </si>
  <si>
    <t>Performance Optimization</t>
    <phoneticPr fontId="1" type="noConversion"/>
  </si>
  <si>
    <t>Optimize prediction speed</t>
    <phoneticPr fontId="1" type="noConversion"/>
  </si>
  <si>
    <t>Improve batch processing efficiency</t>
    <phoneticPr fontId="1" type="noConversion"/>
  </si>
  <si>
    <t>Implement resource usage control</t>
    <phoneticPr fontId="1" type="noConversion"/>
  </si>
  <si>
    <t>Advanced Feature Implementation</t>
    <phoneticPr fontId="1" type="noConversion"/>
  </si>
  <si>
    <t>Add multi-model support</t>
    <phoneticPr fontId="1" type="noConversion"/>
  </si>
  <si>
    <t>Develop custom label mapping</t>
    <phoneticPr fontId="1" type="noConversion"/>
  </si>
  <si>
    <t>Implement more complex preprocessing options</t>
    <phoneticPr fontId="1" type="noConversion"/>
  </si>
  <si>
    <t>Add advanced training configurations</t>
    <phoneticPr fontId="1" type="noConversion"/>
  </si>
  <si>
    <t>System Stability and Scalability</t>
    <phoneticPr fontId="1" type="noConversion"/>
  </si>
  <si>
    <t>Error Handling and Recovery</t>
    <phoneticPr fontId="1" type="noConversion"/>
  </si>
  <si>
    <t>Implement robust error handling</t>
    <phoneticPr fontId="1" type="noConversion"/>
  </si>
  <si>
    <t>Add automatic recovery mechanisms</t>
    <phoneticPr fontId="1" type="noConversion"/>
  </si>
  <si>
    <t>Develop system status checks</t>
    <phoneticPr fontId="1" type="noConversion"/>
  </si>
  <si>
    <t>Implement data backup functionality</t>
    <phoneticPr fontId="1" type="noConversion"/>
  </si>
  <si>
    <t>Security Enhancement</t>
    <phoneticPr fontId="1" type="noConversion"/>
  </si>
  <si>
    <t>Strengthen API security</t>
    <phoneticPr fontId="1" type="noConversion"/>
  </si>
  <si>
    <t>Implement authentication</t>
    <phoneticPr fontId="1" type="noConversion"/>
  </si>
  <si>
    <t>Add log auditing</t>
    <phoneticPr fontId="1" type="noConversion"/>
  </si>
  <si>
    <t>Configure storage encryption</t>
    <phoneticPr fontId="1" type="noConversion"/>
  </si>
  <si>
    <t>Scalability Improvement</t>
    <phoneticPr fontId="1" type="noConversion"/>
  </si>
  <si>
    <t>Optimize container configuration</t>
    <phoneticPr fontId="1" type="noConversion"/>
  </si>
  <si>
    <t>Implement more flexible deployment options</t>
    <phoneticPr fontId="1" type="noConversion"/>
  </si>
  <si>
    <t>Add resource scaling capabilities</t>
    <phoneticPr fontId="1" type="noConversion"/>
  </si>
  <si>
    <t>Develop support for distributed processing</t>
    <phoneticPr fontId="1" type="noConversion"/>
  </si>
  <si>
    <t>Documentation and Testing</t>
    <phoneticPr fontId="1" type="noConversion"/>
  </si>
  <si>
    <t>Complete system documentation</t>
    <phoneticPr fontId="1" type="noConversion"/>
  </si>
  <si>
    <t>Write user guides</t>
    <phoneticPr fontId="1" type="noConversion"/>
  </si>
  <si>
    <t>Create tutorials and examples</t>
    <phoneticPr fontId="1" type="noConversion"/>
  </si>
  <si>
    <t>Conduct comprehensive system testing</t>
    <phoneticPr fontId="1" type="noConversion"/>
  </si>
  <si>
    <t>Release Preparation and Deployment</t>
    <phoneticPr fontId="1" type="noConversion"/>
  </si>
  <si>
    <t>Integration Testing</t>
    <phoneticPr fontId="1" type="noConversion"/>
  </si>
  <si>
    <t>Check long-term stability</t>
    <phoneticPr fontId="1" type="noConversion"/>
  </si>
  <si>
    <t>Perform multi-user scenario testing</t>
    <phoneticPr fontId="1" type="noConversion"/>
  </si>
  <si>
    <t>Bug Fixing and Optimization</t>
    <phoneticPr fontId="1" type="noConversion"/>
  </si>
  <si>
    <t>Resolve known issues</t>
    <phoneticPr fontId="1" type="noConversion"/>
  </si>
  <si>
    <t>Optimize system performance</t>
    <phoneticPr fontId="1" type="noConversion"/>
  </si>
  <si>
    <t>Improve edge case handling</t>
    <phoneticPr fontId="1" type="noConversion"/>
  </si>
  <si>
    <t>Conduct final code review</t>
    <phoneticPr fontId="1" type="noConversion"/>
  </si>
  <si>
    <t>Project Closure</t>
    <phoneticPr fontId="1" type="noConversion"/>
  </si>
  <si>
    <t>Final Pre</t>
    <phoneticPr fontId="1" type="noConversion"/>
  </si>
  <si>
    <t>Design Presentation</t>
    <phoneticPr fontId="1" type="noConversion"/>
  </si>
  <si>
    <t>Design Pre</t>
    <phoneticPr fontId="1" type="noConversion"/>
  </si>
  <si>
    <t>Concept Presentation</t>
    <phoneticPr fontId="1" type="noConversion"/>
  </si>
  <si>
    <t>Congratulations</t>
    <phoneticPr fontId="1" type="noConversion"/>
  </si>
  <si>
    <t>Requirements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</si>
</sst>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63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9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/>
    </xf>
    <xf numFmtId="9" fontId="2" fillId="9" borderId="1" xfId="1" applyFont="1" applyFill="1" applyBorder="1" applyAlignment="1">
      <alignment horizontal="center"/>
    </xf>
    <xf numFmtId="0" fontId="2" fillId="8" borderId="2" xfId="0" quotePrefix="1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 wrapText="1"/>
    </xf>
    <xf numFmtId="9" fontId="2" fillId="9" borderId="1" xfId="1" applyFont="1" applyFill="1" applyBorder="1" applyAlignment="1">
      <alignment horizont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7" borderId="2" xfId="0" applyFont="1" applyFill="1" applyBorder="1" applyAlignment="1">
      <alignment horizontal="left"/>
    </xf>
    <xf numFmtId="0" fontId="2" fillId="7" borderId="3" xfId="0" applyFont="1" applyFill="1" applyBorder="1" applyAlignment="1">
      <alignment horizontal="left"/>
    </xf>
    <xf numFmtId="0" fontId="2" fillId="7" borderId="4" xfId="0" applyFont="1" applyFill="1" applyBorder="1" applyAlignment="1">
      <alignment horizontal="left"/>
    </xf>
    <xf numFmtId="0" fontId="2" fillId="0" borderId="2" xfId="0" quotePrefix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9" fontId="2" fillId="0" borderId="0" xfId="1" applyFont="1" applyFill="1" applyBorder="1" applyAlignment="1">
      <alignment horizontal="center"/>
    </xf>
    <xf numFmtId="9" fontId="2" fillId="5" borderId="0" xfId="1" applyFont="1" applyFill="1" applyBorder="1" applyAlignment="1">
      <alignment horizontal="center"/>
    </xf>
    <xf numFmtId="0" fontId="2" fillId="0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9" fontId="0" fillId="9" borderId="1" xfId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 vertical="center"/>
    </xf>
    <xf numFmtId="9" fontId="0" fillId="0" borderId="0" xfId="1" applyFont="1" applyFill="1" applyBorder="1" applyAlignment="1">
      <alignment horizontal="center"/>
    </xf>
    <xf numFmtId="9" fontId="2" fillId="4" borderId="0" xfId="1" applyFont="1" applyFill="1" applyBorder="1" applyAlignment="1">
      <alignment horizontal="center"/>
    </xf>
    <xf numFmtId="9" fontId="0" fillId="5" borderId="0" xfId="1" applyFont="1" applyFill="1" applyBorder="1" applyAlignment="1">
      <alignment horizontal="center"/>
    </xf>
    <xf numFmtId="0" fontId="2" fillId="8" borderId="1" xfId="0" quotePrefix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7" borderId="5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2" fillId="9" borderId="6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/>
    </xf>
    <xf numFmtId="9" fontId="2" fillId="9" borderId="2" xfId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9" fontId="2" fillId="9" borderId="3" xfId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2" fillId="0" borderId="1" xfId="0" quotePrefix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wrapText="1"/>
    </xf>
  </cellXfs>
  <cellStyles count="2">
    <cellStyle name="常规" xfId="0" builtinId="0"/>
    <cellStyle name="百分比" xfId="1" builtinId="5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102"/>
  <sheetViews>
    <sheetView tabSelected="1" zoomScale="55" zoomScaleNormal="55" workbookViewId="0">
      <selection activeCell="F107" sqref="F107"/>
    </sheetView>
  </sheetViews>
  <sheetFormatPr defaultColWidth="8.86328125" defaultRowHeight="13.9" x14ac:dyDescent="0.4"/>
  <cols>
    <col min="1" max="2" width="10.796875" style="1" customWidth="1"/>
    <col min="3" max="3" width="85.796875" style="1" customWidth="1"/>
    <col min="4" max="4" width="20.59765625" style="1" customWidth="1"/>
    <col min="5" max="5" width="15.59765625" style="1" customWidth="1"/>
    <col min="6" max="16384" width="8.86328125" style="1"/>
  </cols>
  <sheetData>
    <row r="1" spans="1:131" x14ac:dyDescent="0.4">
      <c r="D1" s="1" t="s">
        <v>129</v>
      </c>
      <c r="E1" s="1" t="s">
        <v>27</v>
      </c>
      <c r="F1" s="21" t="s">
        <v>7</v>
      </c>
      <c r="G1" s="21"/>
      <c r="H1" s="21"/>
      <c r="I1" s="21"/>
      <c r="J1" s="21"/>
      <c r="K1" s="21"/>
      <c r="L1" s="21"/>
      <c r="M1" s="21" t="s">
        <v>8</v>
      </c>
      <c r="N1" s="21"/>
      <c r="O1" s="21"/>
      <c r="P1" s="21"/>
      <c r="Q1" s="21"/>
      <c r="R1" s="21"/>
      <c r="S1" s="21"/>
      <c r="T1" s="21" t="s">
        <v>9</v>
      </c>
      <c r="U1" s="21"/>
      <c r="V1" s="21"/>
      <c r="W1" s="21"/>
      <c r="X1" s="21"/>
      <c r="Y1" s="21"/>
      <c r="Z1" s="21"/>
      <c r="AA1" s="21" t="s">
        <v>10</v>
      </c>
      <c r="AB1" s="21"/>
      <c r="AC1" s="21"/>
      <c r="AD1" s="21"/>
      <c r="AE1" s="21"/>
      <c r="AF1" s="21"/>
      <c r="AG1" s="21"/>
      <c r="AH1" s="21" t="s">
        <v>11</v>
      </c>
      <c r="AI1" s="21"/>
      <c r="AJ1" s="21"/>
      <c r="AK1" s="21"/>
      <c r="AL1" s="21"/>
      <c r="AM1" s="21"/>
      <c r="AN1" s="21"/>
      <c r="AO1" s="21" t="s">
        <v>12</v>
      </c>
      <c r="AP1" s="21"/>
      <c r="AQ1" s="21"/>
      <c r="AR1" s="21"/>
      <c r="AS1" s="21"/>
      <c r="AT1" s="21"/>
      <c r="AU1" s="21"/>
      <c r="AV1" s="21" t="s">
        <v>13</v>
      </c>
      <c r="AW1" s="21"/>
      <c r="AX1" s="21"/>
      <c r="AY1" s="21"/>
      <c r="AZ1" s="21"/>
      <c r="BA1" s="21"/>
      <c r="BB1" s="21"/>
      <c r="BC1" s="21" t="s">
        <v>14</v>
      </c>
      <c r="BD1" s="21"/>
      <c r="BE1" s="21"/>
      <c r="BF1" s="21"/>
      <c r="BG1" s="21"/>
      <c r="BH1" s="21"/>
      <c r="BI1" s="21"/>
      <c r="BJ1" s="21" t="s">
        <v>15</v>
      </c>
      <c r="BK1" s="21"/>
      <c r="BL1" s="21"/>
      <c r="BM1" s="21"/>
      <c r="BN1" s="21"/>
      <c r="BO1" s="21"/>
      <c r="BP1" s="21"/>
      <c r="BQ1" s="21" t="s">
        <v>16</v>
      </c>
      <c r="BR1" s="21"/>
      <c r="BS1" s="21"/>
      <c r="BT1" s="21"/>
      <c r="BU1" s="21"/>
      <c r="BV1" s="21"/>
      <c r="BW1" s="21"/>
      <c r="BX1" s="21" t="s">
        <v>17</v>
      </c>
      <c r="BY1" s="21"/>
      <c r="BZ1" s="21"/>
      <c r="CA1" s="21"/>
      <c r="CB1" s="21"/>
      <c r="CC1" s="21"/>
      <c r="CD1" s="21"/>
      <c r="CE1" s="21" t="s">
        <v>18</v>
      </c>
      <c r="CF1" s="21"/>
      <c r="CG1" s="21"/>
      <c r="CH1" s="21"/>
      <c r="CI1" s="21"/>
      <c r="CJ1" s="21"/>
      <c r="CK1" s="21"/>
      <c r="CL1" s="21" t="s">
        <v>19</v>
      </c>
      <c r="CM1" s="21"/>
      <c r="CN1" s="21"/>
      <c r="CO1" s="21"/>
      <c r="CP1" s="21"/>
      <c r="CQ1" s="21"/>
      <c r="CR1" s="21"/>
      <c r="CS1" s="21" t="s">
        <v>20</v>
      </c>
      <c r="CT1" s="21"/>
      <c r="CU1" s="21"/>
      <c r="CV1" s="21"/>
      <c r="CW1" s="21"/>
      <c r="CX1" s="21"/>
      <c r="CY1" s="21"/>
      <c r="CZ1" s="21" t="s">
        <v>21</v>
      </c>
      <c r="DA1" s="21"/>
      <c r="DB1" s="21"/>
      <c r="DC1" s="21"/>
      <c r="DD1" s="21"/>
      <c r="DE1" s="21"/>
      <c r="DF1" s="21"/>
      <c r="DG1" s="21" t="s">
        <v>22</v>
      </c>
      <c r="DH1" s="21"/>
      <c r="DI1" s="21"/>
      <c r="DJ1" s="21"/>
      <c r="DK1" s="21"/>
      <c r="DL1" s="21"/>
      <c r="DM1" s="21"/>
      <c r="DN1" s="21" t="s">
        <v>23</v>
      </c>
      <c r="DO1" s="21"/>
      <c r="DP1" s="21"/>
      <c r="DQ1" s="21"/>
      <c r="DR1" s="21"/>
      <c r="DS1" s="21"/>
      <c r="DT1" s="21"/>
      <c r="DU1" s="21" t="s">
        <v>24</v>
      </c>
      <c r="DV1" s="21"/>
      <c r="DW1" s="21"/>
      <c r="DX1" s="21"/>
      <c r="DY1" s="21"/>
      <c r="DZ1" s="21"/>
      <c r="EA1" s="21"/>
    </row>
    <row r="2" spans="1:131" x14ac:dyDescent="0.4">
      <c r="F2" s="3" t="s">
        <v>1</v>
      </c>
      <c r="G2" s="3" t="s">
        <v>0</v>
      </c>
      <c r="H2" s="4" t="s">
        <v>2</v>
      </c>
      <c r="I2" s="3" t="s">
        <v>3</v>
      </c>
      <c r="J2" s="3" t="s">
        <v>4</v>
      </c>
      <c r="K2" s="2" t="s">
        <v>5</v>
      </c>
      <c r="L2" s="2" t="s">
        <v>6</v>
      </c>
      <c r="M2" s="3" t="s">
        <v>1</v>
      </c>
      <c r="N2" s="3" t="s">
        <v>0</v>
      </c>
      <c r="O2" s="4" t="s">
        <v>2</v>
      </c>
      <c r="P2" s="3" t="s">
        <v>3</v>
      </c>
      <c r="Q2" s="3" t="s">
        <v>4</v>
      </c>
      <c r="R2" s="2" t="s">
        <v>5</v>
      </c>
      <c r="S2" s="2" t="s">
        <v>6</v>
      </c>
      <c r="T2" s="3" t="s">
        <v>1</v>
      </c>
      <c r="U2" s="3" t="s">
        <v>0</v>
      </c>
      <c r="V2" s="4" t="s">
        <v>2</v>
      </c>
      <c r="W2" s="3" t="s">
        <v>3</v>
      </c>
      <c r="X2" s="3" t="s">
        <v>4</v>
      </c>
      <c r="Y2" s="2" t="s">
        <v>5</v>
      </c>
      <c r="Z2" s="2" t="s">
        <v>6</v>
      </c>
      <c r="AA2" s="3" t="s">
        <v>1</v>
      </c>
      <c r="AB2" s="3" t="s">
        <v>0</v>
      </c>
      <c r="AC2" s="4" t="s">
        <v>2</v>
      </c>
      <c r="AD2" s="3" t="s">
        <v>3</v>
      </c>
      <c r="AE2" s="3" t="s">
        <v>4</v>
      </c>
      <c r="AF2" s="2" t="s">
        <v>5</v>
      </c>
      <c r="AG2" s="2" t="s">
        <v>6</v>
      </c>
      <c r="AH2" s="3" t="s">
        <v>1</v>
      </c>
      <c r="AI2" s="3" t="s">
        <v>0</v>
      </c>
      <c r="AJ2" s="14" t="s">
        <v>2</v>
      </c>
      <c r="AK2" s="3" t="s">
        <v>3</v>
      </c>
      <c r="AL2" s="3" t="s">
        <v>4</v>
      </c>
      <c r="AM2" s="2" t="s">
        <v>5</v>
      </c>
      <c r="AN2" s="2" t="s">
        <v>6</v>
      </c>
      <c r="AO2" s="3" t="s">
        <v>1</v>
      </c>
      <c r="AP2" s="3" t="s">
        <v>0</v>
      </c>
      <c r="AQ2" s="4" t="s">
        <v>2</v>
      </c>
      <c r="AR2" s="3" t="s">
        <v>3</v>
      </c>
      <c r="AS2" s="3" t="s">
        <v>4</v>
      </c>
      <c r="AT2" s="2" t="s">
        <v>5</v>
      </c>
      <c r="AU2" s="2" t="s">
        <v>6</v>
      </c>
      <c r="AV2" s="3" t="s">
        <v>1</v>
      </c>
      <c r="AW2" s="3" t="s">
        <v>0</v>
      </c>
      <c r="AX2" s="4" t="s">
        <v>2</v>
      </c>
      <c r="AY2" s="3" t="s">
        <v>3</v>
      </c>
      <c r="AZ2" s="3" t="s">
        <v>4</v>
      </c>
      <c r="BA2" s="2" t="s">
        <v>5</v>
      </c>
      <c r="BB2" s="2" t="s">
        <v>6</v>
      </c>
      <c r="BC2" s="3" t="s">
        <v>1</v>
      </c>
      <c r="BD2" s="3" t="s">
        <v>0</v>
      </c>
      <c r="BE2" s="4" t="s">
        <v>2</v>
      </c>
      <c r="BF2" s="3" t="s">
        <v>3</v>
      </c>
      <c r="BG2" s="3" t="s">
        <v>4</v>
      </c>
      <c r="BH2" s="2" t="s">
        <v>5</v>
      </c>
      <c r="BI2" s="2" t="s">
        <v>6</v>
      </c>
      <c r="BJ2" s="3" t="s">
        <v>1</v>
      </c>
      <c r="BK2" s="3" t="s">
        <v>0</v>
      </c>
      <c r="BL2" s="14" t="s">
        <v>2</v>
      </c>
      <c r="BM2" s="3" t="s">
        <v>3</v>
      </c>
      <c r="BN2" s="3" t="s">
        <v>4</v>
      </c>
      <c r="BO2" s="2" t="s">
        <v>5</v>
      </c>
      <c r="BP2" s="2" t="s">
        <v>6</v>
      </c>
      <c r="BQ2" s="3" t="s">
        <v>1</v>
      </c>
      <c r="BR2" s="5" t="s">
        <v>0</v>
      </c>
      <c r="BS2" s="3" t="s">
        <v>2</v>
      </c>
      <c r="BT2" s="3" t="s">
        <v>3</v>
      </c>
      <c r="BU2" s="3" t="s">
        <v>4</v>
      </c>
      <c r="BV2" s="2" t="s">
        <v>5</v>
      </c>
      <c r="BW2" s="2" t="s">
        <v>6</v>
      </c>
      <c r="BX2" s="3" t="s">
        <v>1</v>
      </c>
      <c r="BY2" s="3" t="s">
        <v>0</v>
      </c>
      <c r="BZ2" s="3" t="s">
        <v>2</v>
      </c>
      <c r="CA2" s="3" t="s">
        <v>3</v>
      </c>
      <c r="CB2" s="3" t="s">
        <v>4</v>
      </c>
      <c r="CC2" s="2" t="s">
        <v>5</v>
      </c>
      <c r="CD2" s="2" t="s">
        <v>6</v>
      </c>
      <c r="CE2" s="3" t="s">
        <v>1</v>
      </c>
      <c r="CF2" s="3" t="s">
        <v>0</v>
      </c>
      <c r="CG2" s="3" t="s">
        <v>2</v>
      </c>
      <c r="CH2" s="3" t="s">
        <v>3</v>
      </c>
      <c r="CI2" s="3" t="s">
        <v>4</v>
      </c>
      <c r="CJ2" s="2" t="s">
        <v>5</v>
      </c>
      <c r="CK2" s="2" t="s">
        <v>6</v>
      </c>
      <c r="CL2" s="3" t="s">
        <v>1</v>
      </c>
      <c r="CM2" s="3" t="s">
        <v>0</v>
      </c>
      <c r="CN2" s="3" t="s">
        <v>2</v>
      </c>
      <c r="CO2" s="3" t="s">
        <v>3</v>
      </c>
      <c r="CP2" s="3" t="s">
        <v>4</v>
      </c>
      <c r="CQ2" s="2" t="s">
        <v>5</v>
      </c>
      <c r="CR2" s="2" t="s">
        <v>6</v>
      </c>
      <c r="CS2" s="3" t="s">
        <v>1</v>
      </c>
      <c r="CT2" s="3" t="s">
        <v>0</v>
      </c>
      <c r="CU2" s="14" t="s">
        <v>2</v>
      </c>
      <c r="CV2" s="3" t="s">
        <v>3</v>
      </c>
      <c r="CW2" s="3" t="s">
        <v>4</v>
      </c>
      <c r="CX2" s="2" t="s">
        <v>5</v>
      </c>
      <c r="CY2" s="2" t="s">
        <v>6</v>
      </c>
      <c r="CZ2" s="3" t="s">
        <v>1</v>
      </c>
      <c r="DA2" s="3" t="s">
        <v>0</v>
      </c>
      <c r="DB2" s="3" t="s">
        <v>2</v>
      </c>
      <c r="DC2" s="3" t="s">
        <v>3</v>
      </c>
      <c r="DD2" s="3" t="s">
        <v>4</v>
      </c>
      <c r="DE2" s="2" t="s">
        <v>5</v>
      </c>
      <c r="DF2" s="2" t="s">
        <v>6</v>
      </c>
      <c r="DG2" s="3" t="s">
        <v>1</v>
      </c>
      <c r="DH2" s="3" t="s">
        <v>0</v>
      </c>
      <c r="DI2" s="3" t="s">
        <v>2</v>
      </c>
      <c r="DJ2" s="3" t="s">
        <v>3</v>
      </c>
      <c r="DK2" s="3" t="s">
        <v>4</v>
      </c>
      <c r="DL2" s="2" t="s">
        <v>5</v>
      </c>
      <c r="DM2" s="2" t="s">
        <v>6</v>
      </c>
      <c r="DN2" s="3" t="s">
        <v>1</v>
      </c>
      <c r="DO2" s="3" t="s">
        <v>0</v>
      </c>
      <c r="DP2" s="3" t="s">
        <v>2</v>
      </c>
      <c r="DQ2" s="3" t="s">
        <v>3</v>
      </c>
      <c r="DR2" s="3" t="s">
        <v>4</v>
      </c>
      <c r="DS2" s="2" t="s">
        <v>5</v>
      </c>
      <c r="DT2" s="2" t="s">
        <v>6</v>
      </c>
      <c r="DU2" s="3" t="s">
        <v>1</v>
      </c>
      <c r="DV2" s="3" t="s">
        <v>0</v>
      </c>
      <c r="DW2" s="17" t="s">
        <v>2</v>
      </c>
      <c r="DX2" s="3" t="s">
        <v>3</v>
      </c>
      <c r="DY2" s="3" t="s">
        <v>4</v>
      </c>
      <c r="DZ2" s="2" t="s">
        <v>5</v>
      </c>
      <c r="EA2" s="2" t="s">
        <v>6</v>
      </c>
    </row>
    <row r="3" spans="1:131" x14ac:dyDescent="0.4">
      <c r="A3" s="28" t="s">
        <v>28</v>
      </c>
      <c r="B3" s="28"/>
      <c r="C3" s="28"/>
      <c r="D3" s="59"/>
      <c r="E3" s="55">
        <v>1</v>
      </c>
      <c r="H3" s="18">
        <v>1</v>
      </c>
      <c r="O3" s="4"/>
      <c r="V3" s="4"/>
      <c r="AC3" s="4"/>
      <c r="AJ3" s="14" t="s">
        <v>34</v>
      </c>
      <c r="AQ3" s="4"/>
      <c r="AX3" s="4"/>
      <c r="BE3" s="4"/>
      <c r="BL3" s="15" t="s">
        <v>126</v>
      </c>
      <c r="BR3" s="6" t="s">
        <v>25</v>
      </c>
      <c r="CU3" s="14" t="s">
        <v>124</v>
      </c>
      <c r="DW3" s="17" t="s">
        <v>26</v>
      </c>
    </row>
    <row r="4" spans="1:131" x14ac:dyDescent="0.4">
      <c r="A4" s="28" t="s">
        <v>29</v>
      </c>
      <c r="B4" s="28"/>
      <c r="C4" s="28"/>
      <c r="D4" s="59"/>
      <c r="E4" s="55">
        <v>1</v>
      </c>
      <c r="H4" s="4"/>
      <c r="O4" s="18">
        <v>1</v>
      </c>
      <c r="V4" s="4"/>
      <c r="AC4" s="4"/>
      <c r="AJ4" s="14"/>
      <c r="AQ4" s="4"/>
      <c r="AX4" s="4"/>
      <c r="BE4" s="4"/>
      <c r="BL4" s="14"/>
      <c r="BR4" s="5"/>
      <c r="CU4" s="14"/>
      <c r="DW4" s="17"/>
    </row>
    <row r="5" spans="1:131" x14ac:dyDescent="0.4">
      <c r="A5" s="29" t="s">
        <v>30</v>
      </c>
      <c r="B5" s="30"/>
      <c r="C5" s="31"/>
      <c r="D5" s="59"/>
      <c r="E5" s="55">
        <v>10</v>
      </c>
      <c r="H5" s="4"/>
      <c r="O5" s="4"/>
      <c r="T5" s="25">
        <v>0.9</v>
      </c>
      <c r="U5" s="25"/>
      <c r="V5" s="25"/>
      <c r="W5" s="25"/>
      <c r="X5" s="25"/>
      <c r="Y5" s="25"/>
      <c r="Z5" s="25"/>
      <c r="AA5" s="25"/>
      <c r="AB5" s="25"/>
      <c r="AC5" s="25"/>
      <c r="AJ5" s="14"/>
      <c r="AQ5" s="4"/>
      <c r="AX5" s="4"/>
      <c r="BE5" s="4"/>
      <c r="BL5" s="14"/>
      <c r="BR5" s="5"/>
      <c r="CU5" s="14"/>
      <c r="DW5" s="17"/>
    </row>
    <row r="6" spans="1:131" x14ac:dyDescent="0.4">
      <c r="A6" s="22" t="s">
        <v>31</v>
      </c>
      <c r="B6" s="22"/>
      <c r="C6" s="22"/>
      <c r="D6" s="40"/>
      <c r="E6" s="55">
        <v>7</v>
      </c>
      <c r="H6" s="4"/>
      <c r="O6" s="4"/>
      <c r="V6" s="4"/>
      <c r="AC6" s="25">
        <v>0.1</v>
      </c>
      <c r="AD6" s="25"/>
      <c r="AE6" s="25"/>
      <c r="AF6" s="25"/>
      <c r="AG6" s="25"/>
      <c r="AH6" s="25"/>
      <c r="AI6" s="25"/>
      <c r="AJ6" s="14" t="s">
        <v>34</v>
      </c>
      <c r="AQ6" s="4"/>
      <c r="AX6" s="4"/>
      <c r="BE6" s="4"/>
      <c r="BL6" s="14"/>
      <c r="BR6" s="5"/>
      <c r="CU6" s="14"/>
      <c r="DW6" s="17"/>
    </row>
    <row r="7" spans="1:131" x14ac:dyDescent="0.4">
      <c r="A7" s="22" t="s">
        <v>127</v>
      </c>
      <c r="B7" s="22"/>
      <c r="C7" s="22"/>
      <c r="D7" s="40"/>
      <c r="E7" s="55">
        <v>1</v>
      </c>
      <c r="H7" s="4"/>
      <c r="O7" s="4"/>
      <c r="V7" s="4"/>
      <c r="AC7" s="35"/>
      <c r="AD7" s="34"/>
      <c r="AE7" s="34"/>
      <c r="AF7" s="34"/>
      <c r="AG7" s="34"/>
      <c r="AH7" s="34"/>
      <c r="AI7" s="34"/>
      <c r="AJ7" s="18">
        <v>0</v>
      </c>
      <c r="AQ7" s="4"/>
      <c r="AX7" s="4"/>
      <c r="BE7" s="4"/>
      <c r="BL7" s="14"/>
      <c r="BR7" s="5"/>
      <c r="CU7" s="14"/>
      <c r="DW7" s="17"/>
    </row>
    <row r="8" spans="1:131" ht="14.25" x14ac:dyDescent="0.4">
      <c r="A8" s="22" t="s">
        <v>39</v>
      </c>
      <c r="B8" s="22"/>
      <c r="C8" s="22"/>
      <c r="D8" s="40"/>
      <c r="E8" s="55">
        <v>21</v>
      </c>
      <c r="H8" s="4"/>
      <c r="O8" s="4"/>
      <c r="V8" s="4"/>
      <c r="AC8" s="35"/>
      <c r="AE8" s="34"/>
      <c r="AF8" s="34"/>
      <c r="AG8" s="34"/>
      <c r="AH8" s="34"/>
      <c r="AI8" s="34"/>
      <c r="AJ8" s="25">
        <f>0.25*AJ9+0.25*AP13+0.25*AU17+0.25*AZ22</f>
        <v>0</v>
      </c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41"/>
      <c r="BG8" s="41"/>
      <c r="BH8" s="41"/>
      <c r="BI8" s="41"/>
      <c r="BJ8" s="41"/>
      <c r="BK8" s="41"/>
      <c r="BL8" s="14"/>
      <c r="BR8" s="5"/>
      <c r="CU8" s="14"/>
      <c r="DW8" s="17"/>
    </row>
    <row r="9" spans="1:131" ht="14.25" x14ac:dyDescent="0.4">
      <c r="A9" s="36"/>
      <c r="B9" s="19" t="s">
        <v>37</v>
      </c>
      <c r="C9" s="20"/>
      <c r="D9" s="60"/>
      <c r="E9" s="55">
        <v>6</v>
      </c>
      <c r="H9" s="4"/>
      <c r="O9" s="4"/>
      <c r="V9" s="4"/>
      <c r="AC9" s="35"/>
      <c r="AD9" s="34"/>
      <c r="AE9" s="34"/>
      <c r="AF9" s="34"/>
      <c r="AG9" s="34"/>
      <c r="AH9" s="34"/>
      <c r="AI9" s="34"/>
      <c r="AJ9" s="51">
        <v>0</v>
      </c>
      <c r="AK9" s="52"/>
      <c r="AL9" s="52"/>
      <c r="AM9" s="52"/>
      <c r="AN9" s="52"/>
      <c r="AO9" s="52"/>
      <c r="AP9" s="53"/>
      <c r="AQ9" s="4"/>
      <c r="AX9" s="4"/>
      <c r="BE9" s="4"/>
      <c r="BL9" s="14"/>
      <c r="BR9" s="5"/>
      <c r="CU9" s="14"/>
      <c r="DW9" s="17"/>
    </row>
    <row r="10" spans="1:131" ht="14.25" x14ac:dyDescent="0.4">
      <c r="A10" s="36"/>
      <c r="B10" s="32"/>
      <c r="C10" s="13" t="s">
        <v>32</v>
      </c>
      <c r="D10" s="40"/>
      <c r="E10" s="55"/>
      <c r="H10" s="4"/>
      <c r="O10" s="4"/>
      <c r="V10" s="4"/>
      <c r="AC10" s="35"/>
      <c r="AD10" s="34"/>
      <c r="AE10" s="34"/>
      <c r="AF10" s="34"/>
      <c r="AG10" s="34"/>
      <c r="AH10" s="34"/>
      <c r="AI10" s="34"/>
      <c r="AJ10" s="42"/>
      <c r="AK10" s="41"/>
      <c r="AL10" s="41"/>
      <c r="AM10" s="41"/>
      <c r="AN10" s="41"/>
      <c r="AO10" s="41"/>
      <c r="AP10" s="41"/>
      <c r="AQ10" s="4"/>
      <c r="AX10" s="4"/>
      <c r="BE10" s="4"/>
      <c r="BL10" s="14"/>
      <c r="BR10" s="5"/>
      <c r="CU10" s="14"/>
      <c r="DW10" s="17"/>
    </row>
    <row r="11" spans="1:131" ht="14.25" x14ac:dyDescent="0.4">
      <c r="A11" s="36"/>
      <c r="B11" s="32"/>
      <c r="C11" s="13" t="s">
        <v>35</v>
      </c>
      <c r="D11" s="40"/>
      <c r="E11" s="55"/>
      <c r="H11" s="4"/>
      <c r="O11" s="4"/>
      <c r="V11" s="4"/>
      <c r="AC11" s="35"/>
      <c r="AD11" s="34"/>
      <c r="AE11" s="34"/>
      <c r="AF11" s="34"/>
      <c r="AG11" s="34"/>
      <c r="AH11" s="34"/>
      <c r="AI11" s="34"/>
      <c r="AJ11" s="42"/>
      <c r="AK11" s="41"/>
      <c r="AL11" s="41"/>
      <c r="AM11" s="41"/>
      <c r="AN11" s="41"/>
      <c r="AO11" s="41"/>
      <c r="AP11" s="41"/>
      <c r="AQ11" s="43"/>
      <c r="AX11" s="4"/>
      <c r="BE11" s="4"/>
      <c r="BL11" s="14"/>
      <c r="BR11" s="5"/>
      <c r="CU11" s="14"/>
      <c r="DW11" s="17"/>
    </row>
    <row r="12" spans="1:131" x14ac:dyDescent="0.4">
      <c r="A12" s="36"/>
      <c r="B12" s="40"/>
      <c r="C12" s="13" t="s">
        <v>33</v>
      </c>
      <c r="D12" s="40"/>
      <c r="E12" s="55"/>
      <c r="H12" s="4"/>
      <c r="O12" s="4"/>
      <c r="V12" s="4"/>
      <c r="AC12" s="35"/>
      <c r="AD12" s="34"/>
      <c r="AE12" s="34"/>
      <c r="AF12" s="34"/>
      <c r="AG12" s="34"/>
      <c r="AH12" s="34"/>
      <c r="AI12" s="34"/>
      <c r="AJ12" s="14"/>
      <c r="AK12" s="39"/>
      <c r="AL12" s="39"/>
      <c r="AM12" s="39"/>
      <c r="AN12" s="39"/>
      <c r="AO12" s="39"/>
      <c r="AP12" s="39"/>
      <c r="AQ12" s="4"/>
      <c r="AX12" s="4"/>
      <c r="BE12" s="4"/>
      <c r="BL12" s="14"/>
      <c r="BR12" s="5"/>
      <c r="CU12" s="14"/>
      <c r="DW12" s="17"/>
    </row>
    <row r="13" spans="1:131" ht="14.25" x14ac:dyDescent="0.4">
      <c r="A13" s="36"/>
      <c r="B13" s="19" t="s">
        <v>36</v>
      </c>
      <c r="C13" s="20"/>
      <c r="D13" s="60"/>
      <c r="E13" s="55">
        <v>6</v>
      </c>
      <c r="H13" s="4"/>
      <c r="O13" s="4"/>
      <c r="V13" s="4"/>
      <c r="AC13" s="35"/>
      <c r="AD13" s="34"/>
      <c r="AE13" s="34"/>
      <c r="AF13" s="34"/>
      <c r="AG13" s="34"/>
      <c r="AH13" s="34"/>
      <c r="AI13" s="34"/>
      <c r="AJ13" s="14"/>
      <c r="AK13" s="39"/>
      <c r="AL13" s="39"/>
      <c r="AM13" s="39"/>
      <c r="AN13" s="39"/>
      <c r="AO13" s="39"/>
      <c r="AP13" s="25">
        <v>0</v>
      </c>
      <c r="AQ13" s="37"/>
      <c r="AR13" s="37"/>
      <c r="AS13" s="37"/>
      <c r="AT13" s="37"/>
      <c r="AU13" s="37"/>
      <c r="AV13" s="41"/>
      <c r="AW13" s="41"/>
      <c r="AX13" s="4"/>
      <c r="BE13" s="4"/>
      <c r="BL13" s="14"/>
      <c r="BR13" s="5"/>
      <c r="CU13" s="14"/>
      <c r="DW13" s="17"/>
    </row>
    <row r="14" spans="1:131" x14ac:dyDescent="0.4">
      <c r="A14" s="36"/>
      <c r="B14" s="40" t="s">
        <v>38</v>
      </c>
      <c r="C14" s="13" t="s">
        <v>40</v>
      </c>
      <c r="D14" s="40"/>
      <c r="E14" s="55"/>
      <c r="H14" s="4"/>
      <c r="O14" s="4"/>
      <c r="V14" s="4"/>
      <c r="AC14" s="35"/>
      <c r="AD14" s="34"/>
      <c r="AE14" s="34"/>
      <c r="AF14" s="34"/>
      <c r="AG14" s="34"/>
      <c r="AH14" s="34"/>
      <c r="AI14" s="34"/>
      <c r="AJ14" s="14"/>
      <c r="AK14" s="39"/>
      <c r="AL14" s="39"/>
      <c r="AM14" s="39"/>
      <c r="AN14" s="39"/>
      <c r="AO14" s="39"/>
      <c r="AP14" s="39"/>
      <c r="AQ14" s="4"/>
      <c r="AX14" s="4"/>
      <c r="BE14" s="4"/>
      <c r="BL14" s="14"/>
      <c r="BR14" s="5"/>
      <c r="CU14" s="14"/>
      <c r="DW14" s="17"/>
    </row>
    <row r="15" spans="1:131" x14ac:dyDescent="0.4">
      <c r="A15" s="36"/>
      <c r="B15" s="40"/>
      <c r="C15" s="13" t="s">
        <v>41</v>
      </c>
      <c r="D15" s="40"/>
      <c r="E15" s="55"/>
      <c r="H15" s="4"/>
      <c r="O15" s="4"/>
      <c r="V15" s="4"/>
      <c r="AC15" s="35"/>
      <c r="AD15" s="34"/>
      <c r="AE15" s="34"/>
      <c r="AF15" s="34"/>
      <c r="AG15" s="34"/>
      <c r="AH15" s="34"/>
      <c r="AI15" s="34"/>
      <c r="AJ15" s="14"/>
      <c r="AK15" s="39"/>
      <c r="AL15" s="39"/>
      <c r="AM15" s="39"/>
      <c r="AN15" s="39"/>
      <c r="AO15" s="39"/>
      <c r="AP15" s="39"/>
      <c r="AQ15" s="4"/>
      <c r="AX15" s="4"/>
      <c r="BE15" s="4"/>
      <c r="BL15" s="14"/>
      <c r="BR15" s="5"/>
      <c r="CU15" s="14"/>
      <c r="DW15" s="17"/>
    </row>
    <row r="16" spans="1:131" x14ac:dyDescent="0.4">
      <c r="A16" s="36"/>
      <c r="B16" s="40" t="s">
        <v>38</v>
      </c>
      <c r="C16" s="13" t="s">
        <v>42</v>
      </c>
      <c r="D16" s="40"/>
      <c r="E16" s="55"/>
      <c r="H16" s="4"/>
      <c r="O16" s="4"/>
      <c r="V16" s="4"/>
      <c r="AC16" s="35"/>
      <c r="AD16" s="34"/>
      <c r="AE16" s="34"/>
      <c r="AF16" s="34"/>
      <c r="AG16" s="34"/>
      <c r="AH16" s="34"/>
      <c r="AI16" s="34"/>
      <c r="AJ16" s="14"/>
      <c r="AK16" s="39"/>
      <c r="AL16" s="39"/>
      <c r="AM16" s="39"/>
      <c r="AN16" s="39"/>
      <c r="AO16" s="39"/>
      <c r="AP16" s="39"/>
      <c r="AQ16" s="4"/>
      <c r="AX16" s="4"/>
      <c r="BE16" s="4"/>
      <c r="BL16" s="14"/>
      <c r="BR16" s="5"/>
      <c r="CU16" s="14"/>
      <c r="DW16" s="17"/>
    </row>
    <row r="17" spans="1:127" ht="14.25" x14ac:dyDescent="0.4">
      <c r="A17" s="36"/>
      <c r="B17" s="19" t="s">
        <v>43</v>
      </c>
      <c r="C17" s="20"/>
      <c r="D17" s="60"/>
      <c r="E17" s="55">
        <v>6</v>
      </c>
      <c r="H17" s="4"/>
      <c r="O17" s="4"/>
      <c r="V17" s="4"/>
      <c r="AC17" s="35"/>
      <c r="AD17" s="34"/>
      <c r="AE17" s="34"/>
      <c r="AF17" s="34"/>
      <c r="AG17" s="34"/>
      <c r="AH17" s="34"/>
      <c r="AI17" s="34"/>
      <c r="AJ17" s="14"/>
      <c r="AK17" s="39"/>
      <c r="AL17" s="39"/>
      <c r="AM17" s="39"/>
      <c r="AN17" s="39"/>
      <c r="AO17" s="39"/>
      <c r="AP17" s="39"/>
      <c r="AQ17" s="4"/>
      <c r="AU17" s="25">
        <v>0</v>
      </c>
      <c r="AV17" s="37"/>
      <c r="AW17" s="37"/>
      <c r="AX17" s="37"/>
      <c r="AY17" s="37"/>
      <c r="AZ17" s="37"/>
      <c r="BA17" s="41"/>
      <c r="BB17" s="41"/>
      <c r="BC17" s="41"/>
      <c r="BD17" s="41"/>
      <c r="BE17" s="4"/>
      <c r="BL17" s="14"/>
      <c r="BR17" s="5"/>
      <c r="CU17" s="14"/>
      <c r="DW17" s="17"/>
    </row>
    <row r="18" spans="1:127" x14ac:dyDescent="0.4">
      <c r="A18" s="36"/>
      <c r="B18" s="40"/>
      <c r="C18" s="13" t="s">
        <v>44</v>
      </c>
      <c r="D18" s="40"/>
      <c r="E18" s="55"/>
      <c r="H18" s="4"/>
      <c r="O18" s="4"/>
      <c r="V18" s="4"/>
      <c r="AC18" s="35"/>
      <c r="AD18" s="34"/>
      <c r="AE18" s="34"/>
      <c r="AF18" s="34"/>
      <c r="AG18" s="34"/>
      <c r="AH18" s="34"/>
      <c r="AI18" s="34"/>
      <c r="AJ18" s="14"/>
      <c r="AK18" s="39"/>
      <c r="AL18" s="39"/>
      <c r="AM18" s="39"/>
      <c r="AN18" s="39"/>
      <c r="AO18" s="39"/>
      <c r="AP18" s="39"/>
      <c r="AQ18" s="4"/>
      <c r="AX18" s="4"/>
      <c r="BE18" s="4"/>
      <c r="BL18" s="14"/>
      <c r="BR18" s="5"/>
      <c r="CU18" s="14"/>
      <c r="DW18" s="17"/>
    </row>
    <row r="19" spans="1:127" x14ac:dyDescent="0.4">
      <c r="A19" s="36"/>
      <c r="B19" s="40"/>
      <c r="C19" s="13" t="s">
        <v>45</v>
      </c>
      <c r="D19" s="40"/>
      <c r="E19" s="55"/>
      <c r="H19" s="4"/>
      <c r="O19" s="4"/>
      <c r="V19" s="4"/>
      <c r="AC19" s="35"/>
      <c r="AD19" s="34"/>
      <c r="AE19" s="34"/>
      <c r="AF19" s="34"/>
      <c r="AG19" s="34"/>
      <c r="AH19" s="34"/>
      <c r="AI19" s="34"/>
      <c r="AJ19" s="14"/>
      <c r="AK19" s="39"/>
      <c r="AL19" s="39"/>
      <c r="AM19" s="39"/>
      <c r="AN19" s="39"/>
      <c r="AO19" s="39"/>
      <c r="AP19" s="39"/>
      <c r="AQ19" s="4"/>
      <c r="AX19" s="4"/>
      <c r="BE19" s="4"/>
      <c r="BL19" s="14"/>
      <c r="BR19" s="5"/>
      <c r="CU19" s="14"/>
      <c r="DW19" s="17"/>
    </row>
    <row r="20" spans="1:127" x14ac:dyDescent="0.4">
      <c r="A20" s="36"/>
      <c r="B20" s="40"/>
      <c r="C20" s="13" t="s">
        <v>46</v>
      </c>
      <c r="D20" s="40"/>
      <c r="E20" s="55"/>
      <c r="H20" s="4"/>
      <c r="O20" s="4"/>
      <c r="V20" s="4"/>
      <c r="AC20" s="35"/>
      <c r="AD20" s="34"/>
      <c r="AE20" s="34"/>
      <c r="AF20" s="34"/>
      <c r="AG20" s="34"/>
      <c r="AH20" s="34"/>
      <c r="AI20" s="34"/>
      <c r="AJ20" s="14"/>
      <c r="AK20" s="39"/>
      <c r="AL20" s="39"/>
      <c r="AM20" s="39"/>
      <c r="AN20" s="39"/>
      <c r="AO20" s="39"/>
      <c r="AP20" s="39"/>
      <c r="AQ20" s="4"/>
      <c r="AX20" s="4"/>
      <c r="BE20" s="4"/>
      <c r="BL20" s="14"/>
      <c r="BR20" s="5"/>
      <c r="CU20" s="14"/>
      <c r="DW20" s="17"/>
    </row>
    <row r="21" spans="1:127" x14ac:dyDescent="0.4">
      <c r="A21" s="36"/>
      <c r="B21" s="40"/>
      <c r="C21" s="13" t="s">
        <v>47</v>
      </c>
      <c r="D21" s="40"/>
      <c r="E21" s="55"/>
      <c r="H21" s="4"/>
      <c r="O21" s="4"/>
      <c r="V21" s="4"/>
      <c r="AC21" s="35"/>
      <c r="AD21" s="34"/>
      <c r="AE21" s="34"/>
      <c r="AF21" s="34"/>
      <c r="AG21" s="34"/>
      <c r="AH21" s="34"/>
      <c r="AI21" s="34"/>
      <c r="AJ21" s="14"/>
      <c r="AK21" s="39"/>
      <c r="AL21" s="39"/>
      <c r="AM21" s="39"/>
      <c r="AN21" s="39"/>
      <c r="AO21" s="39"/>
      <c r="AP21" s="39"/>
      <c r="AQ21" s="4"/>
      <c r="AX21" s="4"/>
      <c r="BE21" s="4"/>
      <c r="BL21" s="14"/>
      <c r="BR21" s="5"/>
      <c r="CU21" s="14"/>
      <c r="DW21" s="17"/>
    </row>
    <row r="22" spans="1:127" ht="14.25" x14ac:dyDescent="0.4">
      <c r="A22" s="36"/>
      <c r="B22" s="19" t="s">
        <v>48</v>
      </c>
      <c r="C22" s="20"/>
      <c r="D22" s="60"/>
      <c r="E22" s="55">
        <v>6</v>
      </c>
      <c r="H22" s="4"/>
      <c r="O22" s="4"/>
      <c r="V22" s="4"/>
      <c r="AC22" s="35"/>
      <c r="AD22" s="34"/>
      <c r="AE22" s="34"/>
      <c r="AF22" s="34"/>
      <c r="AG22" s="34"/>
      <c r="AH22" s="34"/>
      <c r="AI22" s="34"/>
      <c r="AJ22" s="14"/>
      <c r="AK22" s="39"/>
      <c r="AL22" s="39"/>
      <c r="AM22" s="39"/>
      <c r="AN22" s="39"/>
      <c r="AO22" s="39"/>
      <c r="AP22" s="39"/>
      <c r="AQ22" s="4"/>
      <c r="AX22" s="4"/>
      <c r="AZ22" s="25">
        <v>0</v>
      </c>
      <c r="BA22" s="37"/>
      <c r="BB22" s="37"/>
      <c r="BC22" s="37"/>
      <c r="BD22" s="37"/>
      <c r="BE22" s="37"/>
      <c r="BF22" s="41"/>
      <c r="BG22" s="41"/>
      <c r="BH22" s="41"/>
      <c r="BI22" s="41"/>
      <c r="BJ22" s="41"/>
      <c r="BK22" s="41"/>
      <c r="BL22" s="14"/>
      <c r="BR22" s="5"/>
      <c r="CU22" s="14"/>
      <c r="DW22" s="17"/>
    </row>
    <row r="23" spans="1:127" x14ac:dyDescent="0.4">
      <c r="A23" s="36"/>
      <c r="B23" s="40"/>
      <c r="C23" s="13" t="s">
        <v>49</v>
      </c>
      <c r="D23" s="40"/>
      <c r="E23" s="55"/>
      <c r="H23" s="4"/>
      <c r="O23" s="4"/>
      <c r="V23" s="4"/>
      <c r="AC23" s="35"/>
      <c r="AD23" s="34"/>
      <c r="AE23" s="34"/>
      <c r="AF23" s="34"/>
      <c r="AG23" s="34"/>
      <c r="AH23" s="34"/>
      <c r="AI23" s="34"/>
      <c r="AJ23" s="14"/>
      <c r="AK23" s="39"/>
      <c r="AL23" s="39"/>
      <c r="AM23" s="39"/>
      <c r="AN23" s="39"/>
      <c r="AO23" s="39"/>
      <c r="AP23" s="39"/>
      <c r="AQ23" s="4"/>
      <c r="AX23" s="4"/>
      <c r="BE23" s="4"/>
      <c r="BL23" s="14"/>
      <c r="BR23" s="5"/>
      <c r="CU23" s="14"/>
      <c r="DW23" s="17"/>
    </row>
    <row r="24" spans="1:127" x14ac:dyDescent="0.4">
      <c r="A24" s="36"/>
      <c r="B24" s="40"/>
      <c r="C24" s="13" t="s">
        <v>50</v>
      </c>
      <c r="D24" s="40"/>
      <c r="E24" s="55"/>
      <c r="H24" s="4"/>
      <c r="O24" s="4"/>
      <c r="V24" s="4"/>
      <c r="AC24" s="35"/>
      <c r="AD24" s="34"/>
      <c r="AE24" s="34"/>
      <c r="AF24" s="34"/>
      <c r="AG24" s="34"/>
      <c r="AH24" s="34"/>
      <c r="AI24" s="34"/>
      <c r="AJ24" s="14"/>
      <c r="AK24" s="39"/>
      <c r="AL24" s="39"/>
      <c r="AM24" s="39"/>
      <c r="AN24" s="39"/>
      <c r="AO24" s="39"/>
      <c r="AP24" s="39"/>
      <c r="AQ24" s="4"/>
      <c r="AX24" s="4"/>
      <c r="BE24" s="4"/>
      <c r="BL24" s="14"/>
      <c r="BR24" s="5"/>
      <c r="CU24" s="14"/>
      <c r="DW24" s="17"/>
    </row>
    <row r="25" spans="1:127" x14ac:dyDescent="0.4">
      <c r="A25" s="36"/>
      <c r="B25" s="40"/>
      <c r="C25" s="13" t="s">
        <v>51</v>
      </c>
      <c r="D25" s="40"/>
      <c r="E25" s="55"/>
      <c r="H25" s="4"/>
      <c r="O25" s="4"/>
      <c r="V25" s="4"/>
      <c r="AC25" s="35"/>
      <c r="AD25" s="34"/>
      <c r="AE25" s="34"/>
      <c r="AF25" s="34"/>
      <c r="AG25" s="34"/>
      <c r="AH25" s="34"/>
      <c r="AI25" s="34"/>
      <c r="AJ25" s="14"/>
      <c r="AK25" s="39"/>
      <c r="AL25" s="39"/>
      <c r="AM25" s="39"/>
      <c r="AN25" s="39"/>
      <c r="AO25" s="39"/>
      <c r="AP25" s="39"/>
      <c r="AQ25" s="4"/>
      <c r="AX25" s="4"/>
      <c r="BE25" s="4"/>
      <c r="BL25" s="14"/>
      <c r="BR25" s="5"/>
      <c r="CU25" s="14"/>
      <c r="DW25" s="17"/>
    </row>
    <row r="26" spans="1:127" x14ac:dyDescent="0.4">
      <c r="A26" s="36"/>
      <c r="B26" s="40"/>
      <c r="C26" s="13" t="s">
        <v>52</v>
      </c>
      <c r="D26" s="40"/>
      <c r="E26" s="55"/>
      <c r="H26" s="4"/>
      <c r="O26" s="4"/>
      <c r="V26" s="4"/>
      <c r="AC26" s="35"/>
      <c r="AD26" s="34"/>
      <c r="AE26" s="34"/>
      <c r="AF26" s="34"/>
      <c r="AG26" s="34"/>
      <c r="AH26" s="34"/>
      <c r="AI26" s="34"/>
      <c r="AJ26" s="14"/>
      <c r="AK26" s="39"/>
      <c r="AL26" s="39"/>
      <c r="AM26" s="39"/>
      <c r="AN26" s="39"/>
      <c r="AO26" s="39"/>
      <c r="AP26" s="39"/>
      <c r="AQ26" s="4"/>
      <c r="AX26" s="4"/>
      <c r="BE26" s="4"/>
      <c r="BL26" s="14"/>
      <c r="BR26" s="5"/>
      <c r="CU26" s="14"/>
      <c r="DW26" s="17"/>
    </row>
    <row r="27" spans="1:127" ht="14.25" x14ac:dyDescent="0.4">
      <c r="A27" s="22" t="s">
        <v>53</v>
      </c>
      <c r="B27" s="22"/>
      <c r="C27" s="22"/>
      <c r="D27" s="40"/>
      <c r="E27" s="55">
        <v>21</v>
      </c>
      <c r="H27" s="4"/>
      <c r="O27" s="4"/>
      <c r="V27" s="4"/>
      <c r="AC27" s="4"/>
      <c r="AJ27" s="14"/>
      <c r="AQ27" s="4"/>
      <c r="AX27" s="4"/>
      <c r="BE27" s="4"/>
      <c r="BF27" s="25">
        <f>0.25*BF28+0.25*BL34+0.25*BQ38+0.25*BV43</f>
        <v>0</v>
      </c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U27" s="14"/>
      <c r="DW27" s="17"/>
    </row>
    <row r="28" spans="1:127" ht="14.25" x14ac:dyDescent="0.4">
      <c r="A28" s="7"/>
      <c r="B28" s="44" t="s">
        <v>54</v>
      </c>
      <c r="C28" s="23"/>
      <c r="D28" s="61"/>
      <c r="E28" s="55">
        <v>6</v>
      </c>
      <c r="H28" s="4"/>
      <c r="O28" s="4"/>
      <c r="V28" s="4"/>
      <c r="AC28" s="4"/>
      <c r="AJ28" s="14"/>
      <c r="AQ28" s="4"/>
      <c r="AX28" s="4"/>
      <c r="BE28" s="4"/>
      <c r="BF28" s="25">
        <v>0</v>
      </c>
      <c r="BG28" s="37"/>
      <c r="BH28" s="37"/>
      <c r="BI28" s="37"/>
      <c r="BJ28" s="37"/>
      <c r="BK28" s="37"/>
      <c r="BL28" s="14"/>
      <c r="BM28" s="41"/>
      <c r="BN28" s="41"/>
      <c r="BO28" s="41"/>
      <c r="BP28" s="41"/>
      <c r="BQ28" s="41"/>
      <c r="BR28" s="5"/>
      <c r="BS28" s="41"/>
      <c r="CU28" s="14"/>
      <c r="DW28" s="17"/>
    </row>
    <row r="29" spans="1:127" x14ac:dyDescent="0.4">
      <c r="A29" s="7"/>
      <c r="B29" s="32"/>
      <c r="C29" s="13" t="s">
        <v>55</v>
      </c>
      <c r="D29" s="40"/>
      <c r="E29" s="55"/>
      <c r="H29" s="4"/>
      <c r="O29" s="4"/>
      <c r="V29" s="4"/>
      <c r="AC29" s="4"/>
      <c r="AJ29" s="14"/>
      <c r="AQ29" s="4"/>
      <c r="AX29" s="4"/>
      <c r="BE29" s="4"/>
      <c r="BL29" s="14"/>
      <c r="BR29" s="5"/>
      <c r="CU29" s="14"/>
      <c r="DW29" s="17"/>
    </row>
    <row r="30" spans="1:127" x14ac:dyDescent="0.4">
      <c r="A30" s="7"/>
      <c r="B30" s="32"/>
      <c r="C30" s="13" t="s">
        <v>56</v>
      </c>
      <c r="D30" s="40"/>
      <c r="E30" s="55"/>
      <c r="H30" s="4"/>
      <c r="O30" s="4"/>
      <c r="V30" s="4"/>
      <c r="AC30" s="4"/>
      <c r="AJ30" s="14"/>
      <c r="AQ30" s="4"/>
      <c r="AX30" s="4"/>
      <c r="BE30" s="4"/>
      <c r="BL30" s="14"/>
      <c r="BR30" s="5"/>
      <c r="CU30" s="14"/>
      <c r="DW30" s="17"/>
    </row>
    <row r="31" spans="1:127" x14ac:dyDescent="0.4">
      <c r="A31" s="7"/>
      <c r="B31" s="32"/>
      <c r="C31" s="13" t="s">
        <v>57</v>
      </c>
      <c r="D31" s="40"/>
      <c r="E31" s="55"/>
      <c r="H31" s="4"/>
      <c r="O31" s="4"/>
      <c r="V31" s="4"/>
      <c r="AC31" s="4"/>
      <c r="AJ31" s="14"/>
      <c r="AQ31" s="4"/>
      <c r="AX31" s="4"/>
      <c r="BE31" s="4"/>
      <c r="BL31" s="14"/>
      <c r="BR31" s="5"/>
      <c r="CU31" s="14"/>
      <c r="DW31" s="17"/>
    </row>
    <row r="32" spans="1:127" x14ac:dyDescent="0.4">
      <c r="A32" s="7"/>
      <c r="B32" s="32"/>
      <c r="C32" s="13" t="s">
        <v>58</v>
      </c>
      <c r="D32" s="40"/>
      <c r="E32" s="55"/>
      <c r="H32" s="4"/>
      <c r="O32" s="4"/>
      <c r="V32" s="4"/>
      <c r="AC32" s="4"/>
      <c r="AJ32" s="14"/>
      <c r="AQ32" s="4"/>
      <c r="AX32" s="4"/>
      <c r="BE32" s="4"/>
      <c r="BL32" s="15" t="s">
        <v>126</v>
      </c>
      <c r="BR32" s="5"/>
      <c r="CU32" s="14"/>
      <c r="DW32" s="17"/>
    </row>
    <row r="33" spans="1:127" x14ac:dyDescent="0.4">
      <c r="A33" s="22" t="s">
        <v>125</v>
      </c>
      <c r="B33" s="22"/>
      <c r="C33" s="22"/>
      <c r="D33" s="40"/>
      <c r="E33" s="55">
        <v>1</v>
      </c>
      <c r="H33" s="4"/>
      <c r="O33" s="4"/>
      <c r="V33" s="4"/>
      <c r="AC33" s="4"/>
      <c r="AJ33" s="14"/>
      <c r="AQ33" s="4"/>
      <c r="AX33" s="4"/>
      <c r="BE33" s="4"/>
      <c r="BL33" s="18">
        <v>0</v>
      </c>
      <c r="BR33" s="5"/>
      <c r="CU33" s="14"/>
      <c r="DW33" s="17"/>
    </row>
    <row r="34" spans="1:127" ht="14.25" x14ac:dyDescent="0.4">
      <c r="A34" s="7"/>
      <c r="B34" s="23" t="s">
        <v>59</v>
      </c>
      <c r="C34" s="23"/>
      <c r="D34" s="61"/>
      <c r="E34" s="55">
        <v>6</v>
      </c>
      <c r="H34" s="4"/>
      <c r="O34" s="4"/>
      <c r="V34" s="4"/>
      <c r="AC34" s="4"/>
      <c r="AJ34" s="14"/>
      <c r="AQ34" s="4"/>
      <c r="AX34" s="4"/>
      <c r="BE34" s="4"/>
      <c r="BL34" s="25">
        <v>0</v>
      </c>
      <c r="BM34" s="37"/>
      <c r="BN34" s="37"/>
      <c r="BO34" s="37"/>
      <c r="BP34" s="37"/>
      <c r="BQ34" s="37"/>
      <c r="BR34" s="5"/>
      <c r="CU34" s="14"/>
      <c r="DW34" s="17"/>
    </row>
    <row r="35" spans="1:127" x14ac:dyDescent="0.4">
      <c r="A35" s="8"/>
      <c r="B35" s="8"/>
      <c r="C35" s="12" t="s">
        <v>60</v>
      </c>
      <c r="D35" s="45"/>
      <c r="E35" s="62"/>
      <c r="H35" s="4"/>
      <c r="O35" s="4"/>
      <c r="V35" s="4"/>
      <c r="AC35" s="4"/>
      <c r="AJ35" s="15"/>
      <c r="AQ35" s="4"/>
      <c r="AX35" s="4"/>
      <c r="BE35" s="4"/>
      <c r="BL35" s="14"/>
      <c r="BR35" s="5"/>
      <c r="CU35" s="14"/>
      <c r="DW35" s="17"/>
    </row>
    <row r="36" spans="1:127" x14ac:dyDescent="0.4">
      <c r="A36" s="9"/>
      <c r="B36" s="9"/>
      <c r="C36" s="12" t="s">
        <v>61</v>
      </c>
      <c r="D36" s="45"/>
      <c r="E36" s="62"/>
      <c r="H36" s="4"/>
      <c r="O36" s="4"/>
      <c r="V36" s="4"/>
      <c r="AC36" s="4"/>
      <c r="AJ36" s="14"/>
      <c r="AQ36" s="4"/>
      <c r="AX36" s="4"/>
      <c r="BE36" s="4"/>
      <c r="BL36" s="14"/>
      <c r="BR36" s="5"/>
      <c r="CU36" s="14"/>
      <c r="DW36" s="17"/>
    </row>
    <row r="37" spans="1:127" x14ac:dyDescent="0.4">
      <c r="A37" s="9"/>
      <c r="B37" s="9"/>
      <c r="C37" s="12" t="s">
        <v>62</v>
      </c>
      <c r="D37" s="45"/>
      <c r="E37" s="62"/>
      <c r="H37" s="4"/>
      <c r="O37" s="4"/>
      <c r="V37" s="4"/>
      <c r="AC37" s="4"/>
      <c r="AJ37" s="14"/>
      <c r="AQ37" s="16"/>
      <c r="AX37" s="4"/>
      <c r="BE37" s="4"/>
      <c r="BL37" s="14"/>
      <c r="BR37" s="5"/>
      <c r="CU37" s="14"/>
      <c r="DW37" s="17"/>
    </row>
    <row r="38" spans="1:127" ht="14.25" x14ac:dyDescent="0.4">
      <c r="A38" s="9"/>
      <c r="B38" s="24" t="s">
        <v>63</v>
      </c>
      <c r="C38" s="24"/>
      <c r="D38" s="45"/>
      <c r="E38" s="62">
        <v>6</v>
      </c>
      <c r="H38" s="4"/>
      <c r="O38" s="4"/>
      <c r="V38" s="4"/>
      <c r="AC38" s="4"/>
      <c r="AJ38" s="14"/>
      <c r="AQ38" s="4"/>
      <c r="AX38" s="4"/>
      <c r="BE38" s="4"/>
      <c r="BL38" s="14"/>
      <c r="BQ38" s="25">
        <v>0</v>
      </c>
      <c r="BR38" s="37"/>
      <c r="BS38" s="37"/>
      <c r="BT38" s="37"/>
      <c r="BU38" s="37"/>
      <c r="BV38" s="37"/>
      <c r="CU38" s="14"/>
      <c r="DW38" s="17"/>
    </row>
    <row r="39" spans="1:127" x14ac:dyDescent="0.4">
      <c r="A39" s="9"/>
      <c r="B39" s="9"/>
      <c r="C39" s="12" t="s">
        <v>64</v>
      </c>
      <c r="D39" s="45"/>
      <c r="E39" s="62"/>
      <c r="H39" s="4"/>
      <c r="O39" s="4"/>
      <c r="V39" s="4"/>
      <c r="AC39" s="4"/>
      <c r="AJ39" s="14"/>
      <c r="AQ39" s="4"/>
      <c r="AX39" s="4"/>
      <c r="BE39" s="4"/>
      <c r="BL39" s="14"/>
      <c r="BR39" s="5"/>
      <c r="CU39" s="14"/>
      <c r="DW39" s="17"/>
    </row>
    <row r="40" spans="1:127" x14ac:dyDescent="0.4">
      <c r="A40" s="9"/>
      <c r="B40" s="9"/>
      <c r="C40" s="12" t="s">
        <v>65</v>
      </c>
      <c r="D40" s="45"/>
      <c r="E40" s="62"/>
      <c r="H40" s="4"/>
      <c r="O40" s="4"/>
      <c r="V40" s="4"/>
      <c r="AC40" s="4"/>
      <c r="AJ40" s="14"/>
      <c r="AQ40" s="4"/>
      <c r="AX40" s="4"/>
      <c r="BE40" s="4"/>
      <c r="BL40" s="14"/>
      <c r="BR40" s="5"/>
      <c r="CU40" s="14"/>
      <c r="DW40" s="17"/>
    </row>
    <row r="41" spans="1:127" x14ac:dyDescent="0.4">
      <c r="A41" s="9"/>
      <c r="B41" s="9"/>
      <c r="C41" s="12" t="s">
        <v>66</v>
      </c>
      <c r="D41" s="45"/>
      <c r="E41" s="62"/>
      <c r="H41" s="4"/>
      <c r="O41" s="4"/>
      <c r="V41" s="4"/>
      <c r="AC41" s="4"/>
      <c r="AJ41" s="14"/>
      <c r="AQ41" s="4"/>
      <c r="AX41" s="4"/>
      <c r="BE41" s="4"/>
      <c r="BL41" s="14"/>
      <c r="BR41" s="5"/>
      <c r="CU41" s="14"/>
      <c r="DW41" s="17"/>
    </row>
    <row r="42" spans="1:127" x14ac:dyDescent="0.4">
      <c r="A42" s="10"/>
      <c r="B42" s="10"/>
      <c r="C42" s="13" t="s">
        <v>67</v>
      </c>
      <c r="D42" s="40"/>
      <c r="E42" s="55"/>
      <c r="H42" s="4"/>
      <c r="O42" s="4"/>
      <c r="V42" s="4"/>
      <c r="AC42" s="4"/>
      <c r="AJ42" s="14"/>
      <c r="AQ42" s="4"/>
      <c r="AX42" s="4"/>
      <c r="BE42" s="16"/>
      <c r="BL42" s="14"/>
      <c r="BR42" s="5"/>
      <c r="CU42" s="14"/>
      <c r="DW42" s="17"/>
    </row>
    <row r="43" spans="1:127" ht="14.25" x14ac:dyDescent="0.4">
      <c r="A43" s="10"/>
      <c r="B43" s="26" t="s">
        <v>68</v>
      </c>
      <c r="C43" s="26"/>
      <c r="D43" s="40"/>
      <c r="E43" s="55">
        <v>5</v>
      </c>
      <c r="H43" s="4"/>
      <c r="O43" s="4"/>
      <c r="V43" s="4"/>
      <c r="AC43" s="4"/>
      <c r="AJ43" s="14"/>
      <c r="AQ43" s="4"/>
      <c r="AX43" s="4"/>
      <c r="BE43" s="4"/>
      <c r="BL43" s="14"/>
      <c r="BR43" s="5"/>
      <c r="BV43" s="25">
        <v>0</v>
      </c>
      <c r="BW43" s="37"/>
      <c r="BX43" s="37"/>
      <c r="BY43" s="37"/>
      <c r="BZ43" s="37"/>
      <c r="CU43" s="14"/>
      <c r="DW43" s="17"/>
    </row>
    <row r="44" spans="1:127" x14ac:dyDescent="0.4">
      <c r="A44" s="10"/>
      <c r="B44" s="47"/>
      <c r="C44" s="12" t="s">
        <v>69</v>
      </c>
      <c r="D44" s="45"/>
      <c r="E44" s="55"/>
      <c r="H44" s="4"/>
      <c r="O44" s="4"/>
      <c r="V44" s="4"/>
      <c r="AC44" s="4"/>
      <c r="AJ44" s="14"/>
      <c r="AQ44" s="4"/>
      <c r="AX44" s="4"/>
      <c r="BE44" s="4"/>
      <c r="BL44" s="14"/>
      <c r="BR44" s="5"/>
      <c r="CU44" s="14"/>
      <c r="DW44" s="17"/>
    </row>
    <row r="45" spans="1:127" x14ac:dyDescent="0.4">
      <c r="A45" s="10"/>
      <c r="B45" s="47"/>
      <c r="C45" s="12" t="s">
        <v>70</v>
      </c>
      <c r="D45" s="45"/>
      <c r="E45" s="55"/>
      <c r="H45" s="4"/>
      <c r="O45" s="4"/>
      <c r="V45" s="4"/>
      <c r="AC45" s="4"/>
      <c r="AJ45" s="14"/>
      <c r="AQ45" s="4"/>
      <c r="AX45" s="4"/>
      <c r="BE45" s="4"/>
      <c r="BL45" s="14"/>
      <c r="BR45" s="5"/>
      <c r="CU45" s="14"/>
      <c r="DW45" s="17"/>
    </row>
    <row r="46" spans="1:127" x14ac:dyDescent="0.4">
      <c r="A46" s="10"/>
      <c r="B46" s="47"/>
      <c r="C46" s="12" t="s">
        <v>71</v>
      </c>
      <c r="D46" s="45"/>
      <c r="E46" s="55"/>
      <c r="H46" s="4"/>
      <c r="O46" s="4"/>
      <c r="V46" s="4"/>
      <c r="AC46" s="4"/>
      <c r="AJ46" s="14"/>
      <c r="AQ46" s="4"/>
      <c r="AX46" s="4"/>
      <c r="BE46" s="4"/>
      <c r="BL46" s="14"/>
      <c r="BR46" s="5"/>
      <c r="CU46" s="14"/>
      <c r="DW46" s="17"/>
    </row>
    <row r="47" spans="1:127" x14ac:dyDescent="0.4">
      <c r="A47" s="10"/>
      <c r="B47" s="47"/>
      <c r="C47" s="12" t="s">
        <v>72</v>
      </c>
      <c r="D47" s="45"/>
      <c r="E47" s="55"/>
      <c r="H47" s="4"/>
      <c r="O47" s="4"/>
      <c r="V47" s="4"/>
      <c r="AC47" s="4"/>
      <c r="AJ47" s="14"/>
      <c r="AQ47" s="4"/>
      <c r="AX47" s="4"/>
      <c r="BE47" s="4"/>
      <c r="BL47" s="14"/>
      <c r="BR47" s="5"/>
      <c r="CU47" s="14"/>
      <c r="DW47" s="17"/>
    </row>
    <row r="48" spans="1:127" ht="14.25" x14ac:dyDescent="0.4">
      <c r="A48" s="48" t="s">
        <v>73</v>
      </c>
      <c r="B48" s="46"/>
      <c r="C48" s="22"/>
      <c r="D48" s="40"/>
      <c r="E48" s="55">
        <v>21</v>
      </c>
      <c r="H48" s="4"/>
      <c r="O48" s="4"/>
      <c r="V48" s="4"/>
      <c r="AC48" s="4"/>
      <c r="AJ48" s="14"/>
      <c r="AQ48" s="4"/>
      <c r="AX48" s="4"/>
      <c r="BE48" s="4"/>
      <c r="BL48" s="14"/>
      <c r="BR48" s="5"/>
      <c r="CA48" s="25">
        <f>0.25*CA49+0.25*CF54+0.25*CK59+0.25*CP63</f>
        <v>0</v>
      </c>
      <c r="CB48" s="37"/>
      <c r="CC48" s="37"/>
      <c r="CD48" s="37"/>
      <c r="CE48" s="37"/>
      <c r="CF48" s="37"/>
      <c r="CG48" s="37"/>
      <c r="CH48" s="37"/>
      <c r="CI48" s="37"/>
      <c r="CJ48" s="37"/>
      <c r="CK48" s="37"/>
      <c r="CL48" s="37"/>
      <c r="CM48" s="37"/>
      <c r="CN48" s="37"/>
      <c r="CO48" s="37"/>
      <c r="CP48" s="37"/>
      <c r="CQ48" s="37"/>
      <c r="CR48" s="37"/>
      <c r="CS48" s="37"/>
      <c r="CT48" s="37"/>
      <c r="CU48" s="37"/>
      <c r="DW48" s="17"/>
    </row>
    <row r="49" spans="1:127" ht="14.25" x14ac:dyDescent="0.4">
      <c r="A49" s="11"/>
      <c r="B49" s="26" t="s">
        <v>74</v>
      </c>
      <c r="C49" s="26"/>
      <c r="D49" s="40"/>
      <c r="E49" s="55">
        <v>6</v>
      </c>
      <c r="H49" s="4"/>
      <c r="O49" s="4"/>
      <c r="V49" s="4"/>
      <c r="AC49" s="4"/>
      <c r="AJ49" s="14"/>
      <c r="AQ49" s="4"/>
      <c r="AX49" s="4"/>
      <c r="BE49" s="4"/>
      <c r="BL49" s="14"/>
      <c r="BR49" s="5"/>
      <c r="CA49" s="25">
        <v>0</v>
      </c>
      <c r="CB49" s="37"/>
      <c r="CC49" s="37"/>
      <c r="CD49" s="37"/>
      <c r="CE49" s="37"/>
      <c r="CF49" s="37"/>
      <c r="CU49" s="14"/>
      <c r="DW49" s="17"/>
    </row>
    <row r="50" spans="1:127" x14ac:dyDescent="0.4">
      <c r="A50" s="11"/>
      <c r="B50" s="11"/>
      <c r="C50" s="13" t="s">
        <v>75</v>
      </c>
      <c r="D50" s="40"/>
      <c r="E50" s="55"/>
      <c r="H50" s="4"/>
      <c r="O50" s="4"/>
      <c r="V50" s="4"/>
      <c r="AC50" s="4"/>
      <c r="AJ50" s="14"/>
      <c r="AQ50" s="4"/>
      <c r="AX50" s="4"/>
      <c r="BE50" s="4"/>
      <c r="BL50" s="14"/>
      <c r="BR50" s="5"/>
      <c r="CU50" s="14"/>
      <c r="DW50" s="17"/>
    </row>
    <row r="51" spans="1:127" x14ac:dyDescent="0.4">
      <c r="A51" s="11"/>
      <c r="B51" s="11"/>
      <c r="C51" s="13" t="s">
        <v>76</v>
      </c>
      <c r="D51" s="40"/>
      <c r="E51" s="55"/>
      <c r="H51" s="4"/>
      <c r="O51" s="4"/>
      <c r="V51" s="4"/>
      <c r="AC51" s="4"/>
      <c r="AJ51" s="14"/>
      <c r="AQ51" s="4"/>
      <c r="AX51" s="4"/>
      <c r="BE51" s="4"/>
      <c r="BL51" s="14"/>
      <c r="BR51" s="5"/>
      <c r="CU51" s="14"/>
      <c r="DW51" s="17"/>
    </row>
    <row r="52" spans="1:127" x14ac:dyDescent="0.4">
      <c r="A52" s="11"/>
      <c r="B52" s="11"/>
      <c r="C52" s="13" t="s">
        <v>77</v>
      </c>
      <c r="D52" s="40"/>
      <c r="E52" s="55"/>
      <c r="H52" s="4"/>
      <c r="O52" s="4"/>
      <c r="V52" s="4"/>
      <c r="AC52" s="4"/>
      <c r="AJ52" s="14"/>
      <c r="AQ52" s="4"/>
      <c r="AX52" s="4"/>
      <c r="BE52" s="4"/>
      <c r="BL52" s="14"/>
      <c r="BR52" s="5"/>
      <c r="CU52" s="14"/>
      <c r="DW52" s="17"/>
    </row>
    <row r="53" spans="1:127" x14ac:dyDescent="0.4">
      <c r="A53" s="11"/>
      <c r="B53" s="11"/>
      <c r="C53" s="13" t="s">
        <v>78</v>
      </c>
      <c r="D53" s="40"/>
      <c r="E53" s="55"/>
      <c r="H53" s="4"/>
      <c r="O53" s="4"/>
      <c r="V53" s="4"/>
      <c r="AC53" s="4"/>
      <c r="AJ53" s="14"/>
      <c r="AQ53" s="4"/>
      <c r="AX53" s="4"/>
      <c r="BE53" s="4"/>
      <c r="BL53" s="14"/>
      <c r="BR53" s="5"/>
      <c r="CU53" s="14"/>
      <c r="DW53" s="17"/>
    </row>
    <row r="54" spans="1:127" ht="14.25" x14ac:dyDescent="0.4">
      <c r="A54" s="11"/>
      <c r="B54" s="26" t="s">
        <v>79</v>
      </c>
      <c r="C54" s="26"/>
      <c r="D54" s="40"/>
      <c r="E54" s="55">
        <v>6</v>
      </c>
      <c r="H54" s="4"/>
      <c r="O54" s="4"/>
      <c r="V54" s="4"/>
      <c r="AC54" s="4"/>
      <c r="AJ54" s="14"/>
      <c r="AQ54" s="4"/>
      <c r="AX54" s="4"/>
      <c r="BE54" s="4"/>
      <c r="BL54" s="14"/>
      <c r="BR54" s="5"/>
      <c r="CF54" s="25">
        <v>0</v>
      </c>
      <c r="CG54" s="37"/>
      <c r="CH54" s="37"/>
      <c r="CI54" s="37"/>
      <c r="CJ54" s="37"/>
      <c r="CK54" s="37"/>
      <c r="CU54" s="14"/>
      <c r="DW54" s="17"/>
    </row>
    <row r="55" spans="1:127" x14ac:dyDescent="0.4">
      <c r="A55" s="11"/>
      <c r="B55" s="11"/>
      <c r="C55" s="13" t="s">
        <v>80</v>
      </c>
      <c r="D55" s="40"/>
      <c r="E55" s="55"/>
      <c r="H55" s="4"/>
      <c r="O55" s="4"/>
      <c r="V55" s="4"/>
      <c r="AC55" s="4"/>
      <c r="AJ55" s="14"/>
      <c r="AQ55" s="4"/>
      <c r="AX55" s="4"/>
      <c r="BE55" s="4"/>
      <c r="BL55" s="14"/>
      <c r="BR55" s="5"/>
      <c r="CU55" s="14"/>
      <c r="DW55" s="17"/>
    </row>
    <row r="56" spans="1:127" x14ac:dyDescent="0.4">
      <c r="A56" s="11"/>
      <c r="B56" s="11"/>
      <c r="C56" s="13" t="s">
        <v>81</v>
      </c>
      <c r="D56" s="40"/>
      <c r="E56" s="55"/>
      <c r="H56" s="4"/>
      <c r="O56" s="4"/>
      <c r="V56" s="4"/>
      <c r="AC56" s="4"/>
      <c r="AJ56" s="14"/>
      <c r="AQ56" s="4"/>
      <c r="AX56" s="4"/>
      <c r="BE56" s="4"/>
      <c r="BL56" s="14"/>
      <c r="BR56" s="5"/>
      <c r="CU56" s="14"/>
      <c r="DW56" s="17"/>
    </row>
    <row r="57" spans="1:127" x14ac:dyDescent="0.4">
      <c r="A57" s="11"/>
      <c r="B57" s="11"/>
      <c r="C57" s="13" t="s">
        <v>82</v>
      </c>
      <c r="D57" s="40"/>
      <c r="E57" s="55"/>
      <c r="H57" s="4"/>
      <c r="O57" s="4"/>
      <c r="V57" s="4"/>
      <c r="AC57" s="4"/>
      <c r="AJ57" s="14"/>
      <c r="AQ57" s="4"/>
      <c r="AX57" s="4"/>
      <c r="BE57" s="4"/>
      <c r="BL57" s="14"/>
      <c r="BR57" s="5"/>
      <c r="CU57" s="14"/>
      <c r="DW57" s="17"/>
    </row>
    <row r="58" spans="1:127" x14ac:dyDescent="0.4">
      <c r="A58" s="11"/>
      <c r="B58" s="11"/>
      <c r="C58" s="13" t="s">
        <v>83</v>
      </c>
      <c r="D58" s="40"/>
      <c r="E58" s="55"/>
      <c r="H58" s="4"/>
      <c r="O58" s="4"/>
      <c r="V58" s="4"/>
      <c r="AC58" s="4"/>
      <c r="AJ58" s="14"/>
      <c r="AQ58" s="4"/>
      <c r="AX58" s="4"/>
      <c r="BE58" s="4"/>
      <c r="BL58" s="14"/>
      <c r="BR58" s="5"/>
      <c r="CU58" s="14"/>
      <c r="DW58" s="17"/>
    </row>
    <row r="59" spans="1:127" ht="14.25" x14ac:dyDescent="0.4">
      <c r="A59" s="11"/>
      <c r="B59" s="26" t="s">
        <v>84</v>
      </c>
      <c r="C59" s="26"/>
      <c r="D59" s="40"/>
      <c r="E59" s="55">
        <v>6</v>
      </c>
      <c r="H59" s="4"/>
      <c r="O59" s="4"/>
      <c r="V59" s="4"/>
      <c r="AC59" s="4"/>
      <c r="AJ59" s="14"/>
      <c r="AQ59" s="4"/>
      <c r="AX59" s="4"/>
      <c r="BE59" s="4"/>
      <c r="BL59" s="14"/>
      <c r="BR59" s="5"/>
      <c r="CK59" s="25">
        <v>0</v>
      </c>
      <c r="CL59" s="37"/>
      <c r="CM59" s="37"/>
      <c r="CN59" s="37"/>
      <c r="CO59" s="37"/>
      <c r="CP59" s="37"/>
      <c r="CU59" s="14"/>
      <c r="DW59" s="17"/>
    </row>
    <row r="60" spans="1:127" x14ac:dyDescent="0.4">
      <c r="A60" s="11"/>
      <c r="B60" s="11"/>
      <c r="C60" s="13" t="s">
        <v>85</v>
      </c>
      <c r="D60" s="40"/>
      <c r="E60" s="55"/>
      <c r="H60" s="4"/>
      <c r="O60" s="4"/>
      <c r="V60" s="4"/>
      <c r="AC60" s="4"/>
      <c r="AJ60" s="14"/>
      <c r="AQ60" s="4"/>
      <c r="AX60" s="4"/>
      <c r="BE60" s="4"/>
      <c r="BL60" s="14"/>
      <c r="BR60" s="5"/>
      <c r="CU60" s="14"/>
      <c r="DW60" s="17"/>
    </row>
    <row r="61" spans="1:127" x14ac:dyDescent="0.4">
      <c r="A61" s="11"/>
      <c r="B61" s="11"/>
      <c r="C61" s="13" t="s">
        <v>86</v>
      </c>
      <c r="D61" s="40"/>
      <c r="E61" s="55"/>
      <c r="H61" s="4"/>
      <c r="O61" s="4"/>
      <c r="V61" s="4"/>
      <c r="AC61" s="4"/>
      <c r="AJ61" s="14"/>
      <c r="AQ61" s="4"/>
      <c r="AX61" s="4"/>
      <c r="BE61" s="4"/>
      <c r="BL61" s="14"/>
      <c r="BR61" s="5"/>
      <c r="CU61" s="14"/>
      <c r="DW61" s="17"/>
    </row>
    <row r="62" spans="1:127" x14ac:dyDescent="0.4">
      <c r="A62" s="11"/>
      <c r="B62" s="11"/>
      <c r="C62" s="13" t="s">
        <v>87</v>
      </c>
      <c r="D62" s="40"/>
      <c r="E62" s="55"/>
      <c r="H62" s="4"/>
      <c r="O62" s="4"/>
      <c r="V62" s="4"/>
      <c r="AC62" s="4"/>
      <c r="AJ62" s="14"/>
      <c r="AQ62" s="4"/>
      <c r="AX62" s="4"/>
      <c r="BE62" s="4"/>
      <c r="BL62" s="14"/>
      <c r="BR62" s="5"/>
      <c r="CU62" s="14"/>
      <c r="DW62" s="17"/>
    </row>
    <row r="63" spans="1:127" ht="14.25" x14ac:dyDescent="0.4">
      <c r="A63" s="11"/>
      <c r="B63" s="26" t="s">
        <v>88</v>
      </c>
      <c r="C63" s="26"/>
      <c r="D63" s="40"/>
      <c r="E63" s="55">
        <v>6</v>
      </c>
      <c r="H63" s="4"/>
      <c r="O63" s="4"/>
      <c r="V63" s="4"/>
      <c r="AC63" s="4"/>
      <c r="AJ63" s="14"/>
      <c r="AQ63" s="4"/>
      <c r="AX63" s="4"/>
      <c r="BE63" s="4"/>
      <c r="BL63" s="14"/>
      <c r="BR63" s="5"/>
      <c r="CP63" s="25">
        <v>0</v>
      </c>
      <c r="CQ63" s="37"/>
      <c r="CR63" s="37"/>
      <c r="CS63" s="37"/>
      <c r="CT63" s="37"/>
      <c r="CU63" s="37"/>
      <c r="DW63" s="17"/>
    </row>
    <row r="64" spans="1:127" x14ac:dyDescent="0.4">
      <c r="A64" s="11"/>
      <c r="B64" s="11"/>
      <c r="C64" s="13" t="s">
        <v>89</v>
      </c>
      <c r="D64" s="40"/>
      <c r="E64" s="55"/>
      <c r="H64" s="4"/>
      <c r="O64" s="4"/>
      <c r="V64" s="4"/>
      <c r="AC64" s="4"/>
      <c r="AJ64" s="14"/>
      <c r="AQ64" s="4"/>
      <c r="AX64" s="4"/>
      <c r="BE64" s="4"/>
      <c r="BL64" s="14"/>
      <c r="BR64" s="5"/>
      <c r="CU64" s="14"/>
      <c r="DW64" s="17"/>
    </row>
    <row r="65" spans="1:127" x14ac:dyDescent="0.4">
      <c r="A65" s="11"/>
      <c r="B65" s="11"/>
      <c r="C65" s="13" t="s">
        <v>90</v>
      </c>
      <c r="D65" s="40"/>
      <c r="E65" s="55"/>
      <c r="H65" s="4"/>
      <c r="O65" s="4"/>
      <c r="V65" s="4"/>
      <c r="AC65" s="4"/>
      <c r="AJ65" s="14"/>
      <c r="AQ65" s="4"/>
      <c r="AX65" s="4"/>
      <c r="BE65" s="4"/>
      <c r="BL65" s="14"/>
      <c r="BR65" s="5"/>
      <c r="CU65" s="14"/>
      <c r="DW65" s="17"/>
    </row>
    <row r="66" spans="1:127" x14ac:dyDescent="0.4">
      <c r="A66" s="11"/>
      <c r="B66" s="11"/>
      <c r="C66" s="13" t="s">
        <v>91</v>
      </c>
      <c r="D66" s="40"/>
      <c r="E66" s="55"/>
      <c r="H66" s="4"/>
      <c r="O66" s="4"/>
      <c r="V66" s="4"/>
      <c r="AC66" s="4"/>
      <c r="AJ66" s="14"/>
      <c r="AQ66" s="4"/>
      <c r="AX66" s="4"/>
      <c r="BE66" s="4"/>
      <c r="BL66" s="14"/>
      <c r="BR66" s="5"/>
      <c r="CU66" s="14"/>
      <c r="DW66" s="17"/>
    </row>
    <row r="67" spans="1:127" x14ac:dyDescent="0.4">
      <c r="A67" s="11"/>
      <c r="B67" s="11"/>
      <c r="C67" s="13" t="s">
        <v>92</v>
      </c>
      <c r="D67" s="40"/>
      <c r="E67" s="55"/>
      <c r="H67" s="4"/>
      <c r="O67" s="4"/>
      <c r="V67" s="4"/>
      <c r="AC67" s="4"/>
      <c r="AJ67" s="14"/>
      <c r="AQ67" s="4"/>
      <c r="AX67" s="4"/>
      <c r="BE67" s="4"/>
      <c r="BL67" s="14"/>
      <c r="BR67" s="5"/>
      <c r="CU67" s="14" t="s">
        <v>124</v>
      </c>
      <c r="DW67" s="17"/>
    </row>
    <row r="68" spans="1:127" x14ac:dyDescent="0.4">
      <c r="A68" s="22" t="s">
        <v>125</v>
      </c>
      <c r="B68" s="22"/>
      <c r="C68" s="22"/>
      <c r="D68" s="40"/>
      <c r="E68" s="55">
        <v>1</v>
      </c>
      <c r="H68" s="4"/>
      <c r="O68" s="4"/>
      <c r="V68" s="4"/>
      <c r="AC68" s="4"/>
      <c r="AJ68" s="14"/>
      <c r="AQ68" s="4"/>
      <c r="AX68" s="4"/>
      <c r="BE68" s="4"/>
      <c r="BL68" s="14"/>
      <c r="BR68" s="5"/>
      <c r="CU68" s="18">
        <v>0</v>
      </c>
      <c r="DW68" s="17"/>
    </row>
    <row r="69" spans="1:127" ht="14.25" x14ac:dyDescent="0.4">
      <c r="A69" s="22" t="s">
        <v>93</v>
      </c>
      <c r="B69" s="22"/>
      <c r="C69" s="22"/>
      <c r="D69" s="40"/>
      <c r="E69" s="55">
        <v>20</v>
      </c>
      <c r="H69" s="4"/>
      <c r="O69" s="4"/>
      <c r="V69" s="4"/>
      <c r="AC69" s="4"/>
      <c r="AJ69" s="14"/>
      <c r="AQ69" s="4"/>
      <c r="AX69" s="4"/>
      <c r="BE69" s="4"/>
      <c r="BL69" s="14"/>
      <c r="BR69" s="5"/>
      <c r="CU69" s="14"/>
      <c r="CV69" s="51">
        <f>0.25*CV70+0.25*DA75+0.25*DF80+0.25*DJ85</f>
        <v>0</v>
      </c>
      <c r="CW69" s="52"/>
      <c r="CX69" s="52"/>
      <c r="CY69" s="52"/>
      <c r="CZ69" s="52"/>
      <c r="DA69" s="52"/>
      <c r="DB69" s="52"/>
      <c r="DC69" s="52"/>
      <c r="DD69" s="52"/>
      <c r="DE69" s="52"/>
      <c r="DF69" s="52"/>
      <c r="DG69" s="52"/>
      <c r="DH69" s="52"/>
      <c r="DI69" s="52"/>
      <c r="DJ69" s="52"/>
      <c r="DK69" s="52"/>
      <c r="DL69" s="52"/>
      <c r="DM69" s="52"/>
      <c r="DN69" s="52"/>
      <c r="DO69" s="53"/>
      <c r="DW69" s="17"/>
    </row>
    <row r="70" spans="1:127" ht="14.25" x14ac:dyDescent="0.4">
      <c r="A70" s="11"/>
      <c r="B70" s="26" t="s">
        <v>94</v>
      </c>
      <c r="C70" s="26"/>
      <c r="D70" s="40"/>
      <c r="E70" s="55">
        <v>6</v>
      </c>
      <c r="H70" s="4"/>
      <c r="O70" s="4"/>
      <c r="V70" s="4"/>
      <c r="AC70" s="4"/>
      <c r="AJ70" s="14"/>
      <c r="AQ70" s="4"/>
      <c r="AX70" s="4"/>
      <c r="BE70" s="4"/>
      <c r="BL70" s="14"/>
      <c r="BR70" s="5"/>
      <c r="CU70" s="14"/>
      <c r="CV70" s="25">
        <v>0</v>
      </c>
      <c r="CW70" s="37"/>
      <c r="CX70" s="37"/>
      <c r="CY70" s="37"/>
      <c r="CZ70" s="37"/>
      <c r="DA70" s="37"/>
      <c r="DW70" s="17"/>
    </row>
    <row r="71" spans="1:127" x14ac:dyDescent="0.4">
      <c r="A71" s="11"/>
      <c r="B71" s="11"/>
      <c r="C71" s="13" t="s">
        <v>95</v>
      </c>
      <c r="D71" s="40"/>
      <c r="E71" s="55"/>
      <c r="H71" s="4"/>
      <c r="O71" s="4"/>
      <c r="V71" s="4"/>
      <c r="AC71" s="4"/>
      <c r="AJ71" s="14"/>
      <c r="AQ71" s="4"/>
      <c r="AX71" s="4"/>
      <c r="BE71" s="4"/>
      <c r="BL71" s="14"/>
      <c r="BR71" s="5"/>
      <c r="CU71" s="14"/>
      <c r="DW71" s="17"/>
    </row>
    <row r="72" spans="1:127" x14ac:dyDescent="0.4">
      <c r="A72" s="11"/>
      <c r="B72" s="11"/>
      <c r="C72" s="13" t="s">
        <v>96</v>
      </c>
      <c r="D72" s="40"/>
      <c r="E72" s="55"/>
      <c r="H72" s="4"/>
      <c r="O72" s="4"/>
      <c r="V72" s="4"/>
      <c r="AC72" s="4"/>
      <c r="AJ72" s="14"/>
      <c r="AQ72" s="4"/>
      <c r="AX72" s="4"/>
      <c r="BE72" s="4"/>
      <c r="BL72" s="14"/>
      <c r="BR72" s="5"/>
      <c r="CU72" s="14"/>
      <c r="DW72" s="17"/>
    </row>
    <row r="73" spans="1:127" x14ac:dyDescent="0.4">
      <c r="A73" s="11"/>
      <c r="B73" s="11"/>
      <c r="C73" s="13" t="s">
        <v>97</v>
      </c>
      <c r="D73" s="40"/>
      <c r="E73" s="55"/>
      <c r="H73" s="4"/>
      <c r="O73" s="4"/>
      <c r="V73" s="4"/>
      <c r="AC73" s="4"/>
      <c r="AJ73" s="14"/>
      <c r="AQ73" s="4"/>
      <c r="AX73" s="4"/>
      <c r="BE73" s="4"/>
      <c r="BL73" s="14"/>
      <c r="BR73" s="5"/>
      <c r="CU73" s="14"/>
      <c r="DW73" s="17"/>
    </row>
    <row r="74" spans="1:127" x14ac:dyDescent="0.4">
      <c r="A74" s="11"/>
      <c r="B74" s="11"/>
      <c r="C74" s="13" t="s">
        <v>98</v>
      </c>
      <c r="D74" s="40"/>
      <c r="E74" s="55"/>
      <c r="H74" s="4"/>
      <c r="O74" s="4"/>
      <c r="V74" s="4"/>
      <c r="AC74" s="4"/>
      <c r="AJ74" s="14"/>
      <c r="AQ74" s="4"/>
      <c r="AX74" s="4"/>
      <c r="BE74" s="4"/>
      <c r="BL74" s="14"/>
      <c r="BR74" s="5"/>
      <c r="CU74" s="14"/>
      <c r="DW74" s="17"/>
    </row>
    <row r="75" spans="1:127" ht="14.25" x14ac:dyDescent="0.4">
      <c r="A75" s="11"/>
      <c r="B75" s="26" t="s">
        <v>99</v>
      </c>
      <c r="C75" s="26"/>
      <c r="D75" s="40"/>
      <c r="E75" s="55">
        <v>6</v>
      </c>
      <c r="H75" s="4"/>
      <c r="O75" s="4"/>
      <c r="V75" s="4"/>
      <c r="AC75" s="4"/>
      <c r="AJ75" s="14"/>
      <c r="AQ75" s="4"/>
      <c r="AX75" s="4"/>
      <c r="BE75" s="4"/>
      <c r="BL75" s="14"/>
      <c r="BR75" s="5"/>
      <c r="CU75" s="14"/>
      <c r="DA75" s="25">
        <v>0</v>
      </c>
      <c r="DB75" s="37"/>
      <c r="DC75" s="37"/>
      <c r="DD75" s="37"/>
      <c r="DE75" s="37"/>
      <c r="DF75" s="37"/>
      <c r="DW75" s="17"/>
    </row>
    <row r="76" spans="1:127" x14ac:dyDescent="0.4">
      <c r="A76" s="11"/>
      <c r="B76" s="11"/>
      <c r="C76" s="13" t="s">
        <v>100</v>
      </c>
      <c r="D76" s="40"/>
      <c r="E76" s="55"/>
      <c r="H76" s="4"/>
      <c r="O76" s="4"/>
      <c r="V76" s="4"/>
      <c r="AC76" s="4"/>
      <c r="AJ76" s="14"/>
      <c r="AQ76" s="4"/>
      <c r="AX76" s="4"/>
      <c r="BE76" s="4"/>
      <c r="BL76" s="14"/>
      <c r="BR76" s="5"/>
      <c r="CU76" s="14"/>
      <c r="DW76" s="17"/>
    </row>
    <row r="77" spans="1:127" x14ac:dyDescent="0.4">
      <c r="A77" s="11"/>
      <c r="B77" s="11"/>
      <c r="C77" s="13" t="s">
        <v>101</v>
      </c>
      <c r="D77" s="40"/>
      <c r="E77" s="55"/>
      <c r="H77" s="4"/>
      <c r="O77" s="4"/>
      <c r="V77" s="4"/>
      <c r="AC77" s="4"/>
      <c r="AJ77" s="14"/>
      <c r="AQ77" s="4"/>
      <c r="AX77" s="4"/>
      <c r="BE77" s="4"/>
      <c r="BL77" s="14"/>
      <c r="BR77" s="5"/>
      <c r="CU77" s="14"/>
      <c r="DW77" s="17"/>
    </row>
    <row r="78" spans="1:127" x14ac:dyDescent="0.4">
      <c r="A78" s="11"/>
      <c r="B78" s="11"/>
      <c r="C78" s="13" t="s">
        <v>102</v>
      </c>
      <c r="D78" s="40"/>
      <c r="E78" s="55"/>
      <c r="H78" s="4"/>
      <c r="O78" s="4"/>
      <c r="V78" s="4"/>
      <c r="AC78" s="4"/>
      <c r="AJ78" s="14"/>
      <c r="AQ78" s="4"/>
      <c r="AX78" s="4"/>
      <c r="BE78" s="4"/>
      <c r="BL78" s="14"/>
      <c r="BR78" s="5"/>
      <c r="CU78" s="14"/>
      <c r="DW78" s="17"/>
    </row>
    <row r="79" spans="1:127" x14ac:dyDescent="0.4">
      <c r="A79" s="11"/>
      <c r="B79" s="11"/>
      <c r="C79" s="13" t="s">
        <v>103</v>
      </c>
      <c r="D79" s="40"/>
      <c r="E79" s="55"/>
      <c r="H79" s="4"/>
      <c r="O79" s="4"/>
      <c r="V79" s="4"/>
      <c r="AC79" s="4"/>
      <c r="AJ79" s="14"/>
      <c r="AQ79" s="4"/>
      <c r="AX79" s="4"/>
      <c r="BE79" s="4"/>
      <c r="BL79" s="14"/>
      <c r="BR79" s="5"/>
      <c r="CU79" s="14"/>
      <c r="DW79" s="17"/>
    </row>
    <row r="80" spans="1:127" ht="14.25" x14ac:dyDescent="0.4">
      <c r="A80" s="11"/>
      <c r="B80" s="26" t="s">
        <v>104</v>
      </c>
      <c r="C80" s="26"/>
      <c r="D80" s="40"/>
      <c r="E80" s="55">
        <v>6</v>
      </c>
      <c r="H80" s="4"/>
      <c r="O80" s="4"/>
      <c r="V80" s="4"/>
      <c r="AC80" s="4"/>
      <c r="AJ80" s="14"/>
      <c r="AQ80" s="4"/>
      <c r="AX80" s="4"/>
      <c r="BE80" s="4"/>
      <c r="BL80" s="14"/>
      <c r="BR80" s="5"/>
      <c r="CU80" s="14"/>
      <c r="DF80" s="25">
        <v>0</v>
      </c>
      <c r="DG80" s="37"/>
      <c r="DH80" s="37"/>
      <c r="DI80" s="37"/>
      <c r="DJ80" s="37"/>
      <c r="DK80" s="37"/>
      <c r="DW80" s="17"/>
    </row>
    <row r="81" spans="1:127" x14ac:dyDescent="0.4">
      <c r="A81" s="11"/>
      <c r="B81" s="11"/>
      <c r="C81" s="13" t="s">
        <v>105</v>
      </c>
      <c r="D81" s="40"/>
      <c r="E81" s="55"/>
      <c r="H81" s="4"/>
      <c r="O81" s="4"/>
      <c r="V81" s="4"/>
      <c r="AC81" s="4"/>
      <c r="AJ81" s="14"/>
      <c r="AQ81" s="4"/>
      <c r="AX81" s="4"/>
      <c r="BE81" s="4"/>
      <c r="BL81" s="14"/>
      <c r="BR81" s="5"/>
      <c r="CU81" s="14"/>
      <c r="DW81" s="17"/>
    </row>
    <row r="82" spans="1:127" x14ac:dyDescent="0.4">
      <c r="A82" s="11"/>
      <c r="B82" s="11"/>
      <c r="C82" s="13" t="s">
        <v>106</v>
      </c>
      <c r="D82" s="40"/>
      <c r="E82" s="55"/>
      <c r="H82" s="4"/>
      <c r="O82" s="4"/>
      <c r="V82" s="4"/>
      <c r="AC82" s="4"/>
      <c r="AJ82" s="14"/>
      <c r="AQ82" s="4"/>
      <c r="AX82" s="4"/>
      <c r="BE82" s="4"/>
      <c r="BL82" s="14"/>
      <c r="BR82" s="5"/>
      <c r="CU82" s="14"/>
      <c r="DW82" s="17"/>
    </row>
    <row r="83" spans="1:127" x14ac:dyDescent="0.4">
      <c r="A83" s="11"/>
      <c r="B83" s="11"/>
      <c r="C83" s="13" t="s">
        <v>107</v>
      </c>
      <c r="D83" s="40"/>
      <c r="E83" s="55"/>
      <c r="H83" s="4"/>
      <c r="O83" s="4"/>
      <c r="V83" s="4"/>
      <c r="AC83" s="4"/>
      <c r="AJ83" s="14"/>
      <c r="AQ83" s="4"/>
      <c r="AX83" s="4"/>
      <c r="BE83" s="4"/>
      <c r="BL83" s="14"/>
      <c r="BR83" s="5"/>
      <c r="CU83" s="14"/>
      <c r="DW83" s="17"/>
    </row>
    <row r="84" spans="1:127" x14ac:dyDescent="0.4">
      <c r="A84" s="11"/>
      <c r="B84" s="11"/>
      <c r="C84" s="13" t="s">
        <v>108</v>
      </c>
      <c r="D84" s="40"/>
      <c r="E84" s="55"/>
      <c r="H84" s="4"/>
      <c r="O84" s="4"/>
      <c r="V84" s="4"/>
      <c r="AC84" s="4"/>
      <c r="AJ84" s="14"/>
      <c r="AQ84" s="4"/>
      <c r="AX84" s="4"/>
      <c r="BE84" s="4"/>
      <c r="BL84" s="14"/>
      <c r="BR84" s="5"/>
      <c r="CU84" s="14"/>
      <c r="DW84" s="17"/>
    </row>
    <row r="85" spans="1:127" ht="14.25" x14ac:dyDescent="0.4">
      <c r="A85" s="11"/>
      <c r="B85" s="26" t="s">
        <v>109</v>
      </c>
      <c r="C85" s="26"/>
      <c r="D85" s="40"/>
      <c r="E85" s="55">
        <v>6</v>
      </c>
      <c r="H85" s="4"/>
      <c r="O85" s="4"/>
      <c r="V85" s="4"/>
      <c r="AC85" s="4"/>
      <c r="AJ85" s="14"/>
      <c r="AQ85" s="4"/>
      <c r="AX85" s="4"/>
      <c r="BE85" s="4"/>
      <c r="BL85" s="14"/>
      <c r="BR85" s="5"/>
      <c r="CU85" s="14"/>
      <c r="DJ85" s="25">
        <v>0</v>
      </c>
      <c r="DK85" s="38"/>
      <c r="DL85" s="38"/>
      <c r="DM85" s="38"/>
      <c r="DN85" s="38"/>
      <c r="DO85" s="38"/>
      <c r="DW85" s="17"/>
    </row>
    <row r="86" spans="1:127" x14ac:dyDescent="0.4">
      <c r="A86" s="11"/>
      <c r="B86" s="33"/>
      <c r="C86" s="13" t="s">
        <v>110</v>
      </c>
      <c r="D86" s="40"/>
      <c r="E86" s="55"/>
      <c r="H86" s="4"/>
      <c r="O86" s="4"/>
      <c r="V86" s="4"/>
      <c r="AC86" s="4"/>
      <c r="AJ86" s="14"/>
      <c r="AQ86" s="4"/>
      <c r="AX86" s="4"/>
      <c r="BE86" s="4"/>
      <c r="BL86" s="14"/>
      <c r="BR86" s="5"/>
      <c r="CU86" s="14"/>
      <c r="DW86" s="17"/>
    </row>
    <row r="87" spans="1:127" x14ac:dyDescent="0.4">
      <c r="A87" s="11"/>
      <c r="B87" s="33"/>
      <c r="C87" s="13" t="s">
        <v>111</v>
      </c>
      <c r="D87" s="40"/>
      <c r="E87" s="55"/>
      <c r="H87" s="4"/>
      <c r="O87" s="4"/>
      <c r="V87" s="4"/>
      <c r="AC87" s="4"/>
      <c r="AJ87" s="14"/>
      <c r="AQ87" s="4"/>
      <c r="AX87" s="4"/>
      <c r="BE87" s="4"/>
      <c r="BL87" s="14"/>
      <c r="BR87" s="5"/>
      <c r="CU87" s="14"/>
      <c r="DW87" s="17"/>
    </row>
    <row r="88" spans="1:127" x14ac:dyDescent="0.4">
      <c r="A88" s="11"/>
      <c r="B88" s="33"/>
      <c r="C88" s="13" t="s">
        <v>112</v>
      </c>
      <c r="D88" s="40"/>
      <c r="E88" s="55"/>
      <c r="H88" s="4"/>
      <c r="O88" s="4"/>
      <c r="V88" s="4"/>
      <c r="AC88" s="4"/>
      <c r="AJ88" s="14"/>
      <c r="AQ88" s="4"/>
      <c r="AX88" s="4"/>
      <c r="BE88" s="4"/>
      <c r="BL88" s="14"/>
      <c r="BR88" s="5"/>
      <c r="CU88" s="14"/>
      <c r="DW88" s="17"/>
    </row>
    <row r="89" spans="1:127" x14ac:dyDescent="0.4">
      <c r="A89" s="11"/>
      <c r="B89" s="11"/>
      <c r="C89" s="13" t="s">
        <v>113</v>
      </c>
      <c r="D89" s="40"/>
      <c r="E89" s="55"/>
      <c r="H89" s="4"/>
      <c r="O89" s="4"/>
      <c r="V89" s="4"/>
      <c r="AC89" s="4"/>
      <c r="AJ89" s="14"/>
      <c r="AQ89" s="4"/>
      <c r="AX89" s="4"/>
      <c r="BE89" s="4"/>
      <c r="BL89" s="14"/>
      <c r="BR89" s="5"/>
      <c r="CU89" s="14"/>
      <c r="DW89" s="17"/>
    </row>
    <row r="90" spans="1:127" ht="14.25" x14ac:dyDescent="0.4">
      <c r="A90" s="22" t="s">
        <v>114</v>
      </c>
      <c r="B90" s="22"/>
      <c r="C90" s="22"/>
      <c r="D90" s="40"/>
      <c r="E90" s="55">
        <v>9</v>
      </c>
      <c r="H90" s="4"/>
      <c r="O90" s="4"/>
      <c r="V90" s="4"/>
      <c r="AC90" s="4"/>
      <c r="AJ90" s="14"/>
      <c r="AQ90" s="4"/>
      <c r="AX90" s="4"/>
      <c r="BE90" s="4"/>
      <c r="BL90" s="14"/>
      <c r="BR90" s="5"/>
      <c r="CU90" s="14"/>
      <c r="DO90" s="25">
        <f>0.5*DO91+0.5*DS94</f>
        <v>0</v>
      </c>
      <c r="DP90" s="38"/>
      <c r="DQ90" s="38"/>
      <c r="DR90" s="38"/>
      <c r="DS90" s="38"/>
      <c r="DT90" s="38"/>
      <c r="DU90" s="38"/>
      <c r="DV90" s="38"/>
      <c r="DW90" s="38"/>
    </row>
    <row r="91" spans="1:127" ht="14.25" x14ac:dyDescent="0.4">
      <c r="A91" s="11"/>
      <c r="B91" s="26" t="s">
        <v>115</v>
      </c>
      <c r="C91" s="26"/>
      <c r="D91" s="40"/>
      <c r="E91" s="55">
        <v>5</v>
      </c>
      <c r="H91" s="4"/>
      <c r="O91" s="4"/>
      <c r="V91" s="4"/>
      <c r="AC91" s="4"/>
      <c r="AJ91" s="14"/>
      <c r="AQ91" s="4"/>
      <c r="AX91" s="4"/>
      <c r="BE91" s="4"/>
      <c r="BL91" s="14"/>
      <c r="BR91" s="5"/>
      <c r="CU91" s="14"/>
      <c r="DO91" s="25">
        <v>0</v>
      </c>
      <c r="DP91" s="38"/>
      <c r="DQ91" s="38"/>
      <c r="DR91" s="38"/>
      <c r="DS91" s="38"/>
      <c r="DW91" s="17"/>
    </row>
    <row r="92" spans="1:127" x14ac:dyDescent="0.4">
      <c r="A92" s="11"/>
      <c r="B92" s="11"/>
      <c r="C92" s="13" t="s">
        <v>116</v>
      </c>
      <c r="D92" s="40"/>
      <c r="E92" s="55"/>
      <c r="H92" s="4"/>
      <c r="O92" s="4"/>
      <c r="V92" s="4"/>
      <c r="AC92" s="4"/>
      <c r="AJ92" s="14"/>
      <c r="AQ92" s="4"/>
      <c r="AX92" s="4"/>
      <c r="BE92" s="4"/>
      <c r="BL92" s="14"/>
      <c r="BR92" s="5"/>
      <c r="CU92" s="14"/>
      <c r="DW92" s="17"/>
    </row>
    <row r="93" spans="1:127" x14ac:dyDescent="0.4">
      <c r="C93" s="13" t="s">
        <v>117</v>
      </c>
      <c r="D93" s="40"/>
      <c r="E93" s="55"/>
      <c r="H93" s="4"/>
      <c r="O93" s="4"/>
      <c r="V93" s="4"/>
      <c r="AC93" s="4"/>
      <c r="AJ93" s="14"/>
      <c r="AQ93" s="4"/>
      <c r="AX93" s="4"/>
      <c r="BE93" s="4"/>
      <c r="BL93" s="14"/>
      <c r="BR93" s="5"/>
      <c r="CU93" s="14"/>
      <c r="DW93" s="17"/>
    </row>
    <row r="94" spans="1:127" ht="14.25" x14ac:dyDescent="0.4">
      <c r="B94" s="27" t="s">
        <v>118</v>
      </c>
      <c r="C94" s="27"/>
      <c r="D94" s="59"/>
      <c r="E94" s="55">
        <v>5</v>
      </c>
      <c r="H94" s="4"/>
      <c r="O94" s="4"/>
      <c r="V94" s="4"/>
      <c r="AC94" s="4"/>
      <c r="AJ94" s="14"/>
      <c r="AQ94" s="4"/>
      <c r="AX94" s="4"/>
      <c r="BE94" s="4"/>
      <c r="BL94" s="14"/>
      <c r="BR94" s="5"/>
      <c r="CU94" s="14"/>
      <c r="DS94" s="25">
        <v>0</v>
      </c>
      <c r="DT94" s="38"/>
      <c r="DU94" s="38"/>
      <c r="DV94" s="38"/>
      <c r="DW94" s="38"/>
    </row>
    <row r="95" spans="1:127" x14ac:dyDescent="0.4">
      <c r="C95" s="13" t="s">
        <v>119</v>
      </c>
      <c r="D95" s="40"/>
      <c r="E95" s="55"/>
      <c r="H95" s="4"/>
      <c r="O95" s="4"/>
      <c r="V95" s="4"/>
      <c r="AC95" s="4"/>
      <c r="AJ95" s="14"/>
      <c r="AQ95" s="4"/>
      <c r="AX95" s="4"/>
      <c r="BE95" s="4"/>
      <c r="BL95" s="14"/>
      <c r="BR95" s="5"/>
      <c r="CU95" s="14"/>
      <c r="DW95" s="17"/>
    </row>
    <row r="96" spans="1:127" x14ac:dyDescent="0.4">
      <c r="C96" s="13" t="s">
        <v>120</v>
      </c>
      <c r="D96" s="40"/>
      <c r="E96" s="55"/>
      <c r="H96" s="4"/>
      <c r="O96" s="4"/>
      <c r="V96" s="4"/>
      <c r="AC96" s="4"/>
      <c r="AJ96" s="14"/>
      <c r="AQ96" s="4"/>
      <c r="AX96" s="4"/>
      <c r="BE96" s="4"/>
      <c r="BL96" s="14"/>
      <c r="BR96" s="5"/>
      <c r="CU96" s="14"/>
      <c r="DW96" s="17"/>
    </row>
    <row r="97" spans="1:130" x14ac:dyDescent="0.4">
      <c r="C97" s="13" t="s">
        <v>121</v>
      </c>
      <c r="D97" s="40"/>
      <c r="E97" s="55"/>
      <c r="H97" s="4"/>
      <c r="O97" s="4"/>
      <c r="V97" s="4"/>
      <c r="AC97" s="4"/>
      <c r="AJ97" s="14"/>
      <c r="AQ97" s="4"/>
      <c r="AX97" s="4"/>
      <c r="BE97" s="4"/>
      <c r="BL97" s="14"/>
      <c r="BR97" s="5"/>
      <c r="CU97" s="14"/>
      <c r="DW97" s="17"/>
    </row>
    <row r="98" spans="1:130" x14ac:dyDescent="0.4">
      <c r="C98" s="49" t="s">
        <v>122</v>
      </c>
      <c r="D98" s="40"/>
      <c r="E98" s="55"/>
      <c r="H98" s="4"/>
      <c r="O98" s="4"/>
      <c r="V98" s="4"/>
      <c r="AC98" s="4"/>
      <c r="AJ98" s="14"/>
      <c r="AQ98" s="4"/>
      <c r="AX98" s="4"/>
      <c r="BE98" s="4"/>
      <c r="BL98" s="14"/>
      <c r="BR98" s="5"/>
      <c r="CU98" s="14"/>
      <c r="DW98" s="17"/>
    </row>
    <row r="99" spans="1:130" x14ac:dyDescent="0.4">
      <c r="A99" s="22" t="s">
        <v>26</v>
      </c>
      <c r="B99" s="22"/>
      <c r="C99" s="22"/>
      <c r="D99" s="40"/>
      <c r="E99" s="55">
        <v>1</v>
      </c>
      <c r="H99" s="4"/>
      <c r="O99" s="4"/>
      <c r="V99" s="4"/>
      <c r="AC99" s="4"/>
      <c r="AJ99" s="14"/>
      <c r="AQ99" s="4"/>
      <c r="AX99" s="4"/>
      <c r="BE99" s="4"/>
      <c r="BL99" s="14"/>
      <c r="BR99" s="5"/>
      <c r="CU99" s="14"/>
      <c r="DW99" s="18">
        <v>0</v>
      </c>
    </row>
    <row r="100" spans="1:130" ht="14.25" x14ac:dyDescent="0.4">
      <c r="A100" s="28" t="s">
        <v>123</v>
      </c>
      <c r="B100" s="50"/>
      <c r="C100" s="50"/>
      <c r="D100" s="58"/>
      <c r="E100" s="55">
        <f>E3+E4+E5+E6+E7+E8+E27+E33+E48+E68+E69+E90+E99</f>
        <v>115</v>
      </c>
      <c r="F100" s="54">
        <f>0.05*H3+0.05*O4+0.06*T5+0.04*AC6+0.025*AJ7+0.15*AJ8+0.15*BF27+0.025*BL33+0.15*CA48+0.025*CU68+0.15*CV69+0.1*DO90+0.025*DW99</f>
        <v>0.158</v>
      </c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  <c r="AY100" s="52"/>
      <c r="AZ100" s="52"/>
      <c r="BA100" s="52"/>
      <c r="BB100" s="52"/>
      <c r="BC100" s="52"/>
      <c r="BD100" s="52"/>
      <c r="BE100" s="52"/>
      <c r="BF100" s="52"/>
      <c r="BG100" s="52"/>
      <c r="BH100" s="52"/>
      <c r="BI100" s="52"/>
      <c r="BJ100" s="52"/>
      <c r="BK100" s="52"/>
      <c r="BL100" s="52"/>
      <c r="BM100" s="52"/>
      <c r="BN100" s="52"/>
      <c r="BO100" s="52"/>
      <c r="BP100" s="52"/>
      <c r="BQ100" s="52"/>
      <c r="BR100" s="52"/>
      <c r="BS100" s="52"/>
      <c r="BT100" s="52"/>
      <c r="BU100" s="52"/>
      <c r="BV100" s="52"/>
      <c r="BW100" s="52"/>
      <c r="BX100" s="52"/>
      <c r="BY100" s="52"/>
      <c r="BZ100" s="52"/>
      <c r="CA100" s="52"/>
      <c r="CB100" s="52"/>
      <c r="CC100" s="52"/>
      <c r="CD100" s="52"/>
      <c r="CE100" s="52"/>
      <c r="CF100" s="52"/>
      <c r="CG100" s="52"/>
      <c r="CH100" s="52"/>
      <c r="CI100" s="52"/>
      <c r="CJ100" s="52"/>
      <c r="CK100" s="52"/>
      <c r="CL100" s="52"/>
      <c r="CM100" s="52"/>
      <c r="CN100" s="52"/>
      <c r="CO100" s="52"/>
      <c r="CP100" s="52"/>
      <c r="CQ100" s="52"/>
      <c r="CR100" s="52"/>
      <c r="CS100" s="52"/>
      <c r="CT100" s="52"/>
      <c r="CU100" s="52"/>
      <c r="CV100" s="52"/>
      <c r="CW100" s="52"/>
      <c r="CX100" s="52"/>
      <c r="CY100" s="52"/>
      <c r="CZ100" s="52"/>
      <c r="DA100" s="52"/>
      <c r="DB100" s="52"/>
      <c r="DC100" s="52"/>
      <c r="DD100" s="52"/>
      <c r="DE100" s="52"/>
      <c r="DF100" s="52"/>
      <c r="DG100" s="52"/>
      <c r="DH100" s="52"/>
      <c r="DI100" s="52"/>
      <c r="DJ100" s="52"/>
      <c r="DK100" s="52"/>
      <c r="DL100" s="52"/>
      <c r="DM100" s="52"/>
      <c r="DN100" s="52"/>
      <c r="DO100" s="52"/>
      <c r="DP100" s="52"/>
      <c r="DQ100" s="52"/>
      <c r="DR100" s="52"/>
      <c r="DS100" s="52"/>
      <c r="DT100" s="52"/>
      <c r="DU100" s="52"/>
      <c r="DV100" s="52"/>
      <c r="DW100" s="53"/>
    </row>
    <row r="101" spans="1:130" x14ac:dyDescent="0.4">
      <c r="DX101" s="56" t="s">
        <v>128</v>
      </c>
      <c r="DY101" s="57"/>
      <c r="DZ101" s="57"/>
    </row>
    <row r="102" spans="1:130" x14ac:dyDescent="0.4">
      <c r="DX102" s="57"/>
      <c r="DY102" s="57"/>
      <c r="DZ102" s="57"/>
    </row>
  </sheetData>
  <mergeCells count="77">
    <mergeCell ref="A99:C99"/>
    <mergeCell ref="DX101:DZ102"/>
    <mergeCell ref="F100:DW100"/>
    <mergeCell ref="A33:C33"/>
    <mergeCell ref="BL34:BQ34"/>
    <mergeCell ref="BQ38:BV38"/>
    <mergeCell ref="BV43:BZ43"/>
    <mergeCell ref="CA48:CU48"/>
    <mergeCell ref="DO90:DW90"/>
    <mergeCell ref="DO91:DS91"/>
    <mergeCell ref="DS94:DW94"/>
    <mergeCell ref="DJ85:DO85"/>
    <mergeCell ref="B85:C85"/>
    <mergeCell ref="A68:C68"/>
    <mergeCell ref="CV69:DO69"/>
    <mergeCell ref="CV70:DA70"/>
    <mergeCell ref="DA75:DF75"/>
    <mergeCell ref="DF80:DK80"/>
    <mergeCell ref="CA49:CF49"/>
    <mergeCell ref="CF54:CK54"/>
    <mergeCell ref="CK59:CP59"/>
    <mergeCell ref="CP63:CU63"/>
    <mergeCell ref="BF27:BZ27"/>
    <mergeCell ref="BF28:BK28"/>
    <mergeCell ref="B17:C17"/>
    <mergeCell ref="B22:C22"/>
    <mergeCell ref="AJ8:BE8"/>
    <mergeCell ref="AJ9:AP9"/>
    <mergeCell ref="AP13:AU13"/>
    <mergeCell ref="AU17:AZ17"/>
    <mergeCell ref="AZ22:BE22"/>
    <mergeCell ref="A7:C7"/>
    <mergeCell ref="A8:C8"/>
    <mergeCell ref="B13:C13"/>
    <mergeCell ref="B9:C9"/>
    <mergeCell ref="A4:C4"/>
    <mergeCell ref="A3:C3"/>
    <mergeCell ref="A5:C5"/>
    <mergeCell ref="T5:AC5"/>
    <mergeCell ref="A100:C100"/>
    <mergeCell ref="B75:C75"/>
    <mergeCell ref="B80:C80"/>
    <mergeCell ref="A90:C90"/>
    <mergeCell ref="B91:C91"/>
    <mergeCell ref="B94:C94"/>
    <mergeCell ref="B54:C54"/>
    <mergeCell ref="B59:C59"/>
    <mergeCell ref="B63:C63"/>
    <mergeCell ref="A69:C69"/>
    <mergeCell ref="B70:C70"/>
    <mergeCell ref="B43:C43"/>
    <mergeCell ref="A48:C48"/>
    <mergeCell ref="B49:C49"/>
    <mergeCell ref="B28:C28"/>
    <mergeCell ref="B38:C38"/>
    <mergeCell ref="AC6:AI6"/>
    <mergeCell ref="F1:L1"/>
    <mergeCell ref="M1:S1"/>
    <mergeCell ref="T1:Z1"/>
    <mergeCell ref="AA1:AG1"/>
    <mergeCell ref="AH1:AN1"/>
    <mergeCell ref="B34:C34"/>
    <mergeCell ref="DU1:EA1"/>
    <mergeCell ref="AV1:BB1"/>
    <mergeCell ref="BC1:BI1"/>
    <mergeCell ref="BJ1:BP1"/>
    <mergeCell ref="BQ1:BW1"/>
    <mergeCell ref="BX1:CD1"/>
    <mergeCell ref="CE1:CK1"/>
    <mergeCell ref="CL1:CR1"/>
    <mergeCell ref="CS1:CY1"/>
    <mergeCell ref="CZ1:DF1"/>
    <mergeCell ref="DG1:DM1"/>
    <mergeCell ref="DN1:DT1"/>
    <mergeCell ref="AO1:AU1"/>
    <mergeCell ref="A6:C6"/>
    <mergeCell ref="A27:C27"/>
  </mergeCells>
  <phoneticPr fontId="1" type="noConversion"/>
  <conditionalFormatting sqref="H3">
    <cfRule type="dataBar" priority="54">
      <dataBar>
        <cfvo type="num" val="0"/>
        <cfvo type="num" val="1"/>
        <color theme="9" tint="-0.249977111117893"/>
      </dataBar>
      <extLst>
        <ext xmlns:x14="http://schemas.microsoft.com/office/spreadsheetml/2009/9/main" uri="{B025F937-C7B1-47D3-B67F-A62EFF666E3E}">
          <x14:id>{39BADAEA-CC16-42D4-94CA-8C5DF6BE2BA1}</x14:id>
        </ext>
      </extLst>
    </cfRule>
    <cfRule type="dataBar" priority="6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{C0F94473-5A69-4B6D-9AE5-649DAC9C29E8}</x14:id>
        </ext>
      </extLst>
    </cfRule>
    <cfRule type="dataBar" priority="7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{1F86D443-3EBD-4407-AF00-D9E5F4AD2846}</x14:id>
        </ext>
      </extLst>
    </cfRule>
    <cfRule type="dataBar" priority="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{38EA5340-5D88-43CA-A301-77A699353F8E}</x14:id>
        </ext>
      </extLst>
    </cfRule>
    <cfRule type="dataBar" priority="82">
      <dataBar>
        <cfvo type="min"/>
        <cfvo type="max"/>
        <color theme="9" tint="0.39997558519241921"/>
      </dataBar>
      <extLst>
        <ext xmlns:x14="http://schemas.microsoft.com/office/spreadsheetml/2009/9/main" uri="{B025F937-C7B1-47D3-B67F-A62EFF666E3E}">
          <x14:id>{5AA2351C-C7D9-4396-B74C-ECD81743900D}</x14:id>
        </ext>
      </extLst>
    </cfRule>
    <cfRule type="dataBar" priority="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{7DA2473C-96E7-4431-AC62-8FD688F9B204}</x14:id>
        </ext>
      </extLst>
    </cfRule>
    <cfRule type="dataBar" priority="8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{4E3AA759-3215-4916-97B2-621F526F5227}</x14:id>
        </ext>
      </extLst>
    </cfRule>
  </conditionalFormatting>
  <conditionalFormatting sqref="O4">
    <cfRule type="dataBar" priority="47">
      <dataBar>
        <cfvo type="num" val="0"/>
        <cfvo type="num" val="1"/>
        <color theme="9" tint="-0.249977111117893"/>
      </dataBar>
      <extLst>
        <ext xmlns:x14="http://schemas.microsoft.com/office/spreadsheetml/2009/9/main" uri="{B025F937-C7B1-47D3-B67F-A62EFF666E3E}">
          <x14:id>{8A6D980A-B9CE-4BB7-BD4A-978E354AD1B8}</x14:id>
        </ext>
      </extLst>
    </cfRule>
    <cfRule type="dataBar" priority="4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{3716D750-1BF9-4CEC-89EC-6745386B8298}</x14:id>
        </ext>
      </extLst>
    </cfRule>
    <cfRule type="dataBar" priority="4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{2FDC4480-102D-4A26-B4FD-E2C7E2016418}</x14:id>
        </ext>
      </extLst>
    </cfRule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{0EC0245E-D373-49AA-8258-7F69700D9D9B}</x14:id>
        </ext>
      </extLst>
    </cfRule>
    <cfRule type="dataBar" priority="51">
      <dataBar>
        <cfvo type="min"/>
        <cfvo type="max"/>
        <color theme="9" tint="0.39997558519241921"/>
      </dataBar>
      <extLst>
        <ext xmlns:x14="http://schemas.microsoft.com/office/spreadsheetml/2009/9/main" uri="{B025F937-C7B1-47D3-B67F-A62EFF666E3E}">
          <x14:id>{BAA45D9C-1CD7-490B-A096-2CABD00B968D}</x14:id>
        </ext>
      </extLst>
    </cfRule>
    <cfRule type="dataBar" priority="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{ACC444B8-D917-497F-9B28-DABBD037A999}</x14:id>
        </ext>
      </extLst>
    </cfRule>
    <cfRule type="dataBar" priority="5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{B0EFAF7C-2C2D-4E3F-A54E-8456F3EFABD7}</x14:id>
        </ext>
      </extLst>
    </cfRule>
  </conditionalFormatting>
  <conditionalFormatting sqref="T5">
    <cfRule type="dataBar" priority="5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{9CD273B2-6C9C-446E-97DB-6973EAC6CDAB}</x14:id>
        </ext>
      </extLst>
    </cfRule>
    <cfRule type="dataBar" priority="56">
      <dataBar>
        <cfvo type="num" val="0"/>
        <cfvo type="num" val="1"/>
        <color theme="9" tint="-0.249977111117893"/>
      </dataBar>
      <extLst>
        <ext xmlns:x14="http://schemas.microsoft.com/office/spreadsheetml/2009/9/main" uri="{B025F937-C7B1-47D3-B67F-A62EFF666E3E}">
          <x14:id>{2224B089-A59B-4CE1-82F3-BEB4733A153C}</x14:id>
        </ext>
      </extLst>
    </cfRule>
    <cfRule type="dataBar" priority="5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{480B5B52-7C72-4EA1-A470-5E18C3A00421}</x14:id>
        </ext>
      </extLst>
    </cfRule>
    <cfRule type="dataBar" priority="5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{094C5A93-24B2-4DA0-9E2E-095F453E05FF}</x14:id>
        </ext>
      </extLst>
    </cfRule>
    <cfRule type="dataBar" priority="6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{26CE02EB-C413-4615-BCCF-19691BEE693C}</x14:id>
        </ext>
      </extLst>
    </cfRule>
    <cfRule type="dataBar" priority="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{C42DA9D1-8B35-4CC5-8D4D-ED4D9316D935}</x14:id>
        </ext>
      </extLst>
    </cfRule>
    <cfRule type="dataBar" priority="69">
      <dataBar>
        <cfvo type="min"/>
        <cfvo type="max"/>
        <color theme="9" tint="0.39997558519241921"/>
      </dataBar>
      <extLst>
        <ext xmlns:x14="http://schemas.microsoft.com/office/spreadsheetml/2009/9/main" uri="{B025F937-C7B1-47D3-B67F-A62EFF666E3E}">
          <x14:id>{294ADFAB-69A6-4E27-BFD8-26E8338F458E}</x14:id>
        </ext>
      </extLst>
    </cfRule>
    <cfRule type="dataBar" priority="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{6FABC278-50DD-47E6-BF46-5F9DBCBAB9AC}</x14:id>
        </ext>
      </extLst>
    </cfRule>
    <cfRule type="dataBar" priority="7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{63BEF183-B2E2-4227-A768-63AE1FECE067}</x14:id>
        </ext>
      </extLst>
    </cfRule>
  </conditionalFormatting>
  <conditionalFormatting sqref="T5:AC5 AJ10:AP10 AV13:AW13 BA17:BD17 BF22:BK22 CA27:CN27 CV69 F100">
    <cfRule type="dataBar" priority="46">
      <dataBar>
        <cfvo type="num" val="0"/>
        <cfvo type="num" val="1"/>
        <color theme="9" tint="-0.249977111117893"/>
      </dataBar>
      <extLst>
        <ext xmlns:x14="http://schemas.microsoft.com/office/spreadsheetml/2009/9/main" uri="{B025F937-C7B1-47D3-B67F-A62EFF666E3E}">
          <x14:id>{5D85ED62-0E90-432E-A3A3-75D47F965BA1}</x14:id>
        </ext>
      </extLst>
    </cfRule>
  </conditionalFormatting>
  <conditionalFormatting sqref="AC6:AC26">
    <cfRule type="dataBar" priority="6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{FB6B0E67-1FF3-4E51-A8D5-AED90F68BFBF}</x14:id>
        </ext>
      </extLst>
    </cfRule>
    <cfRule type="dataBar" priority="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{F41DF5D3-27DE-468F-AFAD-EE2D03E2AABA}</x14:id>
        </ext>
      </extLst>
    </cfRule>
    <cfRule type="dataBar" priority="64">
      <dataBar>
        <cfvo type="min"/>
        <cfvo type="max"/>
        <color theme="9" tint="0.39997558519241921"/>
      </dataBar>
      <extLst>
        <ext xmlns:x14="http://schemas.microsoft.com/office/spreadsheetml/2009/9/main" uri="{B025F937-C7B1-47D3-B67F-A62EFF666E3E}">
          <x14:id>{C986EDCD-061E-4D93-B636-70DADA933C28}</x14:id>
        </ext>
      </extLst>
    </cfRule>
    <cfRule type="dataBar" priority="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{ACEBE6B1-ED0D-411A-B900-8DA4CC52F219}</x14:id>
        </ext>
      </extLst>
    </cfRule>
    <cfRule type="dataBar" priority="6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{9A42FE28-52E1-473F-A630-2F8B9FB296CE}</x14:id>
        </ext>
      </extLst>
    </cfRule>
  </conditionalFormatting>
  <conditionalFormatting sqref="AC6:AI7 AC9:AI26 AE8:AI8 AC7:AC8">
    <cfRule type="dataBar" priority="45">
      <dataBar>
        <cfvo type="num" val="0"/>
        <cfvo type="num" val="1"/>
        <color theme="9" tint="-0.249977111117893"/>
      </dataBar>
      <extLst>
        <ext xmlns:x14="http://schemas.microsoft.com/office/spreadsheetml/2009/9/main" uri="{B025F937-C7B1-47D3-B67F-A62EFF666E3E}">
          <x14:id>{12FA525B-51D3-4631-AA52-200CD93BCD0D}</x14:id>
        </ext>
      </extLst>
    </cfRule>
    <cfRule type="dataBar" priority="5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{4FC70ADF-D360-4A45-8C14-8010F03B29CC}</x14:id>
        </ext>
      </extLst>
    </cfRule>
  </conditionalFormatting>
  <conditionalFormatting sqref="AJ11:AQ11 AJ9">
    <cfRule type="dataBar" priority="44">
      <dataBar>
        <cfvo type="num" val="0"/>
        <cfvo type="num" val="1"/>
        <color theme="9" tint="-0.249977111117893"/>
      </dataBar>
      <extLst>
        <ext xmlns:x14="http://schemas.microsoft.com/office/spreadsheetml/2009/9/main" uri="{B025F937-C7B1-47D3-B67F-A62EFF666E3E}">
          <x14:id>{492AA809-4FFF-4D90-BFE2-25AC1C12B8E8}</x14:id>
        </ext>
      </extLst>
    </cfRule>
  </conditionalFormatting>
  <conditionalFormatting sqref="BF8:BK8 AJ8 CV69:CV70 DA75 DF80">
    <cfRule type="dataBar" priority="41">
      <dataBar>
        <cfvo type="num" val="0"/>
        <cfvo type="num" val="1"/>
        <color theme="9" tint="-0.249977111117893"/>
      </dataBar>
      <extLst>
        <ext xmlns:x14="http://schemas.microsoft.com/office/spreadsheetml/2009/9/main" uri="{B025F937-C7B1-47D3-B67F-A62EFF666E3E}">
          <x14:id>{5408584B-C130-4673-B253-82291F32A326}</x14:id>
        </ext>
      </extLst>
    </cfRule>
  </conditionalFormatting>
  <conditionalFormatting sqref="BM28:BQ28 BS28">
    <cfRule type="dataBar" priority="37">
      <dataBar>
        <cfvo type="num" val="0"/>
        <cfvo type="num" val="1"/>
        <color theme="9" tint="-0.249977111117893"/>
      </dataBar>
      <extLst>
        <ext xmlns:x14="http://schemas.microsoft.com/office/spreadsheetml/2009/9/main" uri="{B025F937-C7B1-47D3-B67F-A62EFF666E3E}">
          <x14:id>{D49B3039-1A0C-4718-9F53-8F6113113DF8}</x14:id>
        </ext>
      </extLst>
    </cfRule>
  </conditionalFormatting>
  <conditionalFormatting sqref="DO90:DW90">
    <cfRule type="dataBar" priority="29">
      <dataBar>
        <cfvo type="num" val="0"/>
        <cfvo type="num" val="1"/>
        <color theme="9" tint="-0.249977111117893"/>
      </dataBar>
      <extLst>
        <ext xmlns:x14="http://schemas.microsoft.com/office/spreadsheetml/2009/9/main" uri="{B025F937-C7B1-47D3-B67F-A62EFF666E3E}">
          <x14:id>{FA1E35A7-C0DA-40B2-9D71-71588ADB9283}</x14:id>
        </ext>
      </extLst>
    </cfRule>
  </conditionalFormatting>
  <conditionalFormatting sqref="DO91:DS91">
    <cfRule type="dataBar" priority="27">
      <dataBar>
        <cfvo type="num" val="0"/>
        <cfvo type="num" val="1"/>
        <color theme="9" tint="-0.249977111117893"/>
      </dataBar>
      <extLst>
        <ext xmlns:x14="http://schemas.microsoft.com/office/spreadsheetml/2009/9/main" uri="{B025F937-C7B1-47D3-B67F-A62EFF666E3E}">
          <x14:id>{0CAD9827-DC32-49D4-8DCD-45F7467062A6}</x14:id>
        </ext>
      </extLst>
    </cfRule>
  </conditionalFormatting>
  <conditionalFormatting sqref="DS94:DW94">
    <cfRule type="dataBar" priority="26">
      <dataBar>
        <cfvo type="num" val="0"/>
        <cfvo type="num" val="1"/>
        <color theme="9" tint="-0.249977111117893"/>
      </dataBar>
      <extLst>
        <ext xmlns:x14="http://schemas.microsoft.com/office/spreadsheetml/2009/9/main" uri="{B025F937-C7B1-47D3-B67F-A62EFF666E3E}">
          <x14:id>{F8CC0350-D4BE-497B-A922-04BF16596755}</x14:id>
        </ext>
      </extLst>
    </cfRule>
  </conditionalFormatting>
  <conditionalFormatting sqref="DJ85:DO85">
    <cfRule type="dataBar" priority="23">
      <dataBar>
        <cfvo type="num" val="0"/>
        <cfvo type="num" val="1"/>
        <color theme="9" tint="-0.249977111117893"/>
      </dataBar>
      <extLst>
        <ext xmlns:x14="http://schemas.microsoft.com/office/spreadsheetml/2009/9/main" uri="{B025F937-C7B1-47D3-B67F-A62EFF666E3E}">
          <x14:id>{7D72D8AC-8E10-4076-86C1-9AC41CD38723}</x14:id>
        </ext>
      </extLst>
    </cfRule>
  </conditionalFormatting>
  <conditionalFormatting sqref="CU68">
    <cfRule type="dataBar" priority="19">
      <dataBar>
        <cfvo type="num" val="0"/>
        <cfvo type="num" val="1"/>
        <color theme="9" tint="-0.249977111117893"/>
      </dataBar>
      <extLst>
        <ext xmlns:x14="http://schemas.microsoft.com/office/spreadsheetml/2009/9/main" uri="{B025F937-C7B1-47D3-B67F-A62EFF666E3E}">
          <x14:id>{1FBD8795-3203-4203-9399-4FD8F1FEA462}</x14:id>
        </ext>
      </extLst>
    </cfRule>
  </conditionalFormatting>
  <conditionalFormatting sqref="AP13">
    <cfRule type="dataBar" priority="17">
      <dataBar>
        <cfvo type="num" val="0"/>
        <cfvo type="num" val="1"/>
        <color theme="9" tint="-0.249977111117893"/>
      </dataBar>
      <extLst>
        <ext xmlns:x14="http://schemas.microsoft.com/office/spreadsheetml/2009/9/main" uri="{B025F937-C7B1-47D3-B67F-A62EFF666E3E}">
          <x14:id>{02DFC3D6-C23D-4D74-9573-D4F004494955}</x14:id>
        </ext>
      </extLst>
    </cfRule>
  </conditionalFormatting>
  <conditionalFormatting sqref="AU17">
    <cfRule type="dataBar" priority="16">
      <dataBar>
        <cfvo type="num" val="0"/>
        <cfvo type="num" val="1"/>
        <color theme="9" tint="-0.249977111117893"/>
      </dataBar>
      <extLst>
        <ext xmlns:x14="http://schemas.microsoft.com/office/spreadsheetml/2009/9/main" uri="{B025F937-C7B1-47D3-B67F-A62EFF666E3E}">
          <x14:id>{0554873C-BC96-4600-91C4-96CCA98A537F}</x14:id>
        </ext>
      </extLst>
    </cfRule>
  </conditionalFormatting>
  <conditionalFormatting sqref="AZ22">
    <cfRule type="dataBar" priority="15">
      <dataBar>
        <cfvo type="num" val="0"/>
        <cfvo type="num" val="1"/>
        <color theme="9" tint="-0.249977111117893"/>
      </dataBar>
      <extLst>
        <ext xmlns:x14="http://schemas.microsoft.com/office/spreadsheetml/2009/9/main" uri="{B025F937-C7B1-47D3-B67F-A62EFF666E3E}">
          <x14:id>{26B6CE26-71AC-4359-B17E-B7335FB9262D}</x14:id>
        </ext>
      </extLst>
    </cfRule>
  </conditionalFormatting>
  <conditionalFormatting sqref="AJ7">
    <cfRule type="dataBar" priority="14">
      <dataBar>
        <cfvo type="num" val="0"/>
        <cfvo type="num" val="1"/>
        <color theme="9" tint="-0.249977111117893"/>
      </dataBar>
      <extLst>
        <ext xmlns:x14="http://schemas.microsoft.com/office/spreadsheetml/2009/9/main" uri="{B025F937-C7B1-47D3-B67F-A62EFF666E3E}">
          <x14:id>{4DBEFA0F-3C68-4A98-BBC6-2E151018DC31}</x14:id>
        </ext>
      </extLst>
    </cfRule>
  </conditionalFormatting>
  <conditionalFormatting sqref="BF27">
    <cfRule type="dataBar" priority="13">
      <dataBar>
        <cfvo type="num" val="0"/>
        <cfvo type="num" val="1"/>
        <color theme="9" tint="-0.249977111117893"/>
      </dataBar>
      <extLst>
        <ext xmlns:x14="http://schemas.microsoft.com/office/spreadsheetml/2009/9/main" uri="{B025F937-C7B1-47D3-B67F-A62EFF666E3E}">
          <x14:id>{3C926C58-6E02-4A13-B57F-BE7DE864B05D}</x14:id>
        </ext>
      </extLst>
    </cfRule>
  </conditionalFormatting>
  <conditionalFormatting sqref="BF28">
    <cfRule type="dataBar" priority="12">
      <dataBar>
        <cfvo type="num" val="0"/>
        <cfvo type="num" val="1"/>
        <color theme="9" tint="-0.249977111117893"/>
      </dataBar>
      <extLst>
        <ext xmlns:x14="http://schemas.microsoft.com/office/spreadsheetml/2009/9/main" uri="{B025F937-C7B1-47D3-B67F-A62EFF666E3E}">
          <x14:id>{2C7762F7-74BA-4CAF-B799-0054E660F599}</x14:id>
        </ext>
      </extLst>
    </cfRule>
  </conditionalFormatting>
  <conditionalFormatting sqref="BL33">
    <cfRule type="dataBar" priority="11">
      <dataBar>
        <cfvo type="num" val="0"/>
        <cfvo type="num" val="1"/>
        <color theme="9" tint="-0.249977111117893"/>
      </dataBar>
      <extLst>
        <ext xmlns:x14="http://schemas.microsoft.com/office/spreadsheetml/2009/9/main" uri="{B025F937-C7B1-47D3-B67F-A62EFF666E3E}">
          <x14:id>{EF6BD0E3-D8D6-4751-8734-1F0FD04F044D}</x14:id>
        </ext>
      </extLst>
    </cfRule>
  </conditionalFormatting>
  <conditionalFormatting sqref="BL34">
    <cfRule type="dataBar" priority="10">
      <dataBar>
        <cfvo type="num" val="0"/>
        <cfvo type="num" val="1"/>
        <color theme="9" tint="-0.249977111117893"/>
      </dataBar>
      <extLst>
        <ext xmlns:x14="http://schemas.microsoft.com/office/spreadsheetml/2009/9/main" uri="{B025F937-C7B1-47D3-B67F-A62EFF666E3E}">
          <x14:id>{972EE3D5-3492-4C79-BCD9-B41ED66BD4E5}</x14:id>
        </ext>
      </extLst>
    </cfRule>
  </conditionalFormatting>
  <conditionalFormatting sqref="BQ38">
    <cfRule type="dataBar" priority="8">
      <dataBar>
        <cfvo type="num" val="0"/>
        <cfvo type="num" val="1"/>
        <color theme="9" tint="-0.249977111117893"/>
      </dataBar>
      <extLst>
        <ext xmlns:x14="http://schemas.microsoft.com/office/spreadsheetml/2009/9/main" uri="{B025F937-C7B1-47D3-B67F-A62EFF666E3E}">
          <x14:id>{FB8396AA-C10D-49E1-AF26-E9A0A6FB1808}</x14:id>
        </ext>
      </extLst>
    </cfRule>
  </conditionalFormatting>
  <conditionalFormatting sqref="BV43">
    <cfRule type="dataBar" priority="7">
      <dataBar>
        <cfvo type="num" val="0"/>
        <cfvo type="num" val="1"/>
        <color theme="9" tint="-0.249977111117893"/>
      </dataBar>
      <extLst>
        <ext xmlns:x14="http://schemas.microsoft.com/office/spreadsheetml/2009/9/main" uri="{B025F937-C7B1-47D3-B67F-A62EFF666E3E}">
          <x14:id>{37CF5705-D050-4D90-BC3E-004E3C9C58DD}</x14:id>
        </ext>
      </extLst>
    </cfRule>
  </conditionalFormatting>
  <conditionalFormatting sqref="CA48">
    <cfRule type="dataBar" priority="6">
      <dataBar>
        <cfvo type="num" val="0"/>
        <cfvo type="num" val="1"/>
        <color theme="9" tint="-0.249977111117893"/>
      </dataBar>
      <extLst>
        <ext xmlns:x14="http://schemas.microsoft.com/office/spreadsheetml/2009/9/main" uri="{B025F937-C7B1-47D3-B67F-A62EFF666E3E}">
          <x14:id>{28FA1D69-4805-427A-9F2F-FF25F6C07B89}</x14:id>
        </ext>
      </extLst>
    </cfRule>
  </conditionalFormatting>
  <conditionalFormatting sqref="CA49">
    <cfRule type="dataBar" priority="5">
      <dataBar>
        <cfvo type="num" val="0"/>
        <cfvo type="num" val="1"/>
        <color theme="9" tint="-0.249977111117893"/>
      </dataBar>
      <extLst>
        <ext xmlns:x14="http://schemas.microsoft.com/office/spreadsheetml/2009/9/main" uri="{B025F937-C7B1-47D3-B67F-A62EFF666E3E}">
          <x14:id>{D0050407-8AB1-4EFE-9B28-9BBEFEDB212F}</x14:id>
        </ext>
      </extLst>
    </cfRule>
  </conditionalFormatting>
  <conditionalFormatting sqref="CF54">
    <cfRule type="dataBar" priority="4">
      <dataBar>
        <cfvo type="num" val="0"/>
        <cfvo type="num" val="1"/>
        <color theme="9" tint="-0.249977111117893"/>
      </dataBar>
      <extLst>
        <ext xmlns:x14="http://schemas.microsoft.com/office/spreadsheetml/2009/9/main" uri="{B025F937-C7B1-47D3-B67F-A62EFF666E3E}">
          <x14:id>{40BD3E6C-0C6C-4BE4-A299-C8A01E34657D}</x14:id>
        </ext>
      </extLst>
    </cfRule>
  </conditionalFormatting>
  <conditionalFormatting sqref="CK59">
    <cfRule type="dataBar" priority="3">
      <dataBar>
        <cfvo type="num" val="0"/>
        <cfvo type="num" val="1"/>
        <color theme="9" tint="-0.249977111117893"/>
      </dataBar>
      <extLst>
        <ext xmlns:x14="http://schemas.microsoft.com/office/spreadsheetml/2009/9/main" uri="{B025F937-C7B1-47D3-B67F-A62EFF666E3E}">
          <x14:id>{447415F7-CD1B-4DF3-8A0C-DED12216B229}</x14:id>
        </ext>
      </extLst>
    </cfRule>
  </conditionalFormatting>
  <conditionalFormatting sqref="CP63">
    <cfRule type="dataBar" priority="2">
      <dataBar>
        <cfvo type="num" val="0"/>
        <cfvo type="num" val="1"/>
        <color theme="9" tint="-0.249977111117893"/>
      </dataBar>
      <extLst>
        <ext xmlns:x14="http://schemas.microsoft.com/office/spreadsheetml/2009/9/main" uri="{B025F937-C7B1-47D3-B67F-A62EFF666E3E}">
          <x14:id>{E1E148B0-AE92-4F13-8A59-2592ACF45B9D}</x14:id>
        </ext>
      </extLst>
    </cfRule>
  </conditionalFormatting>
  <conditionalFormatting sqref="DW99">
    <cfRule type="dataBar" priority="1">
      <dataBar>
        <cfvo type="num" val="0"/>
        <cfvo type="num" val="1"/>
        <color theme="9" tint="-0.249977111117893"/>
      </dataBar>
      <extLst>
        <ext xmlns:x14="http://schemas.microsoft.com/office/spreadsheetml/2009/9/main" uri="{B025F937-C7B1-47D3-B67F-A62EFF666E3E}">
          <x14:id>{8FEAA826-C423-4913-85FC-0615621D88AB}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9BADAEA-CC16-42D4-94CA-8C5DF6BE2BA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C0F94473-5A69-4B6D-9AE5-649DAC9C29E8}">
            <x14:dataBar minLength="0" maxLength="100" gradient="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1F86D443-3EBD-4407-AF00-D9E5F4AD2846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14:cfRule type="dataBar" id="{38EA5340-5D88-43CA-A301-77A699353F8E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14:cfRule type="dataBar" id="{5AA2351C-C7D9-4396-B74C-ECD81743900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7DA2473C-96E7-4431-AC62-8FD688F9B2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4E3AA759-3215-4916-97B2-621F526F522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H3</xm:sqref>
        </x14:conditionalFormatting>
        <x14:conditionalFormatting xmlns:xm="http://schemas.microsoft.com/office/excel/2006/main">
          <x14:cfRule type="dataBar" id="{8A6D980A-B9CE-4BB7-BD4A-978E354AD1B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3716D750-1BF9-4CEC-89EC-6745386B8298}">
            <x14:dataBar minLength="0" maxLength="100" gradient="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2FDC4480-102D-4A26-B4FD-E2C7E2016418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14:cfRule type="dataBar" id="{0EC0245E-D373-49AA-8258-7F69700D9D9B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14:cfRule type="dataBar" id="{BAA45D9C-1CD7-490B-A096-2CABD00B96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CC444B8-D917-497F-9B28-DABBD037A99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B0EFAF7C-2C2D-4E3F-A54E-8456F3EFABD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9CD273B2-6C9C-446E-97DB-6973EAC6CDA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2224B089-A59B-4CE1-82F3-BEB4733A153C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480B5B52-7C72-4EA1-A470-5E18C3A00421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094C5A93-24B2-4DA0-9E2E-095F453E05FF}">
            <x14:dataBar minLength="0" maxLength="100" gradient="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26CE02EB-C413-4615-BCCF-19691BEE693C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14:cfRule type="dataBar" id="{C42DA9D1-8B35-4CC5-8D4D-ED4D9316D935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14:cfRule type="dataBar" id="{294ADFAB-69A6-4E27-BFD8-26E8338F45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6FABC278-50DD-47E6-BF46-5F9DBCBAB9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63BEF183-B2E2-4227-A768-63AE1FECE06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T5</xm:sqref>
        </x14:conditionalFormatting>
        <x14:conditionalFormatting xmlns:xm="http://schemas.microsoft.com/office/excel/2006/main">
          <x14:cfRule type="dataBar" id="{5D85ED62-0E90-432E-A3A3-75D47F965BA1}">
            <x14:dataBar minLength="0" maxLength="100" gradient="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T5:AC5 AJ10:AP10 AV13:AW13 BA17:BD17 BF22:BK22 CA27:CN27 CV69 F100</xm:sqref>
        </x14:conditionalFormatting>
        <x14:conditionalFormatting xmlns:xm="http://schemas.microsoft.com/office/excel/2006/main">
          <x14:cfRule type="dataBar" id="{FB6B0E67-1FF3-4E51-A8D5-AED90F68BFBF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14:cfRule type="dataBar" id="{F41DF5D3-27DE-468F-AFAD-EE2D03E2AABA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14:cfRule type="dataBar" id="{C986EDCD-061E-4D93-B636-70DADA933C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CEBE6B1-ED0D-411A-B900-8DA4CC52F2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9A42FE28-52E1-473F-A630-2F8B9FB296C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AC6:AC26</xm:sqref>
        </x14:conditionalFormatting>
        <x14:conditionalFormatting xmlns:xm="http://schemas.microsoft.com/office/excel/2006/main">
          <x14:cfRule type="dataBar" id="{12FA525B-51D3-4631-AA52-200CD93BCD0D}">
            <x14:dataBar minLength="0" maxLength="100" gradient="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4FC70ADF-D360-4A45-8C14-8010F03B29CC}">
            <x14:dataBar minLength="0" maxLength="100" gradient="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AC6:AI7 AC9:AI26 AE8:AI8 AC7:AC8</xm:sqref>
        </x14:conditionalFormatting>
        <x14:conditionalFormatting xmlns:xm="http://schemas.microsoft.com/office/excel/2006/main">
          <x14:cfRule type="dataBar" id="{492AA809-4FFF-4D90-BFE2-25AC1C12B8E8}">
            <x14:dataBar minLength="0" maxLength="100" gradient="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AJ11:AQ11 AJ9</xm:sqref>
        </x14:conditionalFormatting>
        <x14:conditionalFormatting xmlns:xm="http://schemas.microsoft.com/office/excel/2006/main">
          <x14:cfRule type="dataBar" id="{5408584B-C130-4673-B253-82291F32A326}">
            <x14:dataBar minLength="0" maxLength="100" border="1" gradient="0" direction="leftToRight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BF8:BK8 AJ8 CV69:CV70 DA75 DF80</xm:sqref>
        </x14:conditionalFormatting>
        <x14:conditionalFormatting xmlns:xm="http://schemas.microsoft.com/office/excel/2006/main">
          <x14:cfRule type="dataBar" id="{D49B3039-1A0C-4718-9F53-8F6113113DF8}">
            <x14:dataBar minLength="0" maxLength="100" gradient="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BM28:BQ28 BS28</xm:sqref>
        </x14:conditionalFormatting>
        <x14:conditionalFormatting xmlns:xm="http://schemas.microsoft.com/office/excel/2006/main">
          <x14:cfRule type="dataBar" id="{FA1E35A7-C0DA-40B2-9D71-71588ADB9283}">
            <x14:dataBar minLength="0" maxLength="100" border="1" gradient="0" direction="leftToRight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DO90:DW90</xm:sqref>
        </x14:conditionalFormatting>
        <x14:conditionalFormatting xmlns:xm="http://schemas.microsoft.com/office/excel/2006/main">
          <x14:cfRule type="dataBar" id="{0CAD9827-DC32-49D4-8DCD-45F7467062A6}">
            <x14:dataBar minLength="0" maxLength="100" border="1" gradient="0" direction="leftToRight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DO91:DS91</xm:sqref>
        </x14:conditionalFormatting>
        <x14:conditionalFormatting xmlns:xm="http://schemas.microsoft.com/office/excel/2006/main">
          <x14:cfRule type="dataBar" id="{F8CC0350-D4BE-497B-A922-04BF16596755}">
            <x14:dataBar minLength="0" maxLength="100" border="1" gradient="0" direction="leftToRight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DS94:DW94</xm:sqref>
        </x14:conditionalFormatting>
        <x14:conditionalFormatting xmlns:xm="http://schemas.microsoft.com/office/excel/2006/main">
          <x14:cfRule type="dataBar" id="{7D72D8AC-8E10-4076-86C1-9AC41CD38723}">
            <x14:dataBar minLength="0" maxLength="100" border="1" gradient="0" direction="leftToRight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DJ85:DO85</xm:sqref>
        </x14:conditionalFormatting>
        <x14:conditionalFormatting xmlns:xm="http://schemas.microsoft.com/office/excel/2006/main">
          <x14:cfRule type="dataBar" id="{1FBD8795-3203-4203-9399-4FD8F1FEA462}">
            <x14:dataBar minLength="0" maxLength="100" gradient="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CU68</xm:sqref>
        </x14:conditionalFormatting>
        <x14:conditionalFormatting xmlns:xm="http://schemas.microsoft.com/office/excel/2006/main">
          <x14:cfRule type="dataBar" id="{02DFC3D6-C23D-4D74-9573-D4F004494955}">
            <x14:dataBar minLength="0" maxLength="100" gradient="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AP13</xm:sqref>
        </x14:conditionalFormatting>
        <x14:conditionalFormatting xmlns:xm="http://schemas.microsoft.com/office/excel/2006/main">
          <x14:cfRule type="dataBar" id="{0554873C-BC96-4600-91C4-96CCA98A537F}">
            <x14:dataBar minLength="0" maxLength="100" gradient="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AU17</xm:sqref>
        </x14:conditionalFormatting>
        <x14:conditionalFormatting xmlns:xm="http://schemas.microsoft.com/office/excel/2006/main">
          <x14:cfRule type="dataBar" id="{26B6CE26-71AC-4359-B17E-B7335FB9262D}">
            <x14:dataBar minLength="0" maxLength="100" gradient="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AZ22</xm:sqref>
        </x14:conditionalFormatting>
        <x14:conditionalFormatting xmlns:xm="http://schemas.microsoft.com/office/excel/2006/main">
          <x14:cfRule type="dataBar" id="{4DBEFA0F-3C68-4A98-BBC6-2E151018DC31}">
            <x14:dataBar minLength="0" maxLength="100" gradient="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AJ7</xm:sqref>
        </x14:conditionalFormatting>
        <x14:conditionalFormatting xmlns:xm="http://schemas.microsoft.com/office/excel/2006/main">
          <x14:cfRule type="dataBar" id="{3C926C58-6E02-4A13-B57F-BE7DE864B05D}">
            <x14:dataBar minLength="0" maxLength="100" border="1" gradient="0" direction="leftToRight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BF27</xm:sqref>
        </x14:conditionalFormatting>
        <x14:conditionalFormatting xmlns:xm="http://schemas.microsoft.com/office/excel/2006/main">
          <x14:cfRule type="dataBar" id="{2C7762F7-74BA-4CAF-B799-0054E660F599}">
            <x14:dataBar minLength="0" maxLength="100" gradient="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BF28</xm:sqref>
        </x14:conditionalFormatting>
        <x14:conditionalFormatting xmlns:xm="http://schemas.microsoft.com/office/excel/2006/main">
          <x14:cfRule type="dataBar" id="{EF6BD0E3-D8D6-4751-8734-1F0FD04F044D}">
            <x14:dataBar minLength="0" maxLength="100" gradient="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BL33</xm:sqref>
        </x14:conditionalFormatting>
        <x14:conditionalFormatting xmlns:xm="http://schemas.microsoft.com/office/excel/2006/main">
          <x14:cfRule type="dataBar" id="{972EE3D5-3492-4C79-BCD9-B41ED66BD4E5}">
            <x14:dataBar minLength="0" maxLength="100" gradient="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BL34</xm:sqref>
        </x14:conditionalFormatting>
        <x14:conditionalFormatting xmlns:xm="http://schemas.microsoft.com/office/excel/2006/main">
          <x14:cfRule type="dataBar" id="{FB8396AA-C10D-49E1-AF26-E9A0A6FB1808}">
            <x14:dataBar minLength="0" maxLength="100" gradient="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BQ38</xm:sqref>
        </x14:conditionalFormatting>
        <x14:conditionalFormatting xmlns:xm="http://schemas.microsoft.com/office/excel/2006/main">
          <x14:cfRule type="dataBar" id="{37CF5705-D050-4D90-BC3E-004E3C9C58DD}">
            <x14:dataBar minLength="0" maxLength="100" gradient="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BV43</xm:sqref>
        </x14:conditionalFormatting>
        <x14:conditionalFormatting xmlns:xm="http://schemas.microsoft.com/office/excel/2006/main">
          <x14:cfRule type="dataBar" id="{28FA1D69-4805-427A-9F2F-FF25F6C07B89}">
            <x14:dataBar minLength="0" maxLength="100" border="1" gradient="0" direction="leftToRight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CA48</xm:sqref>
        </x14:conditionalFormatting>
        <x14:conditionalFormatting xmlns:xm="http://schemas.microsoft.com/office/excel/2006/main">
          <x14:cfRule type="dataBar" id="{D0050407-8AB1-4EFE-9B28-9BBEFEDB212F}">
            <x14:dataBar minLength="0" maxLength="100" gradient="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CA49</xm:sqref>
        </x14:conditionalFormatting>
        <x14:conditionalFormatting xmlns:xm="http://schemas.microsoft.com/office/excel/2006/main">
          <x14:cfRule type="dataBar" id="{40BD3E6C-0C6C-4BE4-A299-C8A01E34657D}">
            <x14:dataBar minLength="0" maxLength="100" gradient="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CF54</xm:sqref>
        </x14:conditionalFormatting>
        <x14:conditionalFormatting xmlns:xm="http://schemas.microsoft.com/office/excel/2006/main">
          <x14:cfRule type="dataBar" id="{447415F7-CD1B-4DF3-8A0C-DED12216B229}">
            <x14:dataBar minLength="0" maxLength="100" gradient="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CK59</xm:sqref>
        </x14:conditionalFormatting>
        <x14:conditionalFormatting xmlns:xm="http://schemas.microsoft.com/office/excel/2006/main">
          <x14:cfRule type="dataBar" id="{E1E148B0-AE92-4F13-8A59-2592ACF45B9D}">
            <x14:dataBar minLength="0" maxLength="100" gradient="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CP63</xm:sqref>
        </x14:conditionalFormatting>
        <x14:conditionalFormatting xmlns:xm="http://schemas.microsoft.com/office/excel/2006/main">
          <x14:cfRule type="dataBar" id="{8FEAA826-C423-4913-85FC-0615621D88AB}">
            <x14:dataBar minLength="0" maxLength="100" gradient="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DW99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Guowei LIU</dc:creator>
  <cp:lastModifiedBy>TU-Pseudonym 17457833808355835431822820210</cp:lastModifiedBy>
  <dcterms:created xsi:type="dcterms:W3CDTF">2025-04-29T23:53:55Z</dcterms:created>
  <dcterms:modified xsi:type="dcterms:W3CDTF">2025-05-11T02:12:30Z</dcterms:modified>
</cp:coreProperties>
</file>