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chaf\Desktop\PhD\3. XS2A Explainability platform\Models &amp; XAI Benckmark\Results\"/>
    </mc:Choice>
  </mc:AlternateContent>
  <xr:revisionPtr revIDLastSave="0" documentId="13_ncr:1_{DCCD6D5D-A217-424D-8BEB-7A3EAE94F9CD}" xr6:coauthVersionLast="47" xr6:coauthVersionMax="47" xr10:uidLastSave="{00000000-0000-0000-0000-000000000000}"/>
  <bookViews>
    <workbookView xWindow="-108" yWindow="-108" windowWidth="23256" windowHeight="12456" tabRatio="576" xr2:uid="{00000000-000D-0000-FFFF-FFFF00000000}"/>
  </bookViews>
  <sheets>
    <sheet name="Arabic Models" sheetId="1" r:id="rId1"/>
    <sheet name="XAI metho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C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E10" i="2"/>
  <c r="F10" i="2"/>
  <c r="G10" i="2"/>
  <c r="H10" i="2"/>
  <c r="F19" i="1"/>
  <c r="D17" i="1"/>
  <c r="C14" i="1"/>
  <c r="C19" i="1"/>
  <c r="C15" i="1"/>
  <c r="D15" i="1"/>
  <c r="E15" i="1"/>
  <c r="F15" i="1"/>
  <c r="C16" i="1"/>
  <c r="D16" i="1"/>
  <c r="E16" i="1"/>
  <c r="F16" i="1"/>
  <c r="C17" i="1"/>
  <c r="E17" i="1"/>
  <c r="F17" i="1"/>
  <c r="C18" i="1"/>
  <c r="D18" i="1"/>
  <c r="E18" i="1"/>
  <c r="F18" i="1"/>
  <c r="D19" i="1"/>
  <c r="E19" i="1"/>
  <c r="D14" i="1"/>
  <c r="E14" i="1"/>
  <c r="F14" i="1"/>
  <c r="I12" i="2" l="1"/>
  <c r="I11" i="2"/>
  <c r="I13" i="2"/>
  <c r="I10" i="2"/>
</calcChain>
</file>

<file path=xl/sharedStrings.xml><?xml version="1.0" encoding="utf-8"?>
<sst xmlns="http://schemas.openxmlformats.org/spreadsheetml/2006/main" count="55" uniqueCount="33">
  <si>
    <t>Model name</t>
  </si>
  <si>
    <t>Accuracy</t>
  </si>
  <si>
    <t>Precision</t>
  </si>
  <si>
    <t>Recall</t>
  </si>
  <si>
    <t>F1</t>
  </si>
  <si>
    <t>Dataset</t>
  </si>
  <si>
    <t>Average</t>
  </si>
  <si>
    <t>TripAdvisor hotel reviews</t>
  </si>
  <si>
    <t>TripAdvisor &amp; Qaym restaurant reviews</t>
  </si>
  <si>
    <t>XAI method</t>
  </si>
  <si>
    <t>LIME</t>
  </si>
  <si>
    <t>SHAP</t>
  </si>
  <si>
    <t>IG</t>
  </si>
  <si>
    <t>EnsembleXAI</t>
  </si>
  <si>
    <t>Avg. Comprehensiveness</t>
  </si>
  <si>
    <t>Avg. Sufficiency</t>
  </si>
  <si>
    <t>Avg. Correlation with LOO</t>
  </si>
  <si>
    <t>Avg. Insertion AUC</t>
  </si>
  <si>
    <t>Avg. Deletion AUC</t>
  </si>
  <si>
    <r>
      <t xml:space="preserve">TripAdvisor hotel reviews </t>
    </r>
    <r>
      <rPr>
        <b/>
        <sz val="11"/>
        <color theme="1"/>
        <rFont val="Calibri"/>
        <family val="2"/>
        <scheme val="minor"/>
      </rPr>
      <t>(1000 random samples)</t>
    </r>
  </si>
  <si>
    <r>
      <t xml:space="preserve">TripAdvisor &amp; Qaym restaurant reviews </t>
    </r>
    <r>
      <rPr>
        <b/>
        <sz val="11"/>
        <color theme="1"/>
        <rFont val="Calibri"/>
        <family val="2"/>
        <scheme val="minor"/>
      </rPr>
      <t>(1000 random samples)</t>
    </r>
  </si>
  <si>
    <t>Combined</t>
  </si>
  <si>
    <t>(Corr_LOO + 1) / 2: This transforms the Correlation with Leave One Out score from the range of -1 to 1 to 0 to 1.</t>
  </si>
  <si>
    <t>(1 - Ssuff) and (1 - DeletionAUC): Inverts the Sufficiency and Deletion AUC so that higher values are better.</t>
  </si>
  <si>
    <t>Comp and InsertionAUC are used directly as higher is better for them already.</t>
  </si>
  <si>
    <t>Avg. Expl. Time</t>
  </si>
  <si>
    <t>Camelbert-MSA</t>
  </si>
  <si>
    <t>Camelbert-CA</t>
  </si>
  <si>
    <t>Camelbert-DA</t>
  </si>
  <si>
    <t>Camelbert-MIX</t>
  </si>
  <si>
    <t>Distilbert-multilingual-synthetic-SA</t>
  </si>
  <si>
    <t>Distilbert-multilingual-SA</t>
  </si>
  <si>
    <t>Combined = [ Comp + InsertionAUC + (1 - Suff) + (1 - DeletionAUC) + ((Corr_LOO + 1) / 2) ] /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</si>
</sst>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DEBF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7" borderId="7" xfId="0" applyFont="1" applyFill="1" applyBorder="1"/>
    <xf numFmtId="0" fontId="0" fillId="0" borderId="0" xfId="0" applyAlignment="1">
      <alignment wrapText="1"/>
    </xf>
    <xf numFmtId="0" fontId="2" fillId="0" borderId="0" xfId="0" applyFont="1"/>
    <xf numFmtId="0" fontId="1" fillId="8" borderId="0" xfId="0" applyFon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1" xfId="0" applyFill="1" applyBorder="1"/>
    <xf numFmtId="0" fontId="0" fillId="0" borderId="11" xfId="0" applyBorder="1"/>
    <xf numFmtId="0" fontId="3" fillId="0" borderId="1" xfId="0" applyFont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BF7"/>
      <color rgb="FFFFC5C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A8" sqref="A8:A13"/>
    </sheetView>
  </sheetViews>
  <sheetFormatPr defaultRowHeight="14.4" x14ac:dyDescent="0.3"/>
  <cols>
    <col min="1" max="1" width="16.5546875" customWidth="1"/>
    <col min="2" max="2" width="51.33203125" bestFit="1" customWidth="1"/>
  </cols>
  <sheetData>
    <row r="1" spans="1:6" x14ac:dyDescent="0.3">
      <c r="A1" s="5" t="s">
        <v>5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ht="14.4" customHeight="1" x14ac:dyDescent="0.3">
      <c r="A2" s="30" t="s">
        <v>7</v>
      </c>
      <c r="B2" s="24" t="s">
        <v>26</v>
      </c>
      <c r="C2" s="2">
        <v>0.78</v>
      </c>
      <c r="D2" s="2">
        <v>0.82</v>
      </c>
      <c r="E2" s="2">
        <v>0.78</v>
      </c>
      <c r="F2" s="2">
        <v>0.8</v>
      </c>
    </row>
    <row r="3" spans="1:6" x14ac:dyDescent="0.3">
      <c r="A3" s="31"/>
      <c r="B3" s="24" t="s">
        <v>27</v>
      </c>
      <c r="C3" s="2">
        <v>0.68</v>
      </c>
      <c r="D3" s="2">
        <v>0.76</v>
      </c>
      <c r="E3" s="2">
        <v>0.68</v>
      </c>
      <c r="F3" s="2">
        <v>0.7</v>
      </c>
    </row>
    <row r="4" spans="1:6" x14ac:dyDescent="0.3">
      <c r="A4" s="31"/>
      <c r="B4" s="24" t="s">
        <v>28</v>
      </c>
      <c r="C4" s="2">
        <v>0.77</v>
      </c>
      <c r="D4" s="2">
        <v>0.77</v>
      </c>
      <c r="E4" s="2">
        <v>0.77</v>
      </c>
      <c r="F4" s="2">
        <v>0.77</v>
      </c>
    </row>
    <row r="5" spans="1:6" x14ac:dyDescent="0.3">
      <c r="A5" s="31"/>
      <c r="B5" s="24" t="s">
        <v>29</v>
      </c>
      <c r="C5" s="2">
        <v>0.8</v>
      </c>
      <c r="D5" s="2">
        <v>0.81</v>
      </c>
      <c r="E5" s="2">
        <v>0.8</v>
      </c>
      <c r="F5" s="2">
        <v>0.8</v>
      </c>
    </row>
    <row r="6" spans="1:6" x14ac:dyDescent="0.3">
      <c r="A6" s="31"/>
      <c r="B6" s="24" t="s">
        <v>30</v>
      </c>
      <c r="C6" s="2">
        <v>0.78</v>
      </c>
      <c r="D6" s="2">
        <v>0.8</v>
      </c>
      <c r="E6" s="2">
        <v>0.78</v>
      </c>
      <c r="F6" s="2">
        <v>0.78</v>
      </c>
    </row>
    <row r="7" spans="1:6" x14ac:dyDescent="0.3">
      <c r="A7" s="32"/>
      <c r="B7" s="24" t="s">
        <v>31</v>
      </c>
      <c r="C7" s="2">
        <v>0.61</v>
      </c>
      <c r="D7" s="2">
        <v>0.72</v>
      </c>
      <c r="E7" s="2">
        <v>0.61</v>
      </c>
      <c r="F7" s="2">
        <v>0.62</v>
      </c>
    </row>
    <row r="8" spans="1:6" x14ac:dyDescent="0.3">
      <c r="A8" s="33" t="s">
        <v>8</v>
      </c>
      <c r="B8" s="26" t="s">
        <v>26</v>
      </c>
      <c r="C8" s="3">
        <v>0.74</v>
      </c>
      <c r="D8" s="3">
        <v>0.85</v>
      </c>
      <c r="E8" s="3">
        <v>0.74</v>
      </c>
      <c r="F8" s="3">
        <v>0.78</v>
      </c>
    </row>
    <row r="9" spans="1:6" ht="14.4" customHeight="1" x14ac:dyDescent="0.3">
      <c r="A9" s="34"/>
      <c r="B9" s="26" t="s">
        <v>27</v>
      </c>
      <c r="C9" s="3">
        <v>0.6</v>
      </c>
      <c r="D9" s="3">
        <v>0.77</v>
      </c>
      <c r="E9" s="3">
        <v>0.6</v>
      </c>
      <c r="F9" s="3">
        <v>0.64</v>
      </c>
    </row>
    <row r="10" spans="1:6" x14ac:dyDescent="0.3">
      <c r="A10" s="34"/>
      <c r="B10" s="26" t="s">
        <v>28</v>
      </c>
      <c r="C10" s="3">
        <v>0.71</v>
      </c>
      <c r="D10" s="3">
        <v>0.83</v>
      </c>
      <c r="E10" s="3">
        <v>0.71</v>
      </c>
      <c r="F10" s="3">
        <v>0.76</v>
      </c>
    </row>
    <row r="11" spans="1:6" x14ac:dyDescent="0.3">
      <c r="A11" s="34"/>
      <c r="B11" s="26" t="s">
        <v>29</v>
      </c>
      <c r="C11" s="3">
        <v>0.71</v>
      </c>
      <c r="D11" s="3">
        <v>0.85</v>
      </c>
      <c r="E11" s="3">
        <v>0.71</v>
      </c>
      <c r="F11" s="3">
        <v>0.77</v>
      </c>
    </row>
    <row r="12" spans="1:6" x14ac:dyDescent="0.3">
      <c r="A12" s="34"/>
      <c r="B12" s="26" t="s">
        <v>30</v>
      </c>
      <c r="C12" s="3">
        <v>0.65</v>
      </c>
      <c r="D12" s="3">
        <v>0.79</v>
      </c>
      <c r="E12" s="3">
        <v>0.65</v>
      </c>
      <c r="F12" s="3">
        <v>0.71</v>
      </c>
    </row>
    <row r="13" spans="1:6" x14ac:dyDescent="0.3">
      <c r="A13" s="35"/>
      <c r="B13" s="25" t="s">
        <v>31</v>
      </c>
      <c r="C13" s="3">
        <v>0.61</v>
      </c>
      <c r="D13" s="3">
        <v>0.71</v>
      </c>
      <c r="E13" s="3">
        <v>0.61</v>
      </c>
      <c r="F13" s="3">
        <v>0.64</v>
      </c>
    </row>
    <row r="14" spans="1:6" x14ac:dyDescent="0.3">
      <c r="A14" s="36" t="s">
        <v>6</v>
      </c>
      <c r="B14" s="27" t="s">
        <v>26</v>
      </c>
      <c r="C14" s="27">
        <f t="shared" ref="C14:F19" si="0" xml:space="preserve"> AVERAGE(C2,C8)</f>
        <v>0.76</v>
      </c>
      <c r="D14" s="4">
        <f t="shared" si="0"/>
        <v>0.83499999999999996</v>
      </c>
      <c r="E14" s="4">
        <f t="shared" si="0"/>
        <v>0.76</v>
      </c>
      <c r="F14" s="4">
        <f t="shared" si="0"/>
        <v>0.79</v>
      </c>
    </row>
    <row r="15" spans="1:6" x14ac:dyDescent="0.3">
      <c r="A15" s="37"/>
      <c r="B15" s="29" t="s">
        <v>27</v>
      </c>
      <c r="C15" s="28">
        <f t="shared" si="0"/>
        <v>0.64</v>
      </c>
      <c r="D15" s="1">
        <f t="shared" si="0"/>
        <v>0.76500000000000001</v>
      </c>
      <c r="E15" s="1">
        <f t="shared" si="0"/>
        <v>0.64</v>
      </c>
      <c r="F15" s="1">
        <f t="shared" si="0"/>
        <v>0.66999999999999993</v>
      </c>
    </row>
    <row r="16" spans="1:6" x14ac:dyDescent="0.3">
      <c r="A16" s="37"/>
      <c r="B16" s="29" t="s">
        <v>28</v>
      </c>
      <c r="C16" s="28">
        <f t="shared" si="0"/>
        <v>0.74</v>
      </c>
      <c r="D16" s="1">
        <f t="shared" si="0"/>
        <v>0.8</v>
      </c>
      <c r="E16" s="1">
        <f t="shared" si="0"/>
        <v>0.74</v>
      </c>
      <c r="F16" s="1">
        <f t="shared" si="0"/>
        <v>0.76500000000000001</v>
      </c>
    </row>
    <row r="17" spans="1:6" x14ac:dyDescent="0.3">
      <c r="A17" s="37"/>
      <c r="B17" s="27" t="s">
        <v>29</v>
      </c>
      <c r="C17" s="27">
        <f t="shared" si="0"/>
        <v>0.755</v>
      </c>
      <c r="D17" s="4">
        <f t="shared" si="0"/>
        <v>0.83000000000000007</v>
      </c>
      <c r="E17" s="4">
        <f t="shared" si="0"/>
        <v>0.755</v>
      </c>
      <c r="F17" s="4">
        <f t="shared" si="0"/>
        <v>0.78500000000000003</v>
      </c>
    </row>
    <row r="18" spans="1:6" x14ac:dyDescent="0.3">
      <c r="A18" s="37"/>
      <c r="B18" s="29" t="s">
        <v>30</v>
      </c>
      <c r="C18" s="28">
        <f t="shared" si="0"/>
        <v>0.71500000000000008</v>
      </c>
      <c r="D18" s="1">
        <f t="shared" si="0"/>
        <v>0.79500000000000004</v>
      </c>
      <c r="E18" s="1">
        <f t="shared" si="0"/>
        <v>0.71500000000000008</v>
      </c>
      <c r="F18" s="1">
        <f t="shared" si="0"/>
        <v>0.745</v>
      </c>
    </row>
    <row r="19" spans="1:6" x14ac:dyDescent="0.3">
      <c r="A19" s="38"/>
      <c r="B19" s="29" t="s">
        <v>31</v>
      </c>
      <c r="C19" s="28">
        <f t="shared" si="0"/>
        <v>0.61</v>
      </c>
      <c r="D19" s="1">
        <f t="shared" si="0"/>
        <v>0.71499999999999997</v>
      </c>
      <c r="E19" s="1">
        <f t="shared" si="0"/>
        <v>0.61</v>
      </c>
      <c r="F19" s="1">
        <f t="shared" si="0"/>
        <v>0.63</v>
      </c>
    </row>
  </sheetData>
  <mergeCells count="3">
    <mergeCell ref="A2:A7"/>
    <mergeCell ref="A8:A13"/>
    <mergeCell ref="A14:A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B4972-4794-4DDB-9E06-B01CBF787F0A}">
  <dimension ref="A1:I18"/>
  <sheetViews>
    <sheetView workbookViewId="0">
      <selection activeCell="I18" sqref="I18"/>
    </sheetView>
  </sheetViews>
  <sheetFormatPr defaultRowHeight="14.4" x14ac:dyDescent="0.3"/>
  <cols>
    <col min="1" max="1" width="24.77734375" customWidth="1"/>
    <col min="2" max="2" width="15.21875" customWidth="1"/>
    <col min="3" max="3" width="13.77734375" bestFit="1" customWidth="1"/>
    <col min="4" max="4" width="21.33203125" bestFit="1" customWidth="1"/>
    <col min="5" max="5" width="13.77734375" bestFit="1" customWidth="1"/>
    <col min="6" max="6" width="22.44140625" bestFit="1" customWidth="1"/>
    <col min="7" max="8" width="15.88671875" bestFit="1" customWidth="1"/>
  </cols>
  <sheetData>
    <row r="1" spans="1:9" x14ac:dyDescent="0.3">
      <c r="A1" s="5" t="s">
        <v>5</v>
      </c>
      <c r="B1" s="5" t="s">
        <v>9</v>
      </c>
      <c r="C1" s="6" t="s">
        <v>25</v>
      </c>
      <c r="D1" s="7" t="s">
        <v>14</v>
      </c>
      <c r="E1" s="7" t="s">
        <v>15</v>
      </c>
      <c r="F1" s="7" t="s">
        <v>16</v>
      </c>
      <c r="G1" s="7" t="s">
        <v>17</v>
      </c>
      <c r="H1" s="17" t="s">
        <v>18</v>
      </c>
    </row>
    <row r="2" spans="1:9" x14ac:dyDescent="0.3">
      <c r="A2" s="41" t="s">
        <v>20</v>
      </c>
      <c r="B2" s="11" t="s">
        <v>10</v>
      </c>
      <c r="C2" s="12">
        <v>0.14000000000000001</v>
      </c>
      <c r="D2" s="12">
        <v>0.42</v>
      </c>
      <c r="E2" s="12">
        <v>0</v>
      </c>
      <c r="F2" s="12">
        <v>0.24</v>
      </c>
      <c r="G2" s="12">
        <v>0.83</v>
      </c>
      <c r="H2" s="12">
        <v>0.25</v>
      </c>
    </row>
    <row r="3" spans="1:9" x14ac:dyDescent="0.3">
      <c r="A3" s="42"/>
      <c r="B3" s="11" t="s">
        <v>11</v>
      </c>
      <c r="C3" s="12">
        <v>0.49</v>
      </c>
      <c r="D3" s="12">
        <v>0.32</v>
      </c>
      <c r="E3" s="12">
        <v>0.05</v>
      </c>
      <c r="F3" s="12">
        <v>0.17</v>
      </c>
      <c r="G3" s="13">
        <v>0.79</v>
      </c>
      <c r="H3" s="12">
        <v>0.36</v>
      </c>
    </row>
    <row r="4" spans="1:9" x14ac:dyDescent="0.3">
      <c r="A4" s="42"/>
      <c r="B4" s="11" t="s">
        <v>12</v>
      </c>
      <c r="C4" s="12">
        <v>0.31</v>
      </c>
      <c r="D4" s="12">
        <v>0.28000000000000003</v>
      </c>
      <c r="E4" s="12">
        <v>0.11</v>
      </c>
      <c r="F4" s="12">
        <v>0.11</v>
      </c>
      <c r="G4" s="12">
        <v>0.73</v>
      </c>
      <c r="H4" s="12">
        <v>0.4</v>
      </c>
    </row>
    <row r="5" spans="1:9" x14ac:dyDescent="0.3">
      <c r="A5" s="42"/>
      <c r="B5" s="11" t="s">
        <v>13</v>
      </c>
      <c r="C5" s="12">
        <v>1.34</v>
      </c>
      <c r="D5" s="12">
        <v>0.43</v>
      </c>
      <c r="E5" s="12">
        <v>0</v>
      </c>
      <c r="F5" s="12">
        <v>0.24</v>
      </c>
      <c r="G5" s="12">
        <v>0.83</v>
      </c>
      <c r="H5" s="12">
        <v>0.26</v>
      </c>
    </row>
    <row r="6" spans="1:9" x14ac:dyDescent="0.3">
      <c r="A6" s="39" t="s">
        <v>19</v>
      </c>
      <c r="B6" s="14" t="s">
        <v>10</v>
      </c>
      <c r="C6" s="15">
        <v>0.62</v>
      </c>
      <c r="D6" s="15">
        <v>0.18</v>
      </c>
      <c r="E6" s="15">
        <v>0.05</v>
      </c>
      <c r="F6" s="15">
        <v>0.11</v>
      </c>
      <c r="G6" s="15">
        <v>0.86</v>
      </c>
      <c r="H6" s="15">
        <v>0.37</v>
      </c>
    </row>
    <row r="7" spans="1:9" x14ac:dyDescent="0.3">
      <c r="A7" s="40"/>
      <c r="B7" s="14" t="s">
        <v>11</v>
      </c>
      <c r="C7" s="15">
        <v>0.57999999999999996</v>
      </c>
      <c r="D7" s="15">
        <v>0.11</v>
      </c>
      <c r="E7" s="15">
        <v>0.12</v>
      </c>
      <c r="F7" s="15">
        <v>0.05</v>
      </c>
      <c r="G7" s="16">
        <v>0.83</v>
      </c>
      <c r="H7" s="15">
        <v>0.51</v>
      </c>
    </row>
    <row r="8" spans="1:9" x14ac:dyDescent="0.3">
      <c r="A8" s="40"/>
      <c r="B8" s="14" t="s">
        <v>12</v>
      </c>
      <c r="C8" s="15">
        <v>0.61</v>
      </c>
      <c r="D8" s="15">
        <v>0.13</v>
      </c>
      <c r="E8" s="15">
        <v>0.14000000000000001</v>
      </c>
      <c r="F8" s="15">
        <v>0.1</v>
      </c>
      <c r="G8" s="15">
        <v>0.81</v>
      </c>
      <c r="H8" s="15">
        <v>0.47</v>
      </c>
    </row>
    <row r="9" spans="1:9" ht="14.4" customHeight="1" x14ac:dyDescent="0.3">
      <c r="A9" s="40"/>
      <c r="B9" s="14" t="s">
        <v>13</v>
      </c>
      <c r="C9" s="15">
        <v>1.87</v>
      </c>
      <c r="D9" s="15">
        <v>0.21</v>
      </c>
      <c r="E9" s="15">
        <v>0.01</v>
      </c>
      <c r="F9" s="15">
        <v>0.14000000000000001</v>
      </c>
      <c r="G9" s="15">
        <v>0.87</v>
      </c>
      <c r="H9" s="15">
        <v>0.35</v>
      </c>
      <c r="I9" s="20" t="s">
        <v>21</v>
      </c>
    </row>
    <row r="10" spans="1:9" x14ac:dyDescent="0.3">
      <c r="A10" s="43" t="s">
        <v>6</v>
      </c>
      <c r="B10" s="9" t="s">
        <v>10</v>
      </c>
      <c r="C10" s="8">
        <f xml:space="preserve"> AVERAGE(C2,C6)</f>
        <v>0.38</v>
      </c>
      <c r="D10" s="8">
        <f xml:space="preserve"> AVERAGE(D2,D6)</f>
        <v>0.3</v>
      </c>
      <c r="E10" s="8">
        <f t="shared" ref="E10:H10" si="0" xml:space="preserve"> AVERAGE(E2,E6)</f>
        <v>2.5000000000000001E-2</v>
      </c>
      <c r="F10" s="8">
        <f t="shared" si="0"/>
        <v>0.17499999999999999</v>
      </c>
      <c r="G10" s="8">
        <f t="shared" si="0"/>
        <v>0.84499999999999997</v>
      </c>
      <c r="H10" s="8">
        <f t="shared" si="0"/>
        <v>0.31</v>
      </c>
      <c r="I10" s="1">
        <f t="shared" ref="I10:I13" si="1">(D10+G10+(1-E10)+(1-H10)+((F10+1)/2))/5</f>
        <v>0.67949999999999999</v>
      </c>
    </row>
    <row r="11" spans="1:9" x14ac:dyDescent="0.3">
      <c r="A11" s="43"/>
      <c r="B11" s="9" t="s">
        <v>11</v>
      </c>
      <c r="C11" s="8">
        <f t="shared" ref="C11:H11" si="2" xml:space="preserve"> AVERAGE(C3,C7)</f>
        <v>0.53499999999999992</v>
      </c>
      <c r="D11" s="8">
        <f t="shared" si="2"/>
        <v>0.215</v>
      </c>
      <c r="E11" s="8">
        <f t="shared" si="2"/>
        <v>8.4999999999999992E-2</v>
      </c>
      <c r="F11" s="8">
        <f t="shared" si="2"/>
        <v>0.11000000000000001</v>
      </c>
      <c r="G11" s="8">
        <f t="shared" si="2"/>
        <v>0.81</v>
      </c>
      <c r="H11" s="8">
        <f t="shared" si="2"/>
        <v>0.435</v>
      </c>
      <c r="I11" s="1">
        <f t="shared" si="1"/>
        <v>0.61199999999999999</v>
      </c>
    </row>
    <row r="12" spans="1:9" x14ac:dyDescent="0.3">
      <c r="A12" s="43"/>
      <c r="B12" s="9" t="s">
        <v>12</v>
      </c>
      <c r="C12" s="8">
        <f t="shared" ref="C12:H12" si="3" xml:space="preserve"> AVERAGE(C4,C8)</f>
        <v>0.45999999999999996</v>
      </c>
      <c r="D12" s="8">
        <f t="shared" si="3"/>
        <v>0.20500000000000002</v>
      </c>
      <c r="E12" s="8">
        <f t="shared" si="3"/>
        <v>0.125</v>
      </c>
      <c r="F12" s="8">
        <f t="shared" si="3"/>
        <v>0.10500000000000001</v>
      </c>
      <c r="G12" s="8">
        <f t="shared" si="3"/>
        <v>0.77</v>
      </c>
      <c r="H12" s="8">
        <f t="shared" si="3"/>
        <v>0.435</v>
      </c>
      <c r="I12" s="1">
        <f t="shared" si="1"/>
        <v>0.59350000000000003</v>
      </c>
    </row>
    <row r="13" spans="1:9" x14ac:dyDescent="0.3">
      <c r="A13" s="43"/>
      <c r="B13" s="21" t="s">
        <v>13</v>
      </c>
      <c r="C13" s="22">
        <f t="shared" ref="C13:H13" si="4" xml:space="preserve"> AVERAGE(C5,C9)</f>
        <v>1.605</v>
      </c>
      <c r="D13" s="23">
        <f t="shared" si="4"/>
        <v>0.32</v>
      </c>
      <c r="E13" s="23">
        <f t="shared" si="4"/>
        <v>5.0000000000000001E-3</v>
      </c>
      <c r="F13" s="23">
        <f t="shared" si="4"/>
        <v>0.19</v>
      </c>
      <c r="G13" s="23">
        <f t="shared" si="4"/>
        <v>0.85</v>
      </c>
      <c r="H13" s="23">
        <f t="shared" si="4"/>
        <v>0.30499999999999999</v>
      </c>
      <c r="I13" s="4">
        <f t="shared" si="1"/>
        <v>0.69100000000000006</v>
      </c>
    </row>
    <row r="14" spans="1:9" x14ac:dyDescent="0.3">
      <c r="A14" s="10"/>
    </row>
    <row r="15" spans="1:9" ht="14.4" customHeight="1" x14ac:dyDescent="0.3">
      <c r="A15" s="10"/>
      <c r="C15" s="19" t="s">
        <v>32</v>
      </c>
    </row>
    <row r="16" spans="1:9" x14ac:dyDescent="0.3">
      <c r="C16" t="s">
        <v>24</v>
      </c>
    </row>
    <row r="17" spans="3:4" x14ac:dyDescent="0.3">
      <c r="C17" t="s">
        <v>23</v>
      </c>
      <c r="D17" s="18"/>
    </row>
    <row r="18" spans="3:4" x14ac:dyDescent="0.3">
      <c r="C18" t="s">
        <v>22</v>
      </c>
    </row>
  </sheetData>
  <mergeCells count="3">
    <mergeCell ref="A6:A9"/>
    <mergeCell ref="A2:A5"/>
    <mergeCell ref="A10:A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Arabic Models</vt:lpstr>
      <vt:lpstr>XAI 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Chafiqui</dc:creator>
  <cp:lastModifiedBy>Youssef Chafiqui</cp:lastModifiedBy>
  <dcterms:created xsi:type="dcterms:W3CDTF">2015-06-05T18:17:20Z</dcterms:created>
  <dcterms:modified xsi:type="dcterms:W3CDTF">2025-01-26T10:12:37Z</dcterms:modified>
</cp:coreProperties>
</file>