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 tabRatio="716" firstSheet="1" activeTab="15"/>
  </bookViews>
  <sheets>
    <sheet name="Sheet1" sheetId="1" r:id="rId1"/>
    <sheet name="KKB" sheetId="2" r:id="rId2"/>
    <sheet name="KB2" sheetId="3" r:id="rId3"/>
    <sheet name="YHC" sheetId="4" r:id="rId4"/>
    <sheet name="MOLKKI" sheetId="5" r:id="rId5"/>
    <sheet name="TMKUC" sheetId="6" r:id="rId6"/>
    <sheet name="BAWARA DIL" sheetId="7" r:id="rId7"/>
    <sheet name="PANDYA" sheetId="8" r:id="rId8"/>
    <sheet name="NIK" sheetId="9" r:id="rId9"/>
    <sheet name="PB" sheetId="10" r:id="rId10"/>
    <sheet name="AGNI VAYU" sheetId="11" r:id="rId11"/>
    <sheet name="DAHLEEZ" sheetId="14" r:id="rId12"/>
    <sheet name="MULGI JHALI" sheetId="15" r:id="rId13"/>
    <sheet name="PAVITRA" sheetId="16" r:id="rId14"/>
    <sheet name="CP" sheetId="17" r:id="rId15"/>
    <sheet name="dhadkan" sheetId="18" r:id="rId16"/>
  </sheets>
  <calcPr calcId="125725"/>
</workbook>
</file>

<file path=xl/calcChain.xml><?xml version="1.0" encoding="utf-8"?>
<calcChain xmlns="http://schemas.openxmlformats.org/spreadsheetml/2006/main">
  <c r="I9" i="8"/>
  <c r="K18" i="3"/>
  <c r="K5" i="2"/>
  <c r="K6"/>
  <c r="K7"/>
  <c r="K8"/>
  <c r="K9"/>
  <c r="K10"/>
  <c r="K11"/>
  <c r="K5" i="17" l="1"/>
  <c r="K6"/>
  <c r="K7"/>
  <c r="K8"/>
  <c r="K9"/>
  <c r="K10"/>
  <c r="K11"/>
  <c r="K12"/>
  <c r="K13"/>
  <c r="K14"/>
  <c r="K4"/>
  <c r="K5" i="18"/>
  <c r="K6"/>
  <c r="K4"/>
  <c r="K5" i="16"/>
  <c r="K6"/>
  <c r="K7"/>
  <c r="K8"/>
  <c r="K4"/>
  <c r="K5" i="8"/>
  <c r="K6"/>
  <c r="K7"/>
  <c r="K8"/>
  <c r="K9"/>
  <c r="K10"/>
  <c r="K11"/>
  <c r="K12"/>
  <c r="K4"/>
  <c r="K5" i="7"/>
  <c r="K6"/>
  <c r="K7"/>
  <c r="K8"/>
  <c r="K9"/>
  <c r="K10"/>
  <c r="K11"/>
  <c r="K12"/>
  <c r="K13"/>
  <c r="K14"/>
  <c r="K4"/>
  <c r="K4" i="6"/>
  <c r="K5" i="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H38"/>
  <c r="K5" i="4"/>
  <c r="K6"/>
  <c r="K7"/>
  <c r="K8"/>
  <c r="K9"/>
  <c r="K10"/>
  <c r="K11"/>
  <c r="K12"/>
  <c r="K13"/>
  <c r="K14"/>
  <c r="K4"/>
  <c r="K5" i="3"/>
  <c r="K6"/>
  <c r="K7"/>
  <c r="K8"/>
  <c r="K9"/>
  <c r="K10"/>
  <c r="K11"/>
  <c r="K12"/>
  <c r="K13"/>
  <c r="K14"/>
  <c r="K15"/>
  <c r="K16"/>
  <c r="K17"/>
  <c r="K19"/>
  <c r="K4"/>
  <c r="F26"/>
  <c r="K4" i="2"/>
  <c r="K12" s="1"/>
  <c r="K38" i="10"/>
  <c r="G45"/>
  <c r="G28" i="17"/>
  <c r="K31" i="10" l="1"/>
  <c r="I7" i="18" l="1"/>
  <c r="J7"/>
  <c r="K7"/>
  <c r="H7"/>
  <c r="K15" i="17"/>
  <c r="J15"/>
  <c r="I15"/>
  <c r="H15"/>
  <c r="K9" i="16"/>
  <c r="J9"/>
  <c r="I9"/>
  <c r="H9"/>
  <c r="K13" i="8"/>
  <c r="J13"/>
  <c r="I13"/>
  <c r="H13"/>
  <c r="K8" i="6"/>
  <c r="J8"/>
  <c r="I8"/>
  <c r="H8"/>
  <c r="K15" i="7"/>
  <c r="J15"/>
  <c r="I15"/>
  <c r="H15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2"/>
  <c r="K33"/>
  <c r="K34"/>
  <c r="K35"/>
  <c r="K4"/>
  <c r="J39"/>
  <c r="I39"/>
  <c r="H39"/>
  <c r="H30" i="5"/>
  <c r="K30"/>
  <c r="J30"/>
  <c r="I30"/>
  <c r="K15" i="4"/>
  <c r="J15"/>
  <c r="I15"/>
  <c r="H15"/>
  <c r="K20" i="3"/>
  <c r="J20"/>
  <c r="I20"/>
  <c r="H20"/>
  <c r="J12" i="2"/>
  <c r="I12"/>
  <c r="H12"/>
  <c r="K39" i="10" l="1"/>
</calcChain>
</file>

<file path=xl/sharedStrings.xml><?xml version="1.0" encoding="utf-8"?>
<sst xmlns="http://schemas.openxmlformats.org/spreadsheetml/2006/main" count="1023" uniqueCount="366">
  <si>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</si>
  <si>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</si>
  <si>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</si>
  <si>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</si>
  <si>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</si>
  <si>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</si>
  <si>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</si>
  <si>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</si>
  <si>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</si>
  <si>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</si>
  <si>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</si>
  <si>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 xml:space="preserve">TOTAL </t>
  </si>
  <si>
    <t>SR. NO.</t>
  </si>
  <si>
    <t>SHOW NAME</t>
  </si>
  <si>
    <t>KUM KUM BHAGYA</t>
  </si>
  <si>
    <t>KUNDLI BHAGYA</t>
  </si>
  <si>
    <t>MOLKKI</t>
  </si>
  <si>
    <t>TARAK MEHTA KA ULTA CHASMA</t>
  </si>
  <si>
    <t>BAWRA DIL</t>
  </si>
  <si>
    <t>PANDYA STORE</t>
  </si>
  <si>
    <t>NAMAK ISHQ KA</t>
  </si>
  <si>
    <t>PREM BANDHAN</t>
  </si>
  <si>
    <t>AGNI VAYU</t>
  </si>
  <si>
    <t>MULGI JHALI HO</t>
  </si>
  <si>
    <t xml:space="preserve"> DAHLEEZ</t>
  </si>
  <si>
    <t>Y.H.C</t>
  </si>
  <si>
    <t>MONTH OF MAY 2021  SHOW NAME : - KUM KYM BHAGYA</t>
  </si>
  <si>
    <t>MONTH OF MAY 2021  SHOW NAME : - KUNDLI BHAGYA</t>
  </si>
  <si>
    <t>MONTH OF MAY 2021  SHOW NAME : - Y.H.C</t>
  </si>
  <si>
    <t>MONTH OF MAY 2021  SHOW NAME : - MOLKKI</t>
  </si>
  <si>
    <t>MONTH OF MAY 2021  SHOW NAME : -  TARAK MEHRA KA ULTA CHASHMA</t>
  </si>
  <si>
    <t>MONTH OF MAY 2021  SHOW NAME : - BAWARA DIL</t>
  </si>
  <si>
    <t>MONTH OF MAY 2021  SHOW NAME : - PANDYA STORE</t>
  </si>
  <si>
    <t>MONTH OF MAY 2021  SHOW NAME : - NAMAK ISHQ KA</t>
  </si>
  <si>
    <t>MONTH OF MAY 2021  SHOW NAME : - PREM BANDHAN</t>
  </si>
  <si>
    <t>MONTH OF MAY 2021  SHOW NAME : - AGNI VAYU</t>
  </si>
  <si>
    <t>MONTH OF MAY 2021  SHOW NAME : - DAHLEEZ</t>
  </si>
  <si>
    <t>MONTH OF MAY 2021  SHOW NAME : - MULGI JHALI HO</t>
  </si>
  <si>
    <t>03.05.2021</t>
  </si>
  <si>
    <t>12922SM000001011</t>
  </si>
  <si>
    <t>Online</t>
  </si>
  <si>
    <t>Shiva</t>
  </si>
  <si>
    <t>1 Sando</t>
  </si>
  <si>
    <t>Readymade</t>
  </si>
  <si>
    <t>IO622SA000222097</t>
  </si>
  <si>
    <t>IO622CO000207444</t>
  </si>
  <si>
    <t>IO622HE000079403</t>
  </si>
  <si>
    <t>05.05.2021</t>
  </si>
  <si>
    <t>Mateshwari Saree</t>
  </si>
  <si>
    <t>Preeta</t>
  </si>
  <si>
    <t>3 Saree</t>
  </si>
  <si>
    <t>Glanz</t>
  </si>
  <si>
    <t>Janki</t>
  </si>
  <si>
    <t>4 Saree</t>
  </si>
  <si>
    <t>Gem</t>
  </si>
  <si>
    <t>Sweta</t>
  </si>
  <si>
    <t>3 Indo Westurn</t>
  </si>
  <si>
    <t>1 Blouse</t>
  </si>
  <si>
    <t>1 Pant</t>
  </si>
  <si>
    <t>2 Jacket</t>
  </si>
  <si>
    <t>3 Peticoat</t>
  </si>
  <si>
    <t>4 Blouse</t>
  </si>
  <si>
    <t>Fauzi</t>
  </si>
  <si>
    <t>Akshay</t>
  </si>
  <si>
    <t>1 Shirt</t>
  </si>
  <si>
    <t>1 Suit (2 pcs )</t>
  </si>
  <si>
    <t>Nilesh</t>
  </si>
  <si>
    <t>Aadil</t>
  </si>
  <si>
    <t>Prithvi</t>
  </si>
  <si>
    <t>Sharlin</t>
  </si>
  <si>
    <t>4 Suit</t>
  </si>
  <si>
    <t>NA</t>
  </si>
  <si>
    <t>1 Waist Coat</t>
  </si>
  <si>
    <t>06.05.2021</t>
  </si>
  <si>
    <t>Tirumala</t>
  </si>
  <si>
    <t>Ram</t>
  </si>
  <si>
    <t>8 Peticoat</t>
  </si>
  <si>
    <t>8 Stole</t>
  </si>
  <si>
    <t>Laining</t>
  </si>
  <si>
    <t xml:space="preserve">RSR 5240 5241 5242 5243 </t>
  </si>
  <si>
    <t>Stardom</t>
  </si>
  <si>
    <t>Harsh</t>
  </si>
  <si>
    <t>PTC 949</t>
  </si>
  <si>
    <t>DP 2980 2981 2982 2983 2984 2985 2986 2987</t>
  </si>
  <si>
    <t>1 Peticoat</t>
  </si>
  <si>
    <t>IND 1914 (2 PCS )</t>
  </si>
  <si>
    <t>JKT 4142 4143</t>
  </si>
  <si>
    <t>SHI 16356</t>
  </si>
  <si>
    <t>SHI 16357</t>
  </si>
  <si>
    <t>PT 5579</t>
  </si>
  <si>
    <t xml:space="preserve">PT 5581 </t>
  </si>
  <si>
    <t>NJKT 3334</t>
  </si>
  <si>
    <t>SUIT 3195 (2 Pcs )</t>
  </si>
  <si>
    <t xml:space="preserve">SHI 16358 </t>
  </si>
  <si>
    <t>PT 5580</t>
  </si>
  <si>
    <t>SHI 16359</t>
  </si>
  <si>
    <t>SUIT 3196 (2 Pcs )</t>
  </si>
  <si>
    <t>SUIT 3197 (2 Pcs )</t>
  </si>
  <si>
    <t xml:space="preserve">IND 1914 Only Blouse </t>
  </si>
  <si>
    <t>08.05.2021</t>
  </si>
  <si>
    <t>4 Neta Jacket</t>
  </si>
  <si>
    <t>2 Kurta</t>
  </si>
  <si>
    <t>Virendra</t>
  </si>
  <si>
    <t>Purvi</t>
  </si>
  <si>
    <t>4 Nightwear</t>
  </si>
  <si>
    <t>Prakashi</t>
  </si>
  <si>
    <t>5 Lehanga Shirt</t>
  </si>
  <si>
    <t>Sakshi</t>
  </si>
  <si>
    <t>5 Blouse</t>
  </si>
  <si>
    <t>1 Dupatta</t>
  </si>
  <si>
    <t>New Ujala</t>
  </si>
  <si>
    <t>Savita</t>
  </si>
  <si>
    <t>7 Blouse</t>
  </si>
  <si>
    <t>7 Blouse Lace</t>
  </si>
  <si>
    <t>PTC 952 953 954 955 956 957 958 959</t>
  </si>
  <si>
    <t>RSR 5244 5245 5246</t>
  </si>
  <si>
    <t>PTC 950 951 960</t>
  </si>
  <si>
    <t>3 Blouse</t>
  </si>
  <si>
    <t>BL 4798 4809 4810</t>
  </si>
  <si>
    <t xml:space="preserve">IND 1913 1915 1916 (2 Pcs ) </t>
  </si>
  <si>
    <t>MONTH OF MAY 2021  SHOW NAME : - PAVITRA</t>
  </si>
  <si>
    <t>PAVITRA</t>
  </si>
  <si>
    <t>Virendra Lace</t>
  </si>
  <si>
    <t>BL 4811 4812 4813 4814 4815</t>
  </si>
  <si>
    <t>BL 4816 4817 4818 4819 4820</t>
  </si>
  <si>
    <t>5 Nightwear BL</t>
  </si>
  <si>
    <t>10.05.2021</t>
  </si>
  <si>
    <t>Anjali</t>
  </si>
  <si>
    <t>6 NGCD</t>
  </si>
  <si>
    <t>NJKT 3335 3336 3337 3338</t>
  </si>
  <si>
    <t>NKU 9144 9145</t>
  </si>
  <si>
    <t>BL 4821 4822 4823 4824 4825 4826 4827</t>
  </si>
  <si>
    <t>8 Blouse</t>
  </si>
  <si>
    <r>
      <t>BL 4796 4797 4804 4808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</si>
  <si>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4799 4800 4801 4802 4803 4805 4806 4807 </t>
  </si>
  <si>
    <t>RSR 5247 5248 5249</t>
  </si>
  <si>
    <t>3 Blouse Laining</t>
  </si>
  <si>
    <t>Saree Fabric Blouse</t>
  </si>
  <si>
    <t>BL 4828 4829 4830</t>
  </si>
  <si>
    <t>PTC 961 962 963</t>
  </si>
  <si>
    <t>SUIT 3198 3199 3200 3201 (2 Pcs)</t>
  </si>
  <si>
    <t>12.05.2021</t>
  </si>
  <si>
    <t>Eliperi</t>
  </si>
  <si>
    <t>3 Nightwear</t>
  </si>
  <si>
    <t>1 Nightwear</t>
  </si>
  <si>
    <t>2 Nehru Jacket</t>
  </si>
  <si>
    <t>Funky Boys</t>
  </si>
  <si>
    <t>00524</t>
  </si>
  <si>
    <t>Dwarkadhish</t>
  </si>
  <si>
    <t>Popat Lal</t>
  </si>
  <si>
    <t>3 Jacket</t>
  </si>
  <si>
    <t>8 Tshirt</t>
  </si>
  <si>
    <t xml:space="preserve">JKT 4144 4145 4146 </t>
  </si>
  <si>
    <t xml:space="preserve">TSH 13006 13007 13008 13009 13010 13011 13012 13013 </t>
  </si>
  <si>
    <t>13.05.2021</t>
  </si>
  <si>
    <t>1 Shirt Dupatta</t>
  </si>
  <si>
    <t>1 Lehanga</t>
  </si>
  <si>
    <t>NGCD 1907 1908 1909 1910 (2 Pcs ) 1911 (3 pcs )</t>
  </si>
  <si>
    <t>NGCD 1911 Only Dupatta</t>
  </si>
  <si>
    <t>019</t>
  </si>
  <si>
    <t>1 Kurta</t>
  </si>
  <si>
    <t>1 Nehru Jacket</t>
  </si>
  <si>
    <t xml:space="preserve">NGCD 1912 1914 only Kurta </t>
  </si>
  <si>
    <t xml:space="preserve">2 Kurta </t>
  </si>
  <si>
    <t>7 Lehanga Dup. 5 Choli</t>
  </si>
  <si>
    <t>15.05.2021</t>
  </si>
  <si>
    <t>1 Indo Westurn</t>
  </si>
  <si>
    <t>Lace</t>
  </si>
  <si>
    <t>CHHOTA PANDIT</t>
  </si>
  <si>
    <t>NJKT 3339 3340</t>
  </si>
  <si>
    <t>NKU 9146</t>
  </si>
  <si>
    <t>18.05.2021</t>
  </si>
  <si>
    <t>97 Akhtar Dyers</t>
  </si>
  <si>
    <t>Shivam Dyers (Prakashi Devi )</t>
  </si>
  <si>
    <t>Shristi</t>
  </si>
  <si>
    <t>7 Top</t>
  </si>
  <si>
    <t>19.05.2021</t>
  </si>
  <si>
    <t>SHI 16361</t>
  </si>
  <si>
    <t>PT 5582</t>
  </si>
  <si>
    <t>NKU 9147</t>
  </si>
  <si>
    <t>NJKT 3341</t>
  </si>
  <si>
    <t>IND 1922 (3 PCS )</t>
  </si>
  <si>
    <t>IND 1921 (2 PCS )</t>
  </si>
  <si>
    <t>21.05.2021</t>
  </si>
  <si>
    <t>NGCD 1912 1913 1914 1915 1916 1917 1921 (3 Pcs )</t>
  </si>
  <si>
    <t>Alia</t>
  </si>
  <si>
    <t>PTC 968</t>
  </si>
  <si>
    <t>NGCD 1918 1919 1920 1922</t>
  </si>
  <si>
    <t>22.05.2021</t>
  </si>
  <si>
    <t>Suman</t>
  </si>
  <si>
    <t>Rishita</t>
  </si>
  <si>
    <t>Suman Lace</t>
  </si>
  <si>
    <t>6 Set Up</t>
  </si>
  <si>
    <t>6 Ngcd</t>
  </si>
  <si>
    <t>1 Jacket</t>
  </si>
  <si>
    <t>MONTH OF MAY 2021  SHOW NAME : - CHHOTA PANDIT</t>
  </si>
  <si>
    <t>23.05.2021</t>
  </si>
  <si>
    <t>Ranjana</t>
  </si>
  <si>
    <t>1 Kurti</t>
  </si>
  <si>
    <t>1 Kurti Salwar Patiyala</t>
  </si>
  <si>
    <t>Mukesh</t>
  </si>
  <si>
    <t>24.05.2021</t>
  </si>
  <si>
    <t>2 Nightwear</t>
  </si>
  <si>
    <t xml:space="preserve">Shivam Dyers 2 Kurti </t>
  </si>
  <si>
    <t>Sidhi</t>
  </si>
  <si>
    <t>3 Set Up</t>
  </si>
  <si>
    <t xml:space="preserve">1 Kurti Salwar </t>
  </si>
  <si>
    <t>25.05.2021</t>
  </si>
  <si>
    <t>CR-0555</t>
  </si>
  <si>
    <t>GLANZ</t>
  </si>
  <si>
    <t>1 DHOTI</t>
  </si>
  <si>
    <t>WH/AD/0110</t>
  </si>
  <si>
    <t>SAROJ TEXFAB</t>
  </si>
  <si>
    <t>1Kurta pant duptta</t>
  </si>
  <si>
    <t>Karan</t>
  </si>
  <si>
    <t>1 shirt</t>
  </si>
  <si>
    <t>nilesh master</t>
  </si>
  <si>
    <t>Aadil store</t>
  </si>
  <si>
    <t>shabbir</t>
  </si>
  <si>
    <t>2 shirt</t>
  </si>
  <si>
    <t>TRA-21-22/200</t>
  </si>
  <si>
    <t>1 setup</t>
  </si>
  <si>
    <t>MONTH OF MAY 2021  SHOW NAME : - DHADKAN</t>
  </si>
  <si>
    <t xml:space="preserve">Mustafa </t>
  </si>
  <si>
    <t>2 setup</t>
  </si>
  <si>
    <t>Dipika</t>
  </si>
  <si>
    <t>shivam dyers</t>
  </si>
  <si>
    <t>26.05.2021</t>
  </si>
  <si>
    <t>shivam dyers 2 top</t>
  </si>
  <si>
    <t>Lining</t>
  </si>
  <si>
    <t xml:space="preserve">Tirumala </t>
  </si>
  <si>
    <t>Abhi</t>
  </si>
  <si>
    <r>
      <t xml:space="preserve">NGCD 1923 1924 1925 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1926 1927 1928</t>
    </r>
  </si>
  <si>
    <r>
      <rPr>
        <sz val="11"/>
        <rFont val="Calibri"/>
        <family val="2"/>
        <scheme val="minor"/>
      </rPr>
      <t>NGCD 1929 1930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1931</t>
    </r>
  </si>
  <si>
    <t>27.05.2021</t>
  </si>
  <si>
    <t>Siddhi</t>
  </si>
  <si>
    <t>2 kameez2duptta</t>
  </si>
  <si>
    <t xml:space="preserve">Mukesh </t>
  </si>
  <si>
    <t>Pavitra</t>
  </si>
  <si>
    <t xml:space="preserve">2 suitsetup 1 ready setup </t>
  </si>
  <si>
    <t>GEM</t>
  </si>
  <si>
    <t>SHI 16362 16363</t>
  </si>
  <si>
    <t>1 sherwani 1kurta  1 pant</t>
  </si>
  <si>
    <t>SHW 1481 PT 5583 NKU 9150</t>
  </si>
  <si>
    <t>28.05.2021</t>
  </si>
  <si>
    <t>Pragya</t>
  </si>
  <si>
    <t>1 saree 1 peticoat</t>
  </si>
  <si>
    <t xml:space="preserve">1 blouse </t>
  </si>
  <si>
    <t>Mustafa</t>
  </si>
  <si>
    <t>INDW 1924 (3) WG 5922</t>
  </si>
  <si>
    <t>A/025</t>
  </si>
  <si>
    <t>ELIPERI</t>
  </si>
  <si>
    <t>Aryan father</t>
  </si>
  <si>
    <t>DHADKAN</t>
  </si>
  <si>
    <t>1 dhoti</t>
  </si>
  <si>
    <t xml:space="preserve">1 kurta 1 njkt </t>
  </si>
  <si>
    <t xml:space="preserve">NILESH </t>
  </si>
  <si>
    <t>SKD 6834 6835 SKU 8340</t>
  </si>
  <si>
    <t>29.05.2021</t>
  </si>
  <si>
    <t>TRA21-22/221</t>
  </si>
  <si>
    <t>3 Shirt</t>
  </si>
  <si>
    <t xml:space="preserve">Nilesh </t>
  </si>
  <si>
    <t>1 kamiz 1 duptta</t>
  </si>
  <si>
    <t>31.05.2021</t>
  </si>
  <si>
    <t>RAJASTHAN</t>
  </si>
  <si>
    <t>3 SAREE</t>
  </si>
  <si>
    <t>NKU 9151 NJKT 3342</t>
  </si>
  <si>
    <t>PY 2488</t>
  </si>
  <si>
    <t>BL 4832</t>
  </si>
  <si>
    <t>TIRUMALA</t>
  </si>
  <si>
    <t>PREESHA</t>
  </si>
  <si>
    <t>8 BLOUSE</t>
  </si>
  <si>
    <t xml:space="preserve">MUSTAFA </t>
  </si>
  <si>
    <t>MANGAL FABRIC</t>
  </si>
  <si>
    <t>1 SAREE</t>
  </si>
  <si>
    <t>1 BLOUSE</t>
  </si>
  <si>
    <t>3 BLOUSE 3 PETICOAT</t>
  </si>
  <si>
    <t>ADIL STORE</t>
  </si>
  <si>
    <t>1 SARE 1PETICOAT</t>
  </si>
  <si>
    <t>DEVIKA</t>
  </si>
  <si>
    <t>9 FREASH</t>
  </si>
  <si>
    <t>SAUDAGER MASTER</t>
  </si>
  <si>
    <t>1 SETUP</t>
  </si>
  <si>
    <r>
      <rPr>
        <sz val="11"/>
        <color theme="1"/>
        <rFont val="Calibri"/>
        <family val="2"/>
        <scheme val="minor"/>
      </rPr>
      <t xml:space="preserve">NGCD 1932 1933 1934 1935 1936 </t>
    </r>
    <r>
      <rPr>
        <sz val="11"/>
        <rFont val="Calibri"/>
        <family val="2"/>
        <scheme val="minor"/>
      </rPr>
      <t>1937</t>
    </r>
  </si>
  <si>
    <t>NKU 9153</t>
  </si>
  <si>
    <t>BL 4835</t>
  </si>
  <si>
    <t>BL 4834 4839 4838 4841 4837 4833 4836 4840</t>
  </si>
  <si>
    <t>SHI 16364 16365 16366</t>
  </si>
  <si>
    <t>CR-0436</t>
  </si>
  <si>
    <t>TRA21-22/214</t>
  </si>
  <si>
    <t>SHWETA JANKI</t>
  </si>
  <si>
    <t>LACE</t>
  </si>
  <si>
    <t>JANKI SAVITA</t>
  </si>
  <si>
    <t>PURVI</t>
  </si>
  <si>
    <t xml:space="preserve">NA </t>
  </si>
  <si>
    <t>ANJALI VIRENDRA</t>
  </si>
  <si>
    <t>ANJALI PRAKASHI</t>
  </si>
  <si>
    <t>NEW UJALA</t>
  </si>
  <si>
    <t>26.5.2021</t>
  </si>
  <si>
    <t>SIDDHI</t>
  </si>
  <si>
    <t>01.05.2021</t>
  </si>
  <si>
    <t>SHAFIK DYER</t>
  </si>
  <si>
    <t>07.05.2021</t>
  </si>
  <si>
    <t>96 SHFIK DYER</t>
  </si>
  <si>
    <t>95 SHFIK DYER</t>
  </si>
  <si>
    <t>94SHFIK DYER</t>
  </si>
  <si>
    <t>93 SHFIK DYER</t>
  </si>
  <si>
    <t>SHIVAM DYER</t>
  </si>
  <si>
    <t xml:space="preserve">Shivam Dyers </t>
  </si>
  <si>
    <t>410 SHFIK DYER</t>
  </si>
  <si>
    <t>409 SHFIK DYER</t>
  </si>
  <si>
    <t>406 SHFIK DYER</t>
  </si>
  <si>
    <t>110 SHIVAM LACE</t>
  </si>
  <si>
    <t>Expense</t>
  </si>
  <si>
    <t>expenses</t>
  </si>
  <si>
    <t>EXPENSES</t>
  </si>
  <si>
    <t>Expenses</t>
  </si>
  <si>
    <t>SKD 6836(3) 6837 (3) 6838 (2)</t>
  </si>
  <si>
    <t>SKD 6839 (2)</t>
  </si>
  <si>
    <t>SKD 6840 6841(2)</t>
  </si>
  <si>
    <t>RSR 5261</t>
  </si>
  <si>
    <t>2 Kurta 2 PAYJAMA</t>
  </si>
  <si>
    <t>NKU 9148 9149 PY 2489 2490</t>
  </si>
  <si>
    <t>adil store</t>
  </si>
  <si>
    <t xml:space="preserve">Sarleen </t>
  </si>
  <si>
    <t xml:space="preserve">2 nighty </t>
  </si>
  <si>
    <t>1 pant</t>
  </si>
  <si>
    <t>prithvi</t>
  </si>
  <si>
    <t>PT 5584</t>
  </si>
  <si>
    <t xml:space="preserve">4 Set Up </t>
  </si>
  <si>
    <r>
      <t>IND 1917 1918 1919 1920 (3 Pcs)</t>
    </r>
    <r>
      <rPr>
        <b/>
        <sz val="11"/>
        <rFont val="Calibri"/>
        <family val="2"/>
        <scheme val="minor"/>
      </rPr>
      <t xml:space="preserve"> </t>
    </r>
  </si>
  <si>
    <t>RSR 5257 PTC 969</t>
  </si>
  <si>
    <t>RSR 5270 5271 5272</t>
  </si>
  <si>
    <t xml:space="preserve">7 SAREE 7 PETICOAT </t>
  </si>
  <si>
    <r>
      <t>RSR 5258 5259 5260 5262 5263 5264 5265    PTC 970 971 972 973 974 975 976</t>
    </r>
    <r>
      <rPr>
        <b/>
        <sz val="11"/>
        <color theme="1"/>
        <rFont val="Calibri"/>
        <family val="2"/>
        <scheme val="minor"/>
      </rPr>
      <t xml:space="preserve"> </t>
    </r>
  </si>
  <si>
    <t>RSR 5266 skt 3052</t>
  </si>
  <si>
    <t xml:space="preserve"> </t>
  </si>
  <si>
    <t>TOP 10521 10522 10523 10524 10525 10526 10527</t>
  </si>
  <si>
    <r>
      <t>NT 2064(2)</t>
    </r>
    <r>
      <rPr>
        <sz val="11"/>
        <color theme="1"/>
        <rFont val="Calibri"/>
        <family val="2"/>
        <scheme val="minor"/>
      </rPr>
      <t xml:space="preserve"> 2065(2)</t>
    </r>
  </si>
  <si>
    <t>GEM/mustafa blouse</t>
  </si>
  <si>
    <t>PTC 978 979 980 BL 4857 4858 4859</t>
  </si>
  <si>
    <t>WG 5926</t>
  </si>
  <si>
    <t>SLR 685</t>
  </si>
  <si>
    <t>SKD 6878 ( 3 PCS)</t>
  </si>
  <si>
    <t>SKD 6879 ( 3 PCS)</t>
  </si>
  <si>
    <t>SKU 8346</t>
  </si>
  <si>
    <t>INDW 1943 ( 2 PCS )</t>
  </si>
  <si>
    <t>2 Kurti</t>
  </si>
  <si>
    <t>INDW 1944 (  2 PCS)</t>
  </si>
  <si>
    <t>Safiq Dyer</t>
  </si>
  <si>
    <t>BL 4878</t>
  </si>
  <si>
    <t>SND 645</t>
  </si>
  <si>
    <t>SND 639</t>
  </si>
  <si>
    <t>SND 646</t>
  </si>
  <si>
    <t>JKT 4178</t>
  </si>
  <si>
    <r>
      <rPr>
        <sz val="11"/>
        <color theme="1"/>
        <rFont val="Calibri"/>
        <family val="2"/>
        <scheme val="minor"/>
      </rPr>
      <t>NT 2062 2092 (2 PCS )</t>
    </r>
    <r>
      <rPr>
        <sz val="11"/>
        <color rgb="FFFF0000"/>
        <rFont val="Calibri"/>
        <family val="2"/>
        <scheme val="minor"/>
      </rPr>
      <t xml:space="preserve"> </t>
    </r>
  </si>
  <si>
    <t xml:space="preserve">Mukesh Forget amt. </t>
  </si>
  <si>
    <t>Mukesh Forget Amt. Rendmaly</t>
  </si>
  <si>
    <t>SKU 8344 8345</t>
  </si>
  <si>
    <t>SND 652</t>
  </si>
  <si>
    <t>NGCD 1969 (only Lehanga</t>
  </si>
  <si>
    <t>NGCD 1969 (3 pcs )</t>
  </si>
  <si>
    <t xml:space="preserve">1 Jeans </t>
  </si>
  <si>
    <t>INDW 1925 1928 1929 (3 PCS) 1926 1927 1930 (2)</t>
  </si>
  <si>
    <t xml:space="preserve">INDW 1941 1942 1948 1949 1950 ( 2 PCS) 1951 ( 3 PCS) WG 5927,5928,5929 </t>
  </si>
  <si>
    <t>Pending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</si>
</sst>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20" applyNumberFormat="0" applyFill="0" applyAlignment="0" applyProtection="0"/>
  </cellStyleXfs>
  <cellXfs count="82">
    <xf numFmtId="0" fontId="0" fillId="0" borderId="0" xfId="0"/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0" borderId="6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3" fillId="0" borderId="6" xfId="0" applyFont="1" applyBorder="1"/>
    <xf numFmtId="0" fontId="3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17" xfId="0" applyFont="1" applyFill="1" applyBorder="1"/>
    <xf numFmtId="0" fontId="3" fillId="0" borderId="18" xfId="0" applyFont="1" applyBorder="1" applyAlignment="1">
      <alignment horizontal="center"/>
    </xf>
    <xf numFmtId="0" fontId="3" fillId="2" borderId="19" xfId="0" applyFont="1" applyFill="1" applyBorder="1"/>
    <xf numFmtId="0" fontId="3" fillId="0" borderId="19" xfId="0" applyFont="1" applyBorder="1" applyAlignment="1">
      <alignment horizontal="left"/>
    </xf>
    <xf numFmtId="0" fontId="3" fillId="0" borderId="19" xfId="0" applyFont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" fillId="0" borderId="4" xfId="0" applyFont="1" applyBorder="1"/>
    <xf numFmtId="0" fontId="6" fillId="0" borderId="7" xfId="0" applyFont="1" applyBorder="1"/>
    <xf numFmtId="0" fontId="0" fillId="0" borderId="7" xfId="0" applyBorder="1" applyAlignment="1">
      <alignment horizontal="left"/>
    </xf>
    <xf numFmtId="0" fontId="6" fillId="0" borderId="4" xfId="0" applyFont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3" fillId="0" borderId="21" xfId="0" applyFont="1" applyBorder="1"/>
    <xf numFmtId="14" fontId="0" fillId="0" borderId="10" xfId="0" applyNumberFormat="1" applyBorder="1"/>
    <xf numFmtId="0" fontId="2" fillId="0" borderId="6" xfId="0" applyFont="1" applyBorder="1" applyAlignment="1">
      <alignment vertical="center"/>
    </xf>
    <xf numFmtId="0" fontId="4" fillId="0" borderId="0" xfId="0" applyFont="1"/>
    <xf numFmtId="0" fontId="0" fillId="0" borderId="7" xfId="0" quotePrefix="1" applyBorder="1"/>
    <xf numFmtId="0" fontId="0" fillId="0" borderId="4" xfId="0" applyFill="1" applyBorder="1"/>
    <xf numFmtId="0" fontId="0" fillId="0" borderId="4" xfId="0" quotePrefix="1" applyBorder="1" applyAlignment="1">
      <alignment horizontal="left"/>
    </xf>
    <xf numFmtId="2" fontId="0" fillId="2" borderId="7" xfId="0" applyNumberForma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6" xfId="1" applyFont="1" applyBorder="1" applyAlignment="1">
      <alignment horizontal="center"/>
    </xf>
    <xf numFmtId="0" fontId="0" fillId="0" borderId="23" xfId="0" applyBorder="1"/>
    <xf numFmtId="0" fontId="0" fillId="0" borderId="14" xfId="0" applyBorder="1" applyAlignment="1">
      <alignment horizontal="left"/>
    </xf>
    <xf numFmtId="0" fontId="0" fillId="0" borderId="14" xfId="0" applyBorder="1"/>
    <xf numFmtId="2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/>
    <xf numFmtId="0" fontId="0" fillId="0" borderId="7" xfId="0" applyFont="1" applyBorder="1"/>
    <xf numFmtId="0" fontId="6" fillId="0" borderId="7" xfId="0" applyFon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5" xfId="0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0" fontId="0" fillId="0" borderId="27" xfId="0" applyBorder="1"/>
    <xf numFmtId="0" fontId="2" fillId="0" borderId="21" xfId="0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0" fontId="0" fillId="0" borderId="14" xfId="0" applyFill="1" applyBorder="1"/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8" sqref="B8"/>
    </sheetView>
  </sheetViews>
  <sheetFormatPr defaultRowHeight="15"/>
  <cols>
    <col min="2" max="2" width="34.140625" bestFit="1" customWidth="1"/>
  </cols>
  <sheetData>
    <row r="1" spans="1:2" ht="15.75" thickBot="1"/>
    <row r="2" spans="1:2" ht="16.5" thickBot="1">
      <c r="A2" s="22" t="s">
        <v>12</v>
      </c>
      <c r="B2" s="23" t="s">
        <v>13</v>
      </c>
    </row>
    <row r="3" spans="1:2" ht="15.75">
      <c r="A3" s="24">
        <v>1</v>
      </c>
      <c r="B3" s="25" t="s">
        <v>14</v>
      </c>
    </row>
    <row r="4" spans="1:2" ht="15.75">
      <c r="A4" s="26">
        <v>2</v>
      </c>
      <c r="B4" s="27" t="s">
        <v>15</v>
      </c>
    </row>
    <row r="5" spans="1:2" ht="15.75">
      <c r="A5" s="26">
        <v>3</v>
      </c>
      <c r="B5" s="27" t="s">
        <v>25</v>
      </c>
    </row>
    <row r="6" spans="1:2" ht="15.75">
      <c r="A6" s="24">
        <v>4</v>
      </c>
      <c r="B6" s="27" t="s">
        <v>16</v>
      </c>
    </row>
    <row r="7" spans="1:2" ht="15.75">
      <c r="A7" s="24">
        <v>5</v>
      </c>
      <c r="B7" s="27" t="s">
        <v>17</v>
      </c>
    </row>
    <row r="8" spans="1:2" ht="15.75">
      <c r="A8" s="26">
        <v>6</v>
      </c>
      <c r="B8" s="27" t="s">
        <v>18</v>
      </c>
    </row>
    <row r="9" spans="1:2" ht="15.75">
      <c r="A9" s="26">
        <v>7</v>
      </c>
      <c r="B9" s="27" t="s">
        <v>19</v>
      </c>
    </row>
    <row r="10" spans="1:2" ht="15.75">
      <c r="A10" s="24">
        <v>8</v>
      </c>
      <c r="B10" s="27" t="s">
        <v>20</v>
      </c>
    </row>
    <row r="11" spans="1:2" ht="15.75">
      <c r="A11" s="24">
        <v>9</v>
      </c>
      <c r="B11" s="27" t="s">
        <v>21</v>
      </c>
    </row>
    <row r="12" spans="1:2" s="1" customFormat="1" ht="15.75">
      <c r="A12" s="24">
        <v>10</v>
      </c>
      <c r="B12" s="28" t="s">
        <v>22</v>
      </c>
    </row>
    <row r="13" spans="1:2" ht="16.5" thickBot="1">
      <c r="A13" s="24">
        <v>11</v>
      </c>
      <c r="B13" s="29" t="s">
        <v>24</v>
      </c>
    </row>
    <row r="14" spans="1:2" ht="16.5" thickBot="1">
      <c r="A14" s="24">
        <v>12</v>
      </c>
      <c r="B14" s="41" t="s">
        <v>23</v>
      </c>
    </row>
    <row r="15" spans="1:2" ht="16.5" thickBot="1">
      <c r="A15" s="49">
        <v>13</v>
      </c>
      <c r="B15" s="41" t="s">
        <v>121</v>
      </c>
    </row>
    <row r="16" spans="1:2" ht="16.5" thickBot="1">
      <c r="A16" s="50">
        <v>14</v>
      </c>
      <c r="B16" s="51" t="s">
        <v>168</v>
      </c>
    </row>
    <row r="17" spans="1:2" ht="16.5" thickBot="1">
      <c r="A17" s="59">
        <v>15</v>
      </c>
      <c r="B17" s="60" t="s">
        <v>253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3"/>
  <sheetViews>
    <sheetView workbookViewId="0">
      <selection activeCell="E31" sqref="E31"/>
    </sheetView>
  </sheetViews>
  <sheetFormatPr defaultRowHeight="15"/>
  <cols>
    <col min="1" max="1" width="12" style="1" bestFit="1" customWidth="1"/>
    <col min="2" max="2" width="11.7109375" style="1" bestFit="1" customWidth="1"/>
    <col min="3" max="3" width="17.140625" style="1" bestFit="1" customWidth="1"/>
    <col min="4" max="4" width="24.28515625" style="1" bestFit="1" customWidth="1"/>
    <col min="5" max="5" width="17.140625" style="1" bestFit="1" customWidth="1"/>
    <col min="6" max="6" width="17.7109375" style="1" bestFit="1" customWidth="1"/>
    <col min="7" max="7" width="48" style="1" customWidth="1"/>
    <col min="8" max="8" width="25.85546875" style="1" bestFit="1" customWidth="1"/>
    <col min="9" max="9" width="19.28515625" style="1" bestFit="1" customWidth="1"/>
    <col min="10" max="10" width="32" style="1" bestFit="1" customWidth="1"/>
    <col min="11" max="11" width="15.85546875" style="1" bestFit="1" customWidth="1"/>
    <col min="12" max="16384" width="9.140625" style="1"/>
  </cols>
  <sheetData>
    <row r="1" spans="1:11" ht="16.5" thickBot="1">
      <c r="A1" s="77" t="s">
        <v>34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 t="s">
        <v>47</v>
      </c>
      <c r="B4" s="36">
        <v>396</v>
      </c>
      <c r="C4" s="5" t="s">
        <v>51</v>
      </c>
      <c r="D4" s="5" t="s">
        <v>52</v>
      </c>
      <c r="E4" s="5" t="s">
        <v>84</v>
      </c>
      <c r="F4" s="5" t="s">
        <v>54</v>
      </c>
      <c r="G4" s="35" t="s">
        <v>82</v>
      </c>
      <c r="H4" s="15">
        <v>51633</v>
      </c>
      <c r="I4" s="15">
        <v>350</v>
      </c>
      <c r="J4" s="15">
        <v>0</v>
      </c>
      <c r="K4" s="20">
        <f>SUM(H4:J4)</f>
        <v>51983</v>
      </c>
    </row>
    <row r="5" spans="1:11">
      <c r="A5" s="11" t="s">
        <v>47</v>
      </c>
      <c r="B5" s="36">
        <v>396</v>
      </c>
      <c r="C5" s="2" t="s">
        <v>51</v>
      </c>
      <c r="D5" s="2" t="s">
        <v>52</v>
      </c>
      <c r="E5" s="2" t="s">
        <v>53</v>
      </c>
      <c r="F5" s="2" t="s">
        <v>54</v>
      </c>
      <c r="G5" s="37" t="s">
        <v>79</v>
      </c>
      <c r="H5" s="15">
        <v>0</v>
      </c>
      <c r="I5" s="15">
        <v>4000</v>
      </c>
      <c r="J5" s="15">
        <v>0</v>
      </c>
      <c r="K5" s="20">
        <f t="shared" ref="K5:K35" si="0">SUM(H5:J5)</f>
        <v>4000</v>
      </c>
    </row>
    <row r="6" spans="1:11">
      <c r="A6" s="11" t="s">
        <v>47</v>
      </c>
      <c r="B6" s="36">
        <v>396</v>
      </c>
      <c r="C6" s="2" t="s">
        <v>51</v>
      </c>
      <c r="D6" s="2" t="s">
        <v>55</v>
      </c>
      <c r="E6" s="2" t="s">
        <v>56</v>
      </c>
      <c r="F6" s="2" t="s">
        <v>54</v>
      </c>
      <c r="G6" s="37" t="s">
        <v>119</v>
      </c>
      <c r="H6" s="15">
        <v>0</v>
      </c>
      <c r="I6" s="15">
        <v>9000</v>
      </c>
      <c r="J6" s="15">
        <v>0</v>
      </c>
      <c r="K6" s="20">
        <f t="shared" si="0"/>
        <v>9000</v>
      </c>
    </row>
    <row r="7" spans="1:11">
      <c r="A7" s="11" t="s">
        <v>47</v>
      </c>
      <c r="B7" s="36">
        <v>396</v>
      </c>
      <c r="C7" s="2" t="s">
        <v>51</v>
      </c>
      <c r="D7" s="2" t="s">
        <v>55</v>
      </c>
      <c r="E7" s="2" t="s">
        <v>57</v>
      </c>
      <c r="F7" s="2" t="s">
        <v>54</v>
      </c>
      <c r="G7" s="37" t="s">
        <v>98</v>
      </c>
      <c r="H7" s="15">
        <v>0</v>
      </c>
      <c r="I7" s="15">
        <v>1000</v>
      </c>
      <c r="J7" s="15">
        <v>0</v>
      </c>
      <c r="K7" s="20">
        <f t="shared" si="0"/>
        <v>1000</v>
      </c>
    </row>
    <row r="8" spans="1:11">
      <c r="A8" s="11" t="s">
        <v>47</v>
      </c>
      <c r="B8" s="36">
        <v>396</v>
      </c>
      <c r="C8" s="2" t="s">
        <v>51</v>
      </c>
      <c r="D8" s="2" t="s">
        <v>55</v>
      </c>
      <c r="E8" s="2" t="s">
        <v>58</v>
      </c>
      <c r="F8" s="2" t="s">
        <v>54</v>
      </c>
      <c r="G8" s="37" t="s">
        <v>85</v>
      </c>
      <c r="H8" s="15">
        <v>0</v>
      </c>
      <c r="I8" s="15">
        <v>2000</v>
      </c>
      <c r="J8" s="15">
        <v>0</v>
      </c>
      <c r="K8" s="20">
        <f t="shared" si="0"/>
        <v>2000</v>
      </c>
    </row>
    <row r="9" spans="1:11">
      <c r="A9" s="11" t="s">
        <v>47</v>
      </c>
      <c r="B9" s="36">
        <v>396</v>
      </c>
      <c r="C9" s="2" t="s">
        <v>51</v>
      </c>
      <c r="D9" s="2" t="s">
        <v>55</v>
      </c>
      <c r="E9" s="2" t="s">
        <v>59</v>
      </c>
      <c r="F9" s="2" t="s">
        <v>54</v>
      </c>
      <c r="G9" s="37" t="s">
        <v>86</v>
      </c>
      <c r="H9" s="15">
        <v>0</v>
      </c>
      <c r="I9" s="15">
        <v>2400</v>
      </c>
      <c r="J9" s="15">
        <v>0</v>
      </c>
      <c r="K9" s="20">
        <f t="shared" si="0"/>
        <v>2400</v>
      </c>
    </row>
    <row r="10" spans="1:11">
      <c r="A10" s="11" t="s">
        <v>47</v>
      </c>
      <c r="B10" s="36">
        <v>396</v>
      </c>
      <c r="C10" s="2" t="s">
        <v>51</v>
      </c>
      <c r="D10" s="2" t="s">
        <v>55</v>
      </c>
      <c r="E10" s="2" t="s">
        <v>50</v>
      </c>
      <c r="F10" s="2" t="s">
        <v>54</v>
      </c>
      <c r="G10" s="37" t="s">
        <v>115</v>
      </c>
      <c r="H10" s="15">
        <v>0</v>
      </c>
      <c r="I10" s="15">
        <v>3000</v>
      </c>
      <c r="J10" s="15">
        <v>0</v>
      </c>
      <c r="K10" s="20">
        <f t="shared" si="0"/>
        <v>3000</v>
      </c>
    </row>
    <row r="11" spans="1:11">
      <c r="A11" s="11" t="s">
        <v>47</v>
      </c>
      <c r="B11" s="36">
        <v>396</v>
      </c>
      <c r="C11" s="2" t="s">
        <v>51</v>
      </c>
      <c r="D11" s="2" t="s">
        <v>55</v>
      </c>
      <c r="E11" s="2" t="s">
        <v>60</v>
      </c>
      <c r="F11" s="2" t="s">
        <v>54</v>
      </c>
      <c r="G11" s="37" t="s">
        <v>116</v>
      </c>
      <c r="H11" s="15">
        <v>0</v>
      </c>
      <c r="I11" s="15">
        <v>1050</v>
      </c>
      <c r="J11" s="15">
        <v>0</v>
      </c>
      <c r="K11" s="20">
        <f t="shared" si="0"/>
        <v>1050</v>
      </c>
    </row>
    <row r="12" spans="1:11">
      <c r="A12" s="11" t="s">
        <v>47</v>
      </c>
      <c r="B12" s="36">
        <v>396</v>
      </c>
      <c r="C12" s="2" t="s">
        <v>51</v>
      </c>
      <c r="D12" s="2" t="s">
        <v>55</v>
      </c>
      <c r="E12" s="2" t="s">
        <v>117</v>
      </c>
      <c r="F12" s="2" t="s">
        <v>54</v>
      </c>
      <c r="G12" s="37" t="s">
        <v>118</v>
      </c>
      <c r="H12" s="15">
        <v>0</v>
      </c>
      <c r="I12" s="15">
        <v>3300</v>
      </c>
      <c r="J12" s="15">
        <v>0</v>
      </c>
      <c r="K12" s="20">
        <f t="shared" si="0"/>
        <v>3300</v>
      </c>
    </row>
    <row r="13" spans="1:11">
      <c r="A13" s="11" t="s">
        <v>47</v>
      </c>
      <c r="B13" s="36">
        <v>396</v>
      </c>
      <c r="C13" s="2" t="s">
        <v>51</v>
      </c>
      <c r="D13" s="2" t="s">
        <v>52</v>
      </c>
      <c r="E13" s="2" t="s">
        <v>61</v>
      </c>
      <c r="F13" s="2" t="s">
        <v>62</v>
      </c>
      <c r="G13" s="37" t="s">
        <v>133</v>
      </c>
      <c r="H13" s="15">
        <v>0</v>
      </c>
      <c r="I13" s="15">
        <v>3600</v>
      </c>
      <c r="J13" s="15">
        <v>0</v>
      </c>
      <c r="K13" s="20">
        <f t="shared" si="0"/>
        <v>3600</v>
      </c>
    </row>
    <row r="14" spans="1:11">
      <c r="A14" s="11" t="s">
        <v>47</v>
      </c>
      <c r="B14" s="36">
        <v>396</v>
      </c>
      <c r="C14" s="2" t="s">
        <v>51</v>
      </c>
      <c r="D14" s="2" t="s">
        <v>63</v>
      </c>
      <c r="E14" s="2" t="s">
        <v>64</v>
      </c>
      <c r="F14" s="2" t="s">
        <v>66</v>
      </c>
      <c r="G14" s="37" t="s">
        <v>87</v>
      </c>
      <c r="H14" s="15">
        <v>0</v>
      </c>
      <c r="I14" s="15">
        <v>350</v>
      </c>
      <c r="J14" s="15">
        <v>0</v>
      </c>
      <c r="K14" s="20">
        <f t="shared" si="0"/>
        <v>350</v>
      </c>
    </row>
    <row r="15" spans="1:11">
      <c r="A15" s="11" t="s">
        <v>47</v>
      </c>
      <c r="B15" s="36">
        <v>396</v>
      </c>
      <c r="C15" s="2" t="s">
        <v>51</v>
      </c>
      <c r="D15" s="2" t="s">
        <v>63</v>
      </c>
      <c r="E15" s="2" t="s">
        <v>64</v>
      </c>
      <c r="F15" s="2" t="s">
        <v>66</v>
      </c>
      <c r="G15" s="37" t="s">
        <v>88</v>
      </c>
      <c r="H15" s="15">
        <v>0</v>
      </c>
      <c r="I15" s="15">
        <v>350</v>
      </c>
      <c r="J15" s="15">
        <v>0</v>
      </c>
      <c r="K15" s="20">
        <f t="shared" si="0"/>
        <v>350</v>
      </c>
    </row>
    <row r="16" spans="1:11">
      <c r="A16" s="11" t="s">
        <v>47</v>
      </c>
      <c r="B16" s="36">
        <v>396</v>
      </c>
      <c r="C16" s="2" t="s">
        <v>51</v>
      </c>
      <c r="D16" s="2" t="s">
        <v>63</v>
      </c>
      <c r="E16" s="2" t="s">
        <v>58</v>
      </c>
      <c r="F16" s="2" t="s">
        <v>66</v>
      </c>
      <c r="G16" s="37" t="s">
        <v>89</v>
      </c>
      <c r="H16" s="15">
        <v>0</v>
      </c>
      <c r="I16" s="15">
        <v>450</v>
      </c>
      <c r="J16" s="15">
        <v>0</v>
      </c>
      <c r="K16" s="20">
        <f t="shared" si="0"/>
        <v>450</v>
      </c>
    </row>
    <row r="17" spans="1:11">
      <c r="A17" s="11" t="s">
        <v>47</v>
      </c>
      <c r="B17" s="36">
        <v>396</v>
      </c>
      <c r="C17" s="2" t="s">
        <v>51</v>
      </c>
      <c r="D17" s="2" t="s">
        <v>63</v>
      </c>
      <c r="E17" s="2" t="s">
        <v>65</v>
      </c>
      <c r="F17" s="2" t="s">
        <v>66</v>
      </c>
      <c r="G17" s="37" t="s">
        <v>92</v>
      </c>
      <c r="H17" s="15">
        <v>0</v>
      </c>
      <c r="I17" s="15">
        <v>2500</v>
      </c>
      <c r="J17" s="15">
        <v>0</v>
      </c>
      <c r="K17" s="20">
        <f t="shared" si="0"/>
        <v>2500</v>
      </c>
    </row>
    <row r="18" spans="1:11">
      <c r="A18" s="11" t="s">
        <v>47</v>
      </c>
      <c r="B18" s="36">
        <v>396</v>
      </c>
      <c r="C18" s="2" t="s">
        <v>51</v>
      </c>
      <c r="D18" s="2" t="s">
        <v>63</v>
      </c>
      <c r="E18" s="2" t="s">
        <v>64</v>
      </c>
      <c r="F18" s="2" t="s">
        <v>66</v>
      </c>
      <c r="G18" s="37" t="s">
        <v>93</v>
      </c>
      <c r="H18" s="15">
        <v>0</v>
      </c>
      <c r="I18" s="15">
        <v>350</v>
      </c>
      <c r="J18" s="15">
        <v>0</v>
      </c>
      <c r="K18" s="20">
        <f t="shared" si="0"/>
        <v>350</v>
      </c>
    </row>
    <row r="19" spans="1:11">
      <c r="A19" s="11" t="s">
        <v>47</v>
      </c>
      <c r="B19" s="36">
        <v>396</v>
      </c>
      <c r="C19" s="2" t="s">
        <v>51</v>
      </c>
      <c r="D19" s="2" t="s">
        <v>63</v>
      </c>
      <c r="E19" s="2" t="s">
        <v>58</v>
      </c>
      <c r="F19" s="2" t="s">
        <v>66</v>
      </c>
      <c r="G19" s="37" t="s">
        <v>94</v>
      </c>
      <c r="H19" s="15">
        <v>0</v>
      </c>
      <c r="I19" s="15">
        <v>450</v>
      </c>
      <c r="J19" s="15">
        <v>0</v>
      </c>
      <c r="K19" s="20">
        <f t="shared" si="0"/>
        <v>450</v>
      </c>
    </row>
    <row r="20" spans="1:11">
      <c r="A20" s="11" t="s">
        <v>47</v>
      </c>
      <c r="B20" s="36">
        <v>396</v>
      </c>
      <c r="C20" s="2" t="s">
        <v>51</v>
      </c>
      <c r="D20" s="2" t="s">
        <v>63</v>
      </c>
      <c r="E20" s="2" t="s">
        <v>64</v>
      </c>
      <c r="F20" s="2" t="s">
        <v>66</v>
      </c>
      <c r="G20" s="37" t="s">
        <v>95</v>
      </c>
      <c r="H20" s="15">
        <v>0</v>
      </c>
      <c r="I20" s="15">
        <v>350</v>
      </c>
      <c r="J20" s="15">
        <v>0</v>
      </c>
      <c r="K20" s="20">
        <f t="shared" si="0"/>
        <v>350</v>
      </c>
    </row>
    <row r="21" spans="1:11">
      <c r="A21" s="11" t="s">
        <v>47</v>
      </c>
      <c r="B21" s="30">
        <v>396</v>
      </c>
      <c r="C21" s="2" t="s">
        <v>51</v>
      </c>
      <c r="D21" s="2" t="s">
        <v>63</v>
      </c>
      <c r="E21" s="2" t="s">
        <v>65</v>
      </c>
      <c r="F21" s="2" t="s">
        <v>66</v>
      </c>
      <c r="G21" s="37" t="s">
        <v>96</v>
      </c>
      <c r="H21" s="15">
        <v>0</v>
      </c>
      <c r="I21" s="15">
        <v>2500</v>
      </c>
      <c r="J21" s="15">
        <v>0</v>
      </c>
      <c r="K21" s="20">
        <f t="shared" si="0"/>
        <v>2500</v>
      </c>
    </row>
    <row r="22" spans="1:11">
      <c r="A22" s="11" t="s">
        <v>47</v>
      </c>
      <c r="B22" s="30">
        <v>396</v>
      </c>
      <c r="C22" s="2" t="s">
        <v>51</v>
      </c>
      <c r="D22" s="2" t="s">
        <v>63</v>
      </c>
      <c r="E22" s="2" t="s">
        <v>65</v>
      </c>
      <c r="F22" s="2" t="s">
        <v>66</v>
      </c>
      <c r="G22" s="37" t="s">
        <v>97</v>
      </c>
      <c r="H22" s="15">
        <v>0</v>
      </c>
      <c r="I22" s="15">
        <v>2500</v>
      </c>
      <c r="J22" s="15">
        <v>0</v>
      </c>
      <c r="K22" s="20">
        <f t="shared" si="0"/>
        <v>2500</v>
      </c>
    </row>
    <row r="23" spans="1:11">
      <c r="A23" s="11" t="s">
        <v>47</v>
      </c>
      <c r="B23" s="30">
        <v>396</v>
      </c>
      <c r="C23" s="2" t="s">
        <v>51</v>
      </c>
      <c r="D23" s="2" t="s">
        <v>63</v>
      </c>
      <c r="E23" s="2" t="s">
        <v>58</v>
      </c>
      <c r="F23" s="2" t="s">
        <v>66</v>
      </c>
      <c r="G23" s="37" t="s">
        <v>90</v>
      </c>
      <c r="H23" s="15">
        <v>0</v>
      </c>
      <c r="I23" s="15">
        <v>750</v>
      </c>
      <c r="J23" s="15">
        <v>0</v>
      </c>
      <c r="K23" s="20">
        <f t="shared" si="0"/>
        <v>750</v>
      </c>
    </row>
    <row r="24" spans="1:11">
      <c r="A24" s="11" t="s">
        <v>47</v>
      </c>
      <c r="B24" s="30">
        <v>396</v>
      </c>
      <c r="C24" s="2" t="s">
        <v>51</v>
      </c>
      <c r="D24" s="2" t="s">
        <v>63</v>
      </c>
      <c r="E24" s="2" t="s">
        <v>72</v>
      </c>
      <c r="F24" s="2" t="s">
        <v>66</v>
      </c>
      <c r="G24" s="37" t="s">
        <v>91</v>
      </c>
      <c r="H24" s="15">
        <v>0</v>
      </c>
      <c r="I24" s="15">
        <v>1200</v>
      </c>
      <c r="J24" s="15">
        <v>0</v>
      </c>
      <c r="K24" s="20">
        <f t="shared" si="0"/>
        <v>1200</v>
      </c>
    </row>
    <row r="25" spans="1:11">
      <c r="A25" s="11" t="s">
        <v>73</v>
      </c>
      <c r="B25" s="30">
        <v>140</v>
      </c>
      <c r="C25" s="2" t="s">
        <v>74</v>
      </c>
      <c r="D25" s="2" t="s">
        <v>75</v>
      </c>
      <c r="E25" s="2" t="s">
        <v>77</v>
      </c>
      <c r="F25" s="2" t="s">
        <v>54</v>
      </c>
      <c r="G25" s="37" t="s">
        <v>83</v>
      </c>
      <c r="H25" s="15">
        <v>19816</v>
      </c>
      <c r="I25" s="15">
        <v>4000</v>
      </c>
      <c r="J25" s="15">
        <v>0</v>
      </c>
      <c r="K25" s="20">
        <f t="shared" si="0"/>
        <v>23816</v>
      </c>
    </row>
    <row r="26" spans="1:11">
      <c r="A26" s="11" t="s">
        <v>73</v>
      </c>
      <c r="B26" s="30">
        <v>140</v>
      </c>
      <c r="C26" s="2" t="s">
        <v>74</v>
      </c>
      <c r="D26" s="2" t="s">
        <v>52</v>
      </c>
      <c r="E26" s="2" t="s">
        <v>76</v>
      </c>
      <c r="F26" s="2" t="s">
        <v>54</v>
      </c>
      <c r="G26" s="37" t="s">
        <v>114</v>
      </c>
      <c r="H26" s="15">
        <v>0</v>
      </c>
      <c r="I26" s="15">
        <v>2800</v>
      </c>
      <c r="J26" s="15">
        <v>0</v>
      </c>
      <c r="K26" s="20">
        <f t="shared" si="0"/>
        <v>2800</v>
      </c>
    </row>
    <row r="27" spans="1:11">
      <c r="A27" s="11" t="s">
        <v>73</v>
      </c>
      <c r="B27" s="30">
        <v>140</v>
      </c>
      <c r="C27" s="2" t="s">
        <v>74</v>
      </c>
      <c r="D27" s="2" t="s">
        <v>52</v>
      </c>
      <c r="E27" s="2" t="s">
        <v>132</v>
      </c>
      <c r="F27" s="2" t="s">
        <v>62</v>
      </c>
      <c r="G27" s="37" t="s">
        <v>134</v>
      </c>
      <c r="H27" s="15">
        <v>0</v>
      </c>
      <c r="I27" s="15">
        <v>7200</v>
      </c>
      <c r="J27" s="15">
        <v>0</v>
      </c>
      <c r="K27" s="20">
        <f t="shared" si="0"/>
        <v>7200</v>
      </c>
    </row>
    <row r="28" spans="1:11">
      <c r="A28" s="11" t="s">
        <v>73</v>
      </c>
      <c r="B28" s="30">
        <v>405</v>
      </c>
      <c r="C28" s="2" t="s">
        <v>51</v>
      </c>
      <c r="D28" s="2" t="s">
        <v>52</v>
      </c>
      <c r="E28" s="2" t="s">
        <v>78</v>
      </c>
      <c r="F28" s="2" t="s">
        <v>54</v>
      </c>
      <c r="G28" s="2" t="s">
        <v>71</v>
      </c>
      <c r="H28" s="15">
        <v>263</v>
      </c>
      <c r="I28" s="15">
        <v>0</v>
      </c>
      <c r="J28" s="15">
        <v>0</v>
      </c>
      <c r="K28" s="20">
        <f t="shared" si="0"/>
        <v>263</v>
      </c>
    </row>
    <row r="29" spans="1:11">
      <c r="A29" s="11" t="s">
        <v>73</v>
      </c>
      <c r="B29" s="30">
        <v>365</v>
      </c>
      <c r="C29" s="2" t="s">
        <v>80</v>
      </c>
      <c r="D29" s="2" t="s">
        <v>81</v>
      </c>
      <c r="E29" s="2" t="s">
        <v>151</v>
      </c>
      <c r="F29" s="2" t="s">
        <v>43</v>
      </c>
      <c r="G29" s="37" t="s">
        <v>153</v>
      </c>
      <c r="H29" s="15">
        <v>0</v>
      </c>
      <c r="I29" s="15">
        <v>0</v>
      </c>
      <c r="J29" s="15">
        <v>6450</v>
      </c>
      <c r="K29" s="20">
        <f t="shared" si="0"/>
        <v>6450</v>
      </c>
    </row>
    <row r="30" spans="1:11">
      <c r="A30" s="11" t="s">
        <v>73</v>
      </c>
      <c r="B30" s="30">
        <v>365</v>
      </c>
      <c r="C30" s="2" t="s">
        <v>80</v>
      </c>
      <c r="D30" s="2" t="s">
        <v>81</v>
      </c>
      <c r="E30" s="2" t="s">
        <v>150</v>
      </c>
      <c r="F30" s="2" t="s">
        <v>43</v>
      </c>
      <c r="G30" s="37" t="s">
        <v>152</v>
      </c>
      <c r="H30" s="15">
        <v>0</v>
      </c>
      <c r="I30" s="15">
        <v>0</v>
      </c>
      <c r="J30" s="15">
        <v>10000</v>
      </c>
      <c r="K30" s="20">
        <f t="shared" si="0"/>
        <v>10000</v>
      </c>
    </row>
    <row r="31" spans="1:11">
      <c r="A31" s="11" t="s">
        <v>73</v>
      </c>
      <c r="B31" s="30">
        <v>637</v>
      </c>
      <c r="C31" s="2" t="s">
        <v>110</v>
      </c>
      <c r="D31" s="2" t="s">
        <v>292</v>
      </c>
      <c r="E31" s="2" t="s">
        <v>291</v>
      </c>
      <c r="F31" s="2" t="s">
        <v>71</v>
      </c>
      <c r="G31" s="37" t="s">
        <v>71</v>
      </c>
      <c r="H31" s="15">
        <v>4600</v>
      </c>
      <c r="I31" s="15">
        <v>0</v>
      </c>
      <c r="J31" s="15">
        <v>0</v>
      </c>
      <c r="K31" s="20">
        <f t="shared" si="0"/>
        <v>4600</v>
      </c>
    </row>
    <row r="32" spans="1:11">
      <c r="A32" s="11" t="s">
        <v>99</v>
      </c>
      <c r="B32" s="30">
        <v>149</v>
      </c>
      <c r="C32" s="2" t="s">
        <v>74</v>
      </c>
      <c r="D32" s="2" t="s">
        <v>111</v>
      </c>
      <c r="E32" s="2" t="s">
        <v>112</v>
      </c>
      <c r="F32" s="2" t="s">
        <v>62</v>
      </c>
      <c r="G32" s="37" t="s">
        <v>131</v>
      </c>
      <c r="H32" s="15">
        <v>2483</v>
      </c>
      <c r="I32" s="15">
        <v>6300</v>
      </c>
      <c r="J32" s="15">
        <v>0</v>
      </c>
      <c r="K32" s="20">
        <f t="shared" si="0"/>
        <v>8783</v>
      </c>
    </row>
    <row r="33" spans="1:12">
      <c r="A33" s="11" t="s">
        <v>99</v>
      </c>
      <c r="B33" s="30">
        <v>641</v>
      </c>
      <c r="C33" s="2" t="s">
        <v>110</v>
      </c>
      <c r="D33" s="2" t="s">
        <v>111</v>
      </c>
      <c r="E33" s="2" t="s">
        <v>113</v>
      </c>
      <c r="F33" s="2" t="s">
        <v>62</v>
      </c>
      <c r="G33" s="2" t="s">
        <v>71</v>
      </c>
      <c r="H33" s="15">
        <v>1430</v>
      </c>
      <c r="I33" s="15">
        <v>0</v>
      </c>
      <c r="J33" s="15">
        <v>0</v>
      </c>
      <c r="K33" s="20">
        <f t="shared" si="0"/>
        <v>1430</v>
      </c>
    </row>
    <row r="34" spans="1:12">
      <c r="A34" s="11" t="s">
        <v>141</v>
      </c>
      <c r="B34" s="30">
        <v>366</v>
      </c>
      <c r="C34" s="2" t="s">
        <v>80</v>
      </c>
      <c r="D34" s="2" t="s">
        <v>81</v>
      </c>
      <c r="E34" s="2" t="s">
        <v>362</v>
      </c>
      <c r="F34" s="2" t="s">
        <v>43</v>
      </c>
      <c r="G34" s="34" t="s">
        <v>365</v>
      </c>
      <c r="H34" s="15">
        <v>0</v>
      </c>
      <c r="I34" s="15">
        <v>0</v>
      </c>
      <c r="J34" s="15">
        <v>3250</v>
      </c>
      <c r="K34" s="20">
        <f t="shared" si="0"/>
        <v>3250</v>
      </c>
    </row>
    <row r="35" spans="1:12">
      <c r="A35" s="11" t="s">
        <v>141</v>
      </c>
      <c r="B35" s="30" t="s">
        <v>71</v>
      </c>
      <c r="C35" s="2" t="s">
        <v>146</v>
      </c>
      <c r="D35" s="2" t="s">
        <v>81</v>
      </c>
      <c r="E35" s="2" t="s">
        <v>194</v>
      </c>
      <c r="F35" s="2" t="s">
        <v>43</v>
      </c>
      <c r="G35" s="37" t="s">
        <v>354</v>
      </c>
      <c r="H35" s="15">
        <v>0</v>
      </c>
      <c r="I35" s="15">
        <v>0</v>
      </c>
      <c r="J35" s="15">
        <v>7495</v>
      </c>
      <c r="K35" s="20">
        <f t="shared" si="0"/>
        <v>7495</v>
      </c>
      <c r="L35" s="44"/>
    </row>
    <row r="36" spans="1:12">
      <c r="A36" s="11" t="s">
        <v>263</v>
      </c>
      <c r="B36" s="30">
        <v>636</v>
      </c>
      <c r="C36" s="2" t="s">
        <v>110</v>
      </c>
      <c r="D36" s="2" t="s">
        <v>290</v>
      </c>
      <c r="E36" s="2" t="s">
        <v>291</v>
      </c>
      <c r="F36" s="2" t="s">
        <v>71</v>
      </c>
      <c r="G36" s="2" t="s">
        <v>71</v>
      </c>
      <c r="H36" s="15">
        <v>2150</v>
      </c>
      <c r="I36" s="15">
        <v>0</v>
      </c>
      <c r="J36" s="15"/>
      <c r="K36" s="20"/>
    </row>
    <row r="37" spans="1:12">
      <c r="A37" s="53"/>
      <c r="B37" s="31"/>
      <c r="C37" s="3"/>
      <c r="D37" s="3"/>
      <c r="E37" s="3"/>
      <c r="F37" s="3"/>
      <c r="G37" s="3"/>
      <c r="H37" s="16"/>
      <c r="I37" s="16"/>
      <c r="J37" s="16"/>
      <c r="K37" s="21"/>
    </row>
    <row r="38" spans="1:12" ht="15.75" thickBot="1">
      <c r="A38" s="13"/>
      <c r="B38" s="31"/>
      <c r="C38" s="3"/>
      <c r="D38" s="3"/>
      <c r="E38" s="3"/>
      <c r="F38" s="3"/>
      <c r="G38" s="3" t="s">
        <v>313</v>
      </c>
      <c r="H38" s="56">
        <v>1575</v>
      </c>
      <c r="I38" s="56"/>
      <c r="J38" s="56"/>
      <c r="K38" s="56">
        <f>H38</f>
        <v>1575</v>
      </c>
    </row>
    <row r="39" spans="1:12" ht="16.5" thickBot="1">
      <c r="A39" s="4"/>
      <c r="B39" s="32"/>
      <c r="C39" s="4"/>
      <c r="D39" s="4"/>
      <c r="E39" s="4"/>
      <c r="F39" s="4"/>
      <c r="G39" s="14" t="s">
        <v>11</v>
      </c>
      <c r="H39" s="69">
        <f>SUM(H4:H38)</f>
        <v>83950</v>
      </c>
      <c r="I39" s="70">
        <f>SUM(I4:I38)</f>
        <v>61750</v>
      </c>
      <c r="J39" s="70">
        <f>SUM(J4:J38)</f>
        <v>27195</v>
      </c>
      <c r="K39" s="71">
        <f>SUM(K4:K38)</f>
        <v>170745</v>
      </c>
    </row>
    <row r="40" spans="1:12">
      <c r="B40" s="33"/>
    </row>
    <row r="41" spans="1:12">
      <c r="B41" s="33"/>
    </row>
    <row r="42" spans="1:12">
      <c r="B42" s="33"/>
    </row>
    <row r="43" spans="1:12">
      <c r="B43" s="33"/>
      <c r="E43" s="2" t="s">
        <v>302</v>
      </c>
      <c r="F43" s="2" t="s">
        <v>303</v>
      </c>
      <c r="G43" s="2">
        <v>375</v>
      </c>
    </row>
    <row r="44" spans="1:12">
      <c r="B44" s="33"/>
      <c r="E44" s="2" t="s">
        <v>73</v>
      </c>
      <c r="F44" s="2" t="s">
        <v>305</v>
      </c>
      <c r="G44" s="2">
        <v>1200</v>
      </c>
    </row>
    <row r="45" spans="1:12">
      <c r="B45" s="33"/>
      <c r="G45" s="2">
        <f>SUM(G43:G44)</f>
        <v>1575</v>
      </c>
    </row>
    <row r="46" spans="1:12">
      <c r="B46" s="33"/>
    </row>
    <row r="47" spans="1:12">
      <c r="B47" s="33"/>
    </row>
    <row r="48" spans="1:12">
      <c r="B48" s="33"/>
    </row>
    <row r="49" spans="2:2">
      <c r="B49" s="33"/>
    </row>
    <row r="50" spans="2:2">
      <c r="B50" s="33"/>
    </row>
    <row r="51" spans="2:2">
      <c r="B51" s="33"/>
    </row>
    <row r="52" spans="2:2">
      <c r="B52" s="33"/>
    </row>
    <row r="53" spans="2:2">
      <c r="B53" s="33"/>
    </row>
    <row r="54" spans="2:2">
      <c r="B54" s="33"/>
    </row>
    <row r="55" spans="2:2">
      <c r="B55" s="33"/>
    </row>
    <row r="56" spans="2:2">
      <c r="B56" s="33"/>
    </row>
    <row r="57" spans="2:2">
      <c r="B57" s="33"/>
    </row>
    <row r="58" spans="2:2">
      <c r="B58" s="33"/>
    </row>
    <row r="59" spans="2:2">
      <c r="B59" s="33"/>
    </row>
    <row r="60" spans="2:2">
      <c r="B60" s="33"/>
    </row>
    <row r="61" spans="2:2">
      <c r="B61" s="33"/>
    </row>
    <row r="62" spans="2:2">
      <c r="B62" s="33"/>
    </row>
    <row r="63" spans="2:2">
      <c r="B63" s="33"/>
    </row>
    <row r="64" spans="2:2">
      <c r="B64" s="33"/>
    </row>
    <row r="65" spans="2:2">
      <c r="B65" s="33"/>
    </row>
    <row r="66" spans="2:2">
      <c r="B66" s="33"/>
    </row>
    <row r="67" spans="2:2">
      <c r="B67" s="33"/>
    </row>
    <row r="68" spans="2:2">
      <c r="B68" s="33"/>
    </row>
    <row r="69" spans="2:2">
      <c r="B69" s="33"/>
    </row>
    <row r="70" spans="2:2">
      <c r="B70" s="33"/>
    </row>
    <row r="71" spans="2:2">
      <c r="B71" s="33"/>
    </row>
    <row r="72" spans="2:2">
      <c r="B72" s="33"/>
    </row>
    <row r="73" spans="2:2">
      <c r="B73" s="33"/>
    </row>
    <row r="74" spans="2:2">
      <c r="B74" s="33"/>
    </row>
    <row r="75" spans="2:2">
      <c r="B75" s="33"/>
    </row>
    <row r="76" spans="2:2">
      <c r="B76" s="33"/>
    </row>
    <row r="77" spans="2:2">
      <c r="B77" s="33"/>
    </row>
    <row r="78" spans="2:2">
      <c r="B78" s="33"/>
    </row>
    <row r="79" spans="2:2">
      <c r="B79" s="33"/>
    </row>
    <row r="80" spans="2:2">
      <c r="B80" s="33"/>
    </row>
    <row r="81" spans="2:2">
      <c r="B81" s="33"/>
    </row>
    <row r="82" spans="2:2">
      <c r="B82" s="33"/>
    </row>
    <row r="83" spans="2:2">
      <c r="B83" s="33"/>
    </row>
    <row r="84" spans="2:2">
      <c r="B84" s="33"/>
    </row>
    <row r="85" spans="2:2">
      <c r="B85" s="33"/>
    </row>
    <row r="86" spans="2:2">
      <c r="B86" s="33"/>
    </row>
    <row r="87" spans="2:2">
      <c r="B87" s="33"/>
    </row>
    <row r="88" spans="2:2">
      <c r="B88" s="33"/>
    </row>
    <row r="89" spans="2:2">
      <c r="B89" s="33"/>
    </row>
    <row r="90" spans="2:2">
      <c r="B90" s="33"/>
    </row>
    <row r="91" spans="2:2">
      <c r="B91" s="33"/>
    </row>
    <row r="92" spans="2:2">
      <c r="B92" s="33"/>
    </row>
    <row r="93" spans="2:2">
      <c r="B93" s="33"/>
    </row>
    <row r="94" spans="2:2">
      <c r="B94" s="33"/>
    </row>
    <row r="95" spans="2:2">
      <c r="B95" s="33"/>
    </row>
    <row r="96" spans="2:2">
      <c r="B96" s="33"/>
    </row>
    <row r="97" spans="2:2">
      <c r="B97" s="33"/>
    </row>
    <row r="98" spans="2:2">
      <c r="B98" s="33"/>
    </row>
    <row r="99" spans="2:2">
      <c r="B99" s="33"/>
    </row>
    <row r="100" spans="2:2">
      <c r="B100" s="33"/>
    </row>
    <row r="101" spans="2:2">
      <c r="B101" s="33"/>
    </row>
    <row r="102" spans="2:2">
      <c r="B102" s="33"/>
    </row>
    <row r="103" spans="2:2">
      <c r="B103" s="33"/>
    </row>
    <row r="104" spans="2:2">
      <c r="B104" s="33"/>
    </row>
    <row r="105" spans="2:2">
      <c r="B105" s="33"/>
    </row>
    <row r="106" spans="2:2">
      <c r="B106" s="33"/>
    </row>
    <row r="107" spans="2:2">
      <c r="B107" s="33"/>
    </row>
    <row r="108" spans="2:2">
      <c r="B108" s="33"/>
    </row>
    <row r="109" spans="2:2">
      <c r="B109" s="33"/>
    </row>
    <row r="110" spans="2:2">
      <c r="B110" s="33"/>
    </row>
    <row r="111" spans="2:2">
      <c r="B111" s="33"/>
    </row>
    <row r="112" spans="2:2">
      <c r="B112" s="33"/>
    </row>
    <row r="113" spans="2:2">
      <c r="B113" s="33"/>
    </row>
    <row r="114" spans="2:2">
      <c r="B114" s="33"/>
    </row>
    <row r="115" spans="2:2">
      <c r="B115" s="33"/>
    </row>
    <row r="116" spans="2:2">
      <c r="B116" s="33"/>
    </row>
    <row r="117" spans="2:2">
      <c r="B117" s="33"/>
    </row>
    <row r="118" spans="2:2">
      <c r="B118" s="33"/>
    </row>
    <row r="119" spans="2:2">
      <c r="B119" s="33"/>
    </row>
    <row r="120" spans="2:2">
      <c r="B120" s="33"/>
    </row>
    <row r="121" spans="2:2">
      <c r="B121" s="33"/>
    </row>
    <row r="122" spans="2:2">
      <c r="B122" s="33"/>
    </row>
    <row r="123" spans="2:2">
      <c r="B123" s="33"/>
    </row>
    <row r="124" spans="2:2">
      <c r="B124" s="33"/>
    </row>
    <row r="125" spans="2:2">
      <c r="B125" s="33"/>
    </row>
    <row r="126" spans="2:2">
      <c r="B126" s="33"/>
    </row>
    <row r="127" spans="2:2">
      <c r="B127" s="33"/>
    </row>
    <row r="128" spans="2:2">
      <c r="B128" s="33"/>
    </row>
    <row r="129" spans="2:2">
      <c r="B129" s="33"/>
    </row>
    <row r="130" spans="2:2">
      <c r="B130" s="33"/>
    </row>
    <row r="131" spans="2:2">
      <c r="B131" s="33"/>
    </row>
    <row r="132" spans="2:2">
      <c r="B132" s="33"/>
    </row>
    <row r="133" spans="2:2">
      <c r="B133" s="33"/>
    </row>
    <row r="134" spans="2:2">
      <c r="B134" s="33"/>
    </row>
    <row r="135" spans="2:2">
      <c r="B135" s="33"/>
    </row>
    <row r="136" spans="2:2">
      <c r="B136" s="33"/>
    </row>
    <row r="137" spans="2:2">
      <c r="B137" s="33"/>
    </row>
    <row r="138" spans="2:2">
      <c r="B138" s="33"/>
    </row>
    <row r="139" spans="2:2">
      <c r="B139" s="33"/>
    </row>
    <row r="140" spans="2:2">
      <c r="B140" s="33"/>
    </row>
    <row r="141" spans="2:2">
      <c r="B141" s="33"/>
    </row>
    <row r="142" spans="2:2">
      <c r="B142" s="33"/>
    </row>
    <row r="143" spans="2:2">
      <c r="B143" s="33"/>
    </row>
    <row r="144" spans="2:2">
      <c r="B144" s="33"/>
    </row>
    <row r="145" spans="2:2">
      <c r="B145" s="33"/>
    </row>
    <row r="146" spans="2:2">
      <c r="B146" s="33"/>
    </row>
    <row r="147" spans="2:2">
      <c r="B147" s="33"/>
    </row>
    <row r="148" spans="2:2">
      <c r="B148" s="33"/>
    </row>
    <row r="149" spans="2:2">
      <c r="B149" s="33"/>
    </row>
    <row r="150" spans="2:2">
      <c r="B150" s="33"/>
    </row>
    <row r="151" spans="2:2">
      <c r="B151" s="33"/>
    </row>
    <row r="152" spans="2:2">
      <c r="B152" s="33"/>
    </row>
    <row r="153" spans="2:2">
      <c r="B153" s="33"/>
    </row>
    <row r="154" spans="2:2">
      <c r="B154" s="33"/>
    </row>
    <row r="155" spans="2:2">
      <c r="B155" s="33"/>
    </row>
    <row r="156" spans="2:2">
      <c r="B156" s="33"/>
    </row>
    <row r="157" spans="2:2">
      <c r="B157" s="33"/>
    </row>
    <row r="158" spans="2:2">
      <c r="B158" s="33"/>
    </row>
    <row r="159" spans="2:2">
      <c r="B159" s="33"/>
    </row>
    <row r="160" spans="2:2">
      <c r="B160" s="33"/>
    </row>
    <row r="161" spans="2:2">
      <c r="B161" s="33"/>
    </row>
    <row r="162" spans="2:2">
      <c r="B162" s="33"/>
    </row>
    <row r="163" spans="2:2">
      <c r="B163" s="33"/>
    </row>
    <row r="164" spans="2:2">
      <c r="B164" s="33"/>
    </row>
    <row r="165" spans="2:2">
      <c r="B165" s="33"/>
    </row>
    <row r="166" spans="2:2">
      <c r="B166" s="33"/>
    </row>
    <row r="167" spans="2:2">
      <c r="B167" s="33"/>
    </row>
    <row r="168" spans="2:2">
      <c r="B168" s="33"/>
    </row>
    <row r="169" spans="2:2">
      <c r="B169" s="33"/>
    </row>
    <row r="170" spans="2:2">
      <c r="B170" s="33"/>
    </row>
    <row r="171" spans="2:2">
      <c r="B171" s="33"/>
    </row>
    <row r="172" spans="2:2">
      <c r="B172" s="33"/>
    </row>
    <row r="173" spans="2:2">
      <c r="B173" s="33"/>
    </row>
    <row r="174" spans="2:2">
      <c r="B174" s="33"/>
    </row>
    <row r="175" spans="2:2">
      <c r="B175" s="33"/>
    </row>
    <row r="176" spans="2:2">
      <c r="B176" s="33"/>
    </row>
    <row r="177" spans="2:2">
      <c r="B177" s="33"/>
    </row>
    <row r="178" spans="2:2">
      <c r="B178" s="33"/>
    </row>
    <row r="179" spans="2:2">
      <c r="B179" s="33"/>
    </row>
    <row r="180" spans="2:2">
      <c r="B180" s="33"/>
    </row>
    <row r="181" spans="2:2">
      <c r="B181" s="33"/>
    </row>
    <row r="182" spans="2:2">
      <c r="B182" s="33"/>
    </row>
    <row r="183" spans="2:2">
      <c r="B183" s="33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G10" sqref="G10"/>
    </sheetView>
  </sheetViews>
  <sheetFormatPr defaultRowHeight="15"/>
  <cols>
    <col min="1" max="2" width="9.140625" style="1"/>
    <col min="3" max="3" width="14.5703125" style="1" bestFit="1" customWidth="1"/>
    <col min="4" max="4" width="21" style="1" bestFit="1" customWidth="1"/>
    <col min="5" max="5" width="14.42578125" style="1" bestFit="1" customWidth="1"/>
    <col min="6" max="6" width="15.42578125" style="1" bestFit="1" customWidth="1"/>
    <col min="7" max="7" width="9.140625" style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35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/>
      <c r="B4" s="5"/>
      <c r="C4" s="5"/>
      <c r="D4" s="5"/>
      <c r="E4" s="5"/>
      <c r="F4" s="5"/>
      <c r="G4" s="5"/>
      <c r="H4" s="15"/>
      <c r="I4" s="15"/>
      <c r="J4" s="15"/>
      <c r="K4" s="20"/>
    </row>
    <row r="5" spans="1:11">
      <c r="A5" s="12"/>
      <c r="B5" s="2"/>
      <c r="C5" s="2"/>
      <c r="D5" s="2"/>
      <c r="E5" s="2"/>
      <c r="F5" s="2"/>
      <c r="G5" s="2"/>
      <c r="H5" s="15"/>
      <c r="I5" s="15"/>
      <c r="J5" s="15"/>
      <c r="K5" s="20"/>
    </row>
    <row r="6" spans="1:11">
      <c r="A6" s="12"/>
      <c r="B6" s="2"/>
      <c r="C6" s="2"/>
      <c r="D6" s="2"/>
      <c r="E6" s="2"/>
      <c r="F6" s="2"/>
      <c r="G6" s="2"/>
      <c r="H6" s="15"/>
      <c r="I6" s="15"/>
      <c r="J6" s="15"/>
      <c r="K6" s="20"/>
    </row>
    <row r="7" spans="1:11">
      <c r="A7" s="12"/>
      <c r="B7" s="2"/>
      <c r="C7" s="2"/>
      <c r="D7" s="2"/>
      <c r="E7" s="2"/>
      <c r="F7" s="2"/>
      <c r="G7" s="2"/>
      <c r="H7" s="15"/>
      <c r="I7" s="15"/>
      <c r="J7" s="15"/>
      <c r="K7" s="20"/>
    </row>
    <row r="8" spans="1:11">
      <c r="A8" s="12"/>
      <c r="B8" s="2"/>
      <c r="C8" s="2"/>
      <c r="D8" s="2"/>
      <c r="E8" s="2"/>
      <c r="F8" s="2"/>
      <c r="G8" s="2"/>
      <c r="H8" s="15"/>
      <c r="I8" s="15"/>
      <c r="J8" s="15"/>
      <c r="K8" s="20"/>
    </row>
    <row r="9" spans="1:11">
      <c r="A9" s="12"/>
      <c r="B9" s="2"/>
      <c r="C9" s="2"/>
      <c r="D9" s="2"/>
      <c r="E9" s="2"/>
      <c r="F9" s="2"/>
      <c r="G9" s="2"/>
      <c r="H9" s="15"/>
      <c r="I9" s="15"/>
      <c r="J9" s="15"/>
      <c r="K9" s="20"/>
    </row>
    <row r="10" spans="1:11">
      <c r="A10" s="12"/>
      <c r="B10" s="2"/>
      <c r="C10" s="2"/>
      <c r="D10" s="2"/>
      <c r="E10" s="2"/>
      <c r="F10" s="2"/>
      <c r="G10" s="2"/>
      <c r="H10" s="15"/>
      <c r="I10" s="15"/>
      <c r="J10" s="15"/>
      <c r="K10" s="20"/>
    </row>
    <row r="11" spans="1:11">
      <c r="A11" s="12"/>
      <c r="B11" s="2"/>
      <c r="C11" s="2"/>
      <c r="D11" s="2"/>
      <c r="E11" s="2"/>
      <c r="F11" s="2"/>
      <c r="G11" s="2"/>
      <c r="H11" s="15"/>
      <c r="I11" s="15"/>
      <c r="J11" s="15"/>
      <c r="K11" s="20"/>
    </row>
    <row r="12" spans="1:11">
      <c r="A12" s="12"/>
      <c r="B12" s="2"/>
      <c r="C12" s="2"/>
      <c r="D12" s="2"/>
      <c r="E12" s="2"/>
      <c r="F12" s="2"/>
      <c r="G12" s="2"/>
      <c r="H12" s="15"/>
      <c r="I12" s="15"/>
      <c r="J12" s="15"/>
      <c r="K12" s="20"/>
    </row>
    <row r="13" spans="1:11">
      <c r="A13" s="12"/>
      <c r="B13" s="2"/>
      <c r="C13" s="2"/>
      <c r="D13" s="2"/>
      <c r="E13" s="2"/>
      <c r="F13" s="2"/>
      <c r="G13" s="2"/>
      <c r="H13" s="15"/>
      <c r="I13" s="15"/>
      <c r="J13" s="15"/>
      <c r="K13" s="20"/>
    </row>
    <row r="14" spans="1:11">
      <c r="A14" s="12"/>
      <c r="B14" s="2"/>
      <c r="C14" s="2"/>
      <c r="D14" s="2"/>
      <c r="E14" s="2"/>
      <c r="F14" s="2"/>
      <c r="G14" s="2"/>
      <c r="H14" s="15"/>
      <c r="I14" s="15"/>
      <c r="J14" s="15"/>
      <c r="K14" s="20"/>
    </row>
    <row r="15" spans="1:11">
      <c r="A15" s="12"/>
      <c r="B15" s="2"/>
      <c r="C15" s="2"/>
      <c r="D15" s="2"/>
      <c r="E15" s="2"/>
      <c r="F15" s="2"/>
      <c r="G15" s="2"/>
      <c r="H15" s="15"/>
      <c r="I15" s="15"/>
      <c r="J15" s="15"/>
      <c r="K15" s="20"/>
    </row>
    <row r="16" spans="1:11">
      <c r="A16" s="12"/>
      <c r="B16" s="2"/>
      <c r="C16" s="2"/>
      <c r="D16" s="2"/>
      <c r="E16" s="2"/>
      <c r="F16" s="2"/>
      <c r="G16" s="2"/>
      <c r="H16" s="15"/>
      <c r="I16" s="15"/>
      <c r="J16" s="15"/>
      <c r="K16" s="20"/>
    </row>
    <row r="17" spans="1:11">
      <c r="A17" s="12"/>
      <c r="B17" s="2"/>
      <c r="C17" s="2"/>
      <c r="D17" s="2"/>
      <c r="E17" s="2"/>
      <c r="F17" s="2"/>
      <c r="G17" s="2"/>
      <c r="H17" s="15"/>
      <c r="I17" s="15"/>
      <c r="J17" s="15"/>
      <c r="K17" s="20"/>
    </row>
    <row r="18" spans="1:11">
      <c r="A18" s="12"/>
      <c r="B18" s="2"/>
      <c r="C18" s="2"/>
      <c r="D18" s="2"/>
      <c r="E18" s="2"/>
      <c r="F18" s="2"/>
      <c r="G18" s="2"/>
      <c r="H18" s="15"/>
      <c r="I18" s="15"/>
      <c r="J18" s="15"/>
      <c r="K18" s="20"/>
    </row>
    <row r="19" spans="1:11" ht="15.75" thickBot="1">
      <c r="A19" s="13"/>
      <c r="B19" s="3"/>
      <c r="C19" s="3"/>
      <c r="D19" s="3"/>
      <c r="E19" s="3"/>
      <c r="F19" s="3"/>
      <c r="G19" s="3"/>
      <c r="H19" s="16"/>
      <c r="I19" s="16"/>
      <c r="J19" s="16"/>
      <c r="K19" s="21"/>
    </row>
    <row r="20" spans="1:11" ht="16.5" thickBot="1">
      <c r="A20" s="4"/>
      <c r="B20" s="4"/>
      <c r="C20" s="4"/>
      <c r="D20" s="4"/>
      <c r="E20" s="4"/>
      <c r="F20" s="4"/>
      <c r="G20" s="14" t="s">
        <v>11</v>
      </c>
      <c r="H20" s="17">
        <v>0</v>
      </c>
      <c r="I20" s="18">
        <v>0</v>
      </c>
      <c r="J20" s="18">
        <v>0</v>
      </c>
      <c r="K20" s="19">
        <v>0</v>
      </c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J11" sqref="J11"/>
    </sheetView>
  </sheetViews>
  <sheetFormatPr defaultRowHeight="15"/>
  <cols>
    <col min="1" max="2" width="9.140625" style="1"/>
    <col min="3" max="3" width="14.5703125" style="1" bestFit="1" customWidth="1"/>
    <col min="4" max="4" width="21" style="1" bestFit="1" customWidth="1"/>
    <col min="5" max="5" width="14.42578125" style="1" bestFit="1" customWidth="1"/>
    <col min="6" max="6" width="15.42578125" style="1" bestFit="1" customWidth="1"/>
    <col min="7" max="7" width="9.140625" style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36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/>
      <c r="B4" s="5"/>
      <c r="C4" s="5"/>
      <c r="D4" s="5"/>
      <c r="E4" s="5"/>
      <c r="F4" s="5"/>
      <c r="G4" s="5"/>
      <c r="H4" s="15"/>
      <c r="I4" s="15"/>
      <c r="J4" s="15"/>
      <c r="K4" s="20"/>
    </row>
    <row r="5" spans="1:11">
      <c r="A5" s="12"/>
      <c r="B5" s="2"/>
      <c r="C5" s="2"/>
      <c r="D5" s="2"/>
      <c r="E5" s="2"/>
      <c r="F5" s="2"/>
      <c r="G5" s="2"/>
      <c r="H5" s="15"/>
      <c r="I5" s="15"/>
      <c r="J5" s="15"/>
      <c r="K5" s="20"/>
    </row>
    <row r="6" spans="1:11">
      <c r="A6" s="12"/>
      <c r="B6" s="2"/>
      <c r="C6" s="2"/>
      <c r="D6" s="2"/>
      <c r="E6" s="2"/>
      <c r="F6" s="2"/>
      <c r="G6" s="2"/>
      <c r="H6" s="15"/>
      <c r="I6" s="15"/>
      <c r="J6" s="15"/>
      <c r="K6" s="20"/>
    </row>
    <row r="7" spans="1:11">
      <c r="A7" s="12"/>
      <c r="B7" s="2"/>
      <c r="C7" s="2"/>
      <c r="D7" s="2"/>
      <c r="E7" s="2"/>
      <c r="F7" s="2"/>
      <c r="G7" s="2"/>
      <c r="H7" s="15"/>
      <c r="I7" s="15"/>
      <c r="J7" s="15"/>
      <c r="K7" s="20"/>
    </row>
    <row r="8" spans="1:11">
      <c r="A8" s="12"/>
      <c r="B8" s="2"/>
      <c r="C8" s="2"/>
      <c r="D8" s="2"/>
      <c r="E8" s="2"/>
      <c r="F8" s="2"/>
      <c r="G8" s="2"/>
      <c r="H8" s="15"/>
      <c r="I8" s="15"/>
      <c r="J8" s="15"/>
      <c r="K8" s="20"/>
    </row>
    <row r="9" spans="1:11">
      <c r="A9" s="12"/>
      <c r="B9" s="2"/>
      <c r="C9" s="2"/>
      <c r="D9" s="2"/>
      <c r="E9" s="2"/>
      <c r="F9" s="2"/>
      <c r="G9" s="2"/>
      <c r="H9" s="15"/>
      <c r="I9" s="15"/>
      <c r="J9" s="15"/>
      <c r="K9" s="20"/>
    </row>
    <row r="10" spans="1:11">
      <c r="A10" s="12"/>
      <c r="B10" s="2"/>
      <c r="C10" s="2"/>
      <c r="D10" s="2"/>
      <c r="E10" s="2"/>
      <c r="F10" s="2"/>
      <c r="G10" s="2"/>
      <c r="H10" s="15"/>
      <c r="I10" s="15"/>
      <c r="J10" s="15"/>
      <c r="K10" s="20"/>
    </row>
    <row r="11" spans="1:11">
      <c r="A11" s="12"/>
      <c r="B11" s="2"/>
      <c r="C11" s="2"/>
      <c r="D11" s="2"/>
      <c r="E11" s="2"/>
      <c r="F11" s="2"/>
      <c r="G11" s="2"/>
      <c r="H11" s="15"/>
      <c r="I11" s="15"/>
      <c r="J11" s="15"/>
      <c r="K11" s="20"/>
    </row>
    <row r="12" spans="1:11">
      <c r="A12" s="12"/>
      <c r="B12" s="2"/>
      <c r="C12" s="2"/>
      <c r="D12" s="2"/>
      <c r="E12" s="2"/>
      <c r="F12" s="2"/>
      <c r="G12" s="2"/>
      <c r="H12" s="15"/>
      <c r="I12" s="15"/>
      <c r="J12" s="15"/>
      <c r="K12" s="20"/>
    </row>
    <row r="13" spans="1:11">
      <c r="A13" s="12"/>
      <c r="B13" s="2"/>
      <c r="C13" s="2"/>
      <c r="D13" s="2"/>
      <c r="E13" s="2"/>
      <c r="F13" s="2"/>
      <c r="G13" s="2"/>
      <c r="H13" s="15"/>
      <c r="I13" s="15"/>
      <c r="J13" s="15"/>
      <c r="K13" s="20"/>
    </row>
    <row r="14" spans="1:11">
      <c r="A14" s="12"/>
      <c r="B14" s="2"/>
      <c r="C14" s="2"/>
      <c r="D14" s="2"/>
      <c r="E14" s="2"/>
      <c r="F14" s="2"/>
      <c r="G14" s="2"/>
      <c r="H14" s="15"/>
      <c r="I14" s="15"/>
      <c r="J14" s="15"/>
      <c r="K14" s="20"/>
    </row>
    <row r="15" spans="1:11">
      <c r="A15" s="12"/>
      <c r="B15" s="2"/>
      <c r="C15" s="2"/>
      <c r="D15" s="2"/>
      <c r="E15" s="2"/>
      <c r="F15" s="2"/>
      <c r="G15" s="2"/>
      <c r="H15" s="15"/>
      <c r="I15" s="15"/>
      <c r="J15" s="15"/>
      <c r="K15" s="20"/>
    </row>
    <row r="16" spans="1:11">
      <c r="A16" s="12"/>
      <c r="B16" s="2"/>
      <c r="C16" s="2"/>
      <c r="D16" s="2"/>
      <c r="E16" s="2"/>
      <c r="F16" s="2"/>
      <c r="G16" s="2"/>
      <c r="H16" s="15"/>
      <c r="I16" s="15"/>
      <c r="J16" s="15"/>
      <c r="K16" s="20"/>
    </row>
    <row r="17" spans="1:11">
      <c r="A17" s="12"/>
      <c r="B17" s="2"/>
      <c r="C17" s="2"/>
      <c r="D17" s="2"/>
      <c r="E17" s="2"/>
      <c r="F17" s="2"/>
      <c r="G17" s="2"/>
      <c r="H17" s="15"/>
      <c r="I17" s="15"/>
      <c r="J17" s="15"/>
      <c r="K17" s="20"/>
    </row>
    <row r="18" spans="1:11">
      <c r="A18" s="12"/>
      <c r="B18" s="2"/>
      <c r="C18" s="2"/>
      <c r="D18" s="2"/>
      <c r="E18" s="2"/>
      <c r="F18" s="2"/>
      <c r="G18" s="2"/>
      <c r="H18" s="15"/>
      <c r="I18" s="15"/>
      <c r="J18" s="15"/>
      <c r="K18" s="20"/>
    </row>
    <row r="19" spans="1:11" ht="15.75" thickBot="1">
      <c r="A19" s="13"/>
      <c r="B19" s="3"/>
      <c r="C19" s="3"/>
      <c r="D19" s="3"/>
      <c r="E19" s="3"/>
      <c r="F19" s="3"/>
      <c r="G19" s="3"/>
      <c r="H19" s="16"/>
      <c r="I19" s="16"/>
      <c r="J19" s="16"/>
      <c r="K19" s="21"/>
    </row>
    <row r="20" spans="1:11" ht="16.5" thickBot="1">
      <c r="A20" s="4"/>
      <c r="B20" s="4"/>
      <c r="C20" s="4"/>
      <c r="D20" s="4"/>
      <c r="E20" s="4"/>
      <c r="F20" s="4"/>
      <c r="G20" s="14" t="s">
        <v>11</v>
      </c>
      <c r="H20" s="17">
        <v>0</v>
      </c>
      <c r="I20" s="18">
        <v>0</v>
      </c>
      <c r="J20" s="18">
        <v>0</v>
      </c>
      <c r="K20" s="19">
        <v>0</v>
      </c>
    </row>
  </sheetData>
  <mergeCells count="1"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I13" sqref="I12:I13"/>
    </sheetView>
  </sheetViews>
  <sheetFormatPr defaultRowHeight="15"/>
  <cols>
    <col min="1" max="2" width="9.140625" style="1"/>
    <col min="3" max="3" width="14.5703125" style="1" bestFit="1" customWidth="1"/>
    <col min="4" max="4" width="21" style="1" bestFit="1" customWidth="1"/>
    <col min="5" max="5" width="14.42578125" style="1" bestFit="1" customWidth="1"/>
    <col min="6" max="6" width="15.42578125" style="1" bestFit="1" customWidth="1"/>
    <col min="7" max="7" width="9.140625" style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37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/>
      <c r="B4" s="5"/>
      <c r="C4" s="5"/>
      <c r="D4" s="5"/>
      <c r="E4" s="5"/>
      <c r="F4" s="5"/>
      <c r="G4" s="5"/>
      <c r="H4" s="15"/>
      <c r="I4" s="15"/>
      <c r="J4" s="15"/>
      <c r="K4" s="20"/>
    </row>
    <row r="5" spans="1:11">
      <c r="A5" s="11"/>
      <c r="B5" s="5"/>
      <c r="C5" s="5"/>
      <c r="D5" s="5"/>
      <c r="E5" s="5"/>
      <c r="F5" s="5"/>
      <c r="G5" s="5"/>
      <c r="H5" s="15"/>
      <c r="I5" s="15"/>
      <c r="J5" s="15"/>
      <c r="K5" s="20"/>
    </row>
    <row r="6" spans="1:11">
      <c r="A6" s="11"/>
      <c r="B6" s="5"/>
      <c r="C6" s="5"/>
      <c r="D6" s="5"/>
      <c r="E6" s="5"/>
      <c r="F6" s="5"/>
      <c r="G6" s="5"/>
      <c r="H6" s="15"/>
      <c r="I6" s="15"/>
      <c r="J6" s="15"/>
      <c r="K6" s="20"/>
    </row>
    <row r="7" spans="1:11">
      <c r="A7" s="11"/>
      <c r="B7" s="5"/>
      <c r="C7" s="5"/>
      <c r="D7" s="5"/>
      <c r="E7" s="5"/>
      <c r="F7" s="5"/>
      <c r="G7" s="5"/>
      <c r="H7" s="15"/>
      <c r="I7" s="15"/>
      <c r="J7" s="15"/>
      <c r="K7" s="20"/>
    </row>
    <row r="8" spans="1:11">
      <c r="A8" s="11"/>
      <c r="B8" s="5"/>
      <c r="C8" s="5"/>
      <c r="D8" s="5"/>
      <c r="E8" s="5"/>
      <c r="F8" s="5"/>
      <c r="G8" s="5"/>
      <c r="H8" s="15"/>
      <c r="I8" s="15"/>
      <c r="J8" s="15"/>
      <c r="K8" s="20"/>
    </row>
    <row r="9" spans="1:11">
      <c r="A9" s="12"/>
      <c r="B9" s="2"/>
      <c r="C9" s="2"/>
      <c r="D9" s="2"/>
      <c r="E9" s="2"/>
      <c r="F9" s="2"/>
      <c r="G9" s="2"/>
      <c r="H9" s="15"/>
      <c r="I9" s="15"/>
      <c r="J9" s="15"/>
      <c r="K9" s="20"/>
    </row>
    <row r="10" spans="1:11">
      <c r="A10" s="12"/>
      <c r="B10" s="2"/>
      <c r="C10" s="2"/>
      <c r="D10" s="2"/>
      <c r="E10" s="2"/>
      <c r="F10" s="2"/>
      <c r="G10" s="2"/>
      <c r="H10" s="15"/>
      <c r="I10" s="15"/>
      <c r="J10" s="15"/>
      <c r="K10" s="20"/>
    </row>
    <row r="11" spans="1:11">
      <c r="A11" s="12"/>
      <c r="B11" s="2"/>
      <c r="C11" s="2"/>
      <c r="D11" s="2"/>
      <c r="E11" s="2"/>
      <c r="F11" s="2"/>
      <c r="G11" s="2"/>
      <c r="H11" s="15"/>
      <c r="I11" s="15"/>
      <c r="J11" s="15"/>
      <c r="K11" s="20"/>
    </row>
    <row r="12" spans="1:11">
      <c r="A12" s="12"/>
      <c r="B12" s="2"/>
      <c r="C12" s="2"/>
      <c r="D12" s="2"/>
      <c r="E12" s="2"/>
      <c r="F12" s="2"/>
      <c r="G12" s="2"/>
      <c r="H12" s="15"/>
      <c r="I12" s="15"/>
      <c r="J12" s="15"/>
      <c r="K12" s="20"/>
    </row>
    <row r="13" spans="1:11">
      <c r="A13" s="12"/>
      <c r="B13" s="2"/>
      <c r="C13" s="2"/>
      <c r="D13" s="2"/>
      <c r="E13" s="2"/>
      <c r="F13" s="2"/>
      <c r="G13" s="2"/>
      <c r="H13" s="15"/>
      <c r="I13" s="15"/>
      <c r="J13" s="15"/>
      <c r="K13" s="20"/>
    </row>
    <row r="14" spans="1:11">
      <c r="A14" s="12"/>
      <c r="B14" s="2"/>
      <c r="C14" s="2"/>
      <c r="D14" s="2"/>
      <c r="E14" s="2"/>
      <c r="F14" s="2"/>
      <c r="G14" s="2"/>
      <c r="H14" s="15"/>
      <c r="I14" s="15"/>
      <c r="J14" s="15"/>
      <c r="K14" s="20"/>
    </row>
    <row r="15" spans="1:11">
      <c r="A15" s="12"/>
      <c r="B15" s="2"/>
      <c r="C15" s="2"/>
      <c r="D15" s="2"/>
      <c r="E15" s="2"/>
      <c r="F15" s="2"/>
      <c r="G15" s="2"/>
      <c r="H15" s="15"/>
      <c r="I15" s="15"/>
      <c r="J15" s="15"/>
      <c r="K15" s="20"/>
    </row>
    <row r="16" spans="1:11">
      <c r="A16" s="12"/>
      <c r="B16" s="2"/>
      <c r="C16" s="2"/>
      <c r="D16" s="2"/>
      <c r="E16" s="2"/>
      <c r="F16" s="2"/>
      <c r="G16" s="2"/>
      <c r="H16" s="15"/>
      <c r="I16" s="15"/>
      <c r="J16" s="15"/>
      <c r="K16" s="20"/>
    </row>
    <row r="17" spans="1:11">
      <c r="A17" s="12"/>
      <c r="B17" s="2"/>
      <c r="C17" s="2"/>
      <c r="D17" s="2"/>
      <c r="E17" s="2"/>
      <c r="F17" s="2"/>
      <c r="G17" s="2"/>
      <c r="H17" s="15"/>
      <c r="I17" s="15"/>
      <c r="J17" s="15"/>
      <c r="K17" s="20"/>
    </row>
    <row r="18" spans="1:11">
      <c r="A18" s="12"/>
      <c r="B18" s="2"/>
      <c r="C18" s="2"/>
      <c r="D18" s="2"/>
      <c r="E18" s="2"/>
      <c r="F18" s="2"/>
      <c r="G18" s="2"/>
      <c r="H18" s="15"/>
      <c r="I18" s="15"/>
      <c r="J18" s="15"/>
      <c r="K18" s="20"/>
    </row>
    <row r="19" spans="1:11">
      <c r="A19" s="12"/>
      <c r="B19" s="2"/>
      <c r="C19" s="2"/>
      <c r="D19" s="2"/>
      <c r="E19" s="2"/>
      <c r="F19" s="2"/>
      <c r="G19" s="2"/>
      <c r="H19" s="15"/>
      <c r="I19" s="15"/>
      <c r="J19" s="15"/>
      <c r="K19" s="20"/>
    </row>
    <row r="20" spans="1:11">
      <c r="A20" s="12"/>
      <c r="B20" s="2"/>
      <c r="C20" s="2"/>
      <c r="D20" s="2"/>
      <c r="E20" s="2"/>
      <c r="F20" s="2"/>
      <c r="G20" s="2"/>
      <c r="H20" s="15"/>
      <c r="I20" s="15"/>
      <c r="J20" s="15"/>
      <c r="K20" s="20"/>
    </row>
    <row r="21" spans="1:11">
      <c r="A21" s="12"/>
      <c r="B21" s="2"/>
      <c r="C21" s="2"/>
      <c r="D21" s="2"/>
      <c r="E21" s="2"/>
      <c r="F21" s="2"/>
      <c r="G21" s="2"/>
      <c r="H21" s="15"/>
      <c r="I21" s="15"/>
      <c r="J21" s="15"/>
      <c r="K21" s="20"/>
    </row>
    <row r="22" spans="1:11">
      <c r="A22" s="12"/>
      <c r="B22" s="2"/>
      <c r="C22" s="2"/>
      <c r="D22" s="2"/>
      <c r="E22" s="2"/>
      <c r="F22" s="2"/>
      <c r="G22" s="2"/>
      <c r="H22" s="15"/>
      <c r="I22" s="15"/>
      <c r="J22" s="15"/>
      <c r="K22" s="20"/>
    </row>
    <row r="23" spans="1:11" ht="15.75" thickBot="1">
      <c r="A23" s="13"/>
      <c r="B23" s="3"/>
      <c r="C23" s="3"/>
      <c r="D23" s="3"/>
      <c r="E23" s="3"/>
      <c r="F23" s="3"/>
      <c r="G23" s="3"/>
      <c r="H23" s="16"/>
      <c r="I23" s="16"/>
      <c r="J23" s="16"/>
      <c r="K23" s="21"/>
    </row>
    <row r="24" spans="1:11" ht="16.5" thickBot="1">
      <c r="A24" s="4"/>
      <c r="B24" s="4"/>
      <c r="C24" s="4"/>
      <c r="D24" s="4"/>
      <c r="E24" s="4"/>
      <c r="F24" s="4"/>
      <c r="G24" s="14" t="s">
        <v>11</v>
      </c>
      <c r="H24" s="17">
        <v>0</v>
      </c>
      <c r="I24" s="18">
        <v>0</v>
      </c>
      <c r="J24" s="18">
        <v>0</v>
      </c>
      <c r="K24" s="19">
        <v>0</v>
      </c>
    </row>
  </sheetData>
  <mergeCells count="1">
    <mergeCell ref="A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1"/>
  <sheetViews>
    <sheetView topLeftCell="C1" workbookViewId="0">
      <selection activeCell="H9" sqref="H9:J9"/>
    </sheetView>
  </sheetViews>
  <sheetFormatPr defaultRowHeight="15"/>
  <cols>
    <col min="1" max="1" width="10.140625" style="1" bestFit="1" customWidth="1"/>
    <col min="2" max="2" width="9.140625" style="1"/>
    <col min="3" max="3" width="14.5703125" style="1" bestFit="1" customWidth="1"/>
    <col min="4" max="4" width="21" style="1" bestFit="1" customWidth="1"/>
    <col min="5" max="5" width="23.85546875" style="1" bestFit="1" customWidth="1"/>
    <col min="6" max="6" width="15.42578125" style="1" bestFit="1" customWidth="1"/>
    <col min="7" max="7" width="22" style="1" bestFit="1" customWidth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120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 t="s">
        <v>234</v>
      </c>
      <c r="B4" s="5" t="s">
        <v>71</v>
      </c>
      <c r="C4" s="5" t="s">
        <v>74</v>
      </c>
      <c r="D4" s="5" t="s">
        <v>238</v>
      </c>
      <c r="E4" s="5" t="s">
        <v>239</v>
      </c>
      <c r="F4" s="5" t="s">
        <v>240</v>
      </c>
      <c r="G4" s="62" t="s">
        <v>257</v>
      </c>
      <c r="H4" s="15">
        <v>2952</v>
      </c>
      <c r="I4" s="15">
        <v>7800</v>
      </c>
      <c r="J4" s="15">
        <v>0</v>
      </c>
      <c r="K4" s="20">
        <f>SUM(H4:J4)</f>
        <v>10752</v>
      </c>
    </row>
    <row r="5" spans="1:11" customFormat="1">
      <c r="A5" s="12" t="s">
        <v>244</v>
      </c>
      <c r="B5" s="30" t="s">
        <v>250</v>
      </c>
      <c r="C5" s="30" t="s">
        <v>251</v>
      </c>
      <c r="D5" s="30" t="s">
        <v>252</v>
      </c>
      <c r="E5" s="30" t="s">
        <v>255</v>
      </c>
      <c r="F5" s="30" t="s">
        <v>256</v>
      </c>
      <c r="G5" s="64" t="s">
        <v>266</v>
      </c>
      <c r="H5" s="74">
        <v>1433</v>
      </c>
      <c r="I5" s="15">
        <v>2100</v>
      </c>
      <c r="J5" s="15">
        <v>0</v>
      </c>
      <c r="K5" s="20">
        <f t="shared" ref="K5:K8" si="0">SUM(H5:J5)</f>
        <v>3533</v>
      </c>
    </row>
    <row r="6" spans="1:11">
      <c r="A6" s="11" t="s">
        <v>244</v>
      </c>
      <c r="B6" s="5" t="s">
        <v>250</v>
      </c>
      <c r="C6" s="5" t="s">
        <v>251</v>
      </c>
      <c r="D6" s="5" t="s">
        <v>252</v>
      </c>
      <c r="E6" s="5" t="s">
        <v>254</v>
      </c>
      <c r="F6" s="5" t="s">
        <v>240</v>
      </c>
      <c r="G6" s="65" t="s">
        <v>267</v>
      </c>
      <c r="H6" s="74">
        <v>0</v>
      </c>
      <c r="I6" s="66">
        <v>1200</v>
      </c>
      <c r="J6" s="15">
        <v>0</v>
      </c>
      <c r="K6" s="20">
        <f t="shared" si="0"/>
        <v>1200</v>
      </c>
    </row>
    <row r="7" spans="1:11">
      <c r="A7" s="12"/>
      <c r="B7" s="2"/>
      <c r="C7" s="2"/>
      <c r="D7" s="2"/>
      <c r="E7" s="2"/>
      <c r="F7" s="2"/>
      <c r="G7" s="2"/>
      <c r="H7" s="15"/>
      <c r="I7" s="15"/>
      <c r="J7" s="15"/>
      <c r="K7" s="20">
        <f t="shared" si="0"/>
        <v>0</v>
      </c>
    </row>
    <row r="8" spans="1:11" ht="15.75" thickBot="1">
      <c r="A8" s="13"/>
      <c r="B8" s="3"/>
      <c r="C8" s="3"/>
      <c r="D8" s="3"/>
      <c r="E8" s="3"/>
      <c r="F8" s="3"/>
      <c r="G8" s="3" t="s">
        <v>313</v>
      </c>
      <c r="H8" s="16">
        <v>150</v>
      </c>
      <c r="I8" s="16"/>
      <c r="J8" s="16"/>
      <c r="K8" s="20">
        <f t="shared" si="0"/>
        <v>150</v>
      </c>
    </row>
    <row r="9" spans="1:11" ht="16.5" thickBot="1">
      <c r="A9" s="4"/>
      <c r="B9" s="4"/>
      <c r="C9" s="4"/>
      <c r="D9" s="4"/>
      <c r="E9" s="4"/>
      <c r="F9" s="4"/>
      <c r="G9" s="14" t="s">
        <v>11</v>
      </c>
      <c r="H9" s="17">
        <f>SUM(H4:H8)</f>
        <v>4535</v>
      </c>
      <c r="I9" s="18">
        <f>SUM(I4:I8)</f>
        <v>11100</v>
      </c>
      <c r="J9" s="18">
        <f>SUM(J4:J8)</f>
        <v>0</v>
      </c>
      <c r="K9" s="19">
        <f>SUM(K4:K8)</f>
        <v>15635</v>
      </c>
    </row>
    <row r="11" spans="1:11">
      <c r="D11" s="1" t="s">
        <v>244</v>
      </c>
      <c r="E11" s="1" t="s">
        <v>312</v>
      </c>
      <c r="F11" s="1">
        <v>150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9"/>
  <sheetViews>
    <sheetView topLeftCell="C1" workbookViewId="0">
      <selection activeCell="H15" sqref="H15:J15"/>
    </sheetView>
  </sheetViews>
  <sheetFormatPr defaultRowHeight="15"/>
  <cols>
    <col min="1" max="1" width="10.140625" style="1" bestFit="1" customWidth="1"/>
    <col min="2" max="2" width="12.42578125" style="1" bestFit="1" customWidth="1"/>
    <col min="3" max="3" width="14.5703125" style="1" bestFit="1" customWidth="1"/>
    <col min="4" max="4" width="21" style="1" bestFit="1" customWidth="1"/>
    <col min="5" max="5" width="14.42578125" style="1" bestFit="1" customWidth="1"/>
    <col min="6" max="6" width="15.42578125" style="1" bestFit="1" customWidth="1"/>
    <col min="7" max="7" width="18.28515625" style="1" bestFit="1" customWidth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2" ht="16.5" thickBot="1">
      <c r="A1" s="77" t="s">
        <v>195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2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2">
      <c r="A4" s="11" t="s">
        <v>196</v>
      </c>
      <c r="B4" s="36">
        <v>194</v>
      </c>
      <c r="C4" s="36" t="s">
        <v>74</v>
      </c>
      <c r="D4" s="5" t="s">
        <v>197</v>
      </c>
      <c r="E4" s="5" t="s">
        <v>198</v>
      </c>
      <c r="F4" s="5" t="s">
        <v>200</v>
      </c>
      <c r="G4" s="35" t="s">
        <v>345</v>
      </c>
      <c r="H4" s="15">
        <v>4239</v>
      </c>
      <c r="I4" s="15">
        <v>1600</v>
      </c>
      <c r="J4" s="15">
        <v>0</v>
      </c>
      <c r="K4" s="20">
        <f>SUM(H4:J4)</f>
        <v>5839</v>
      </c>
    </row>
    <row r="5" spans="1:12">
      <c r="A5" s="11" t="s">
        <v>196</v>
      </c>
      <c r="B5" s="36">
        <v>194</v>
      </c>
      <c r="C5" s="36" t="s">
        <v>74</v>
      </c>
      <c r="D5" s="5" t="s">
        <v>197</v>
      </c>
      <c r="E5" s="5" t="s">
        <v>199</v>
      </c>
      <c r="F5" s="5" t="s">
        <v>200</v>
      </c>
      <c r="G5" s="35" t="s">
        <v>346</v>
      </c>
      <c r="H5" s="15">
        <v>0</v>
      </c>
      <c r="I5" s="15">
        <v>1500</v>
      </c>
      <c r="J5" s="15">
        <v>0</v>
      </c>
      <c r="K5" s="20">
        <f t="shared" ref="K5:K14" si="0">SUM(H5:J5)</f>
        <v>1500</v>
      </c>
    </row>
    <row r="6" spans="1:12">
      <c r="A6" s="11" t="s">
        <v>201</v>
      </c>
      <c r="B6" s="36" t="s">
        <v>71</v>
      </c>
      <c r="C6" s="36" t="s">
        <v>74</v>
      </c>
      <c r="D6" s="5" t="s">
        <v>197</v>
      </c>
      <c r="E6" s="5" t="s">
        <v>347</v>
      </c>
      <c r="F6" s="5" t="s">
        <v>200</v>
      </c>
      <c r="G6" s="35" t="s">
        <v>358</v>
      </c>
      <c r="H6" s="15">
        <v>3962</v>
      </c>
      <c r="I6" s="15">
        <v>2000</v>
      </c>
      <c r="J6" s="15">
        <v>0</v>
      </c>
      <c r="K6" s="20">
        <f t="shared" si="0"/>
        <v>5962</v>
      </c>
    </row>
    <row r="7" spans="1:12">
      <c r="A7" s="12" t="s">
        <v>201</v>
      </c>
      <c r="B7" s="30" t="s">
        <v>71</v>
      </c>
      <c r="C7" s="30" t="s">
        <v>74</v>
      </c>
      <c r="D7" s="2" t="s">
        <v>197</v>
      </c>
      <c r="E7" s="2" t="s">
        <v>206</v>
      </c>
      <c r="F7" s="2" t="s">
        <v>200</v>
      </c>
      <c r="G7" s="35" t="s">
        <v>348</v>
      </c>
      <c r="H7" s="15">
        <v>0</v>
      </c>
      <c r="I7" s="15">
        <v>1200</v>
      </c>
      <c r="J7" s="15">
        <v>0</v>
      </c>
      <c r="K7" s="20">
        <f t="shared" si="0"/>
        <v>1200</v>
      </c>
    </row>
    <row r="8" spans="1:12">
      <c r="A8" s="2" t="s">
        <v>201</v>
      </c>
      <c r="B8" s="30">
        <v>670</v>
      </c>
      <c r="C8" s="30" t="s">
        <v>110</v>
      </c>
      <c r="D8" s="2" t="s">
        <v>197</v>
      </c>
      <c r="E8" s="2" t="s">
        <v>167</v>
      </c>
      <c r="F8" s="2" t="s">
        <v>200</v>
      </c>
      <c r="G8" s="37" t="s">
        <v>71</v>
      </c>
      <c r="H8" s="56">
        <v>1170</v>
      </c>
      <c r="I8" s="56">
        <v>0</v>
      </c>
      <c r="J8" s="56">
        <v>0</v>
      </c>
      <c r="K8" s="20">
        <f t="shared" si="0"/>
        <v>1170</v>
      </c>
    </row>
    <row r="9" spans="1:12">
      <c r="A9" s="2" t="s">
        <v>207</v>
      </c>
      <c r="B9" s="30" t="s">
        <v>208</v>
      </c>
      <c r="C9" s="30" t="s">
        <v>209</v>
      </c>
      <c r="D9" s="2" t="s">
        <v>197</v>
      </c>
      <c r="E9" s="2" t="s">
        <v>210</v>
      </c>
      <c r="F9" s="2" t="s">
        <v>200</v>
      </c>
      <c r="G9" s="37" t="s">
        <v>342</v>
      </c>
      <c r="H9" s="56">
        <v>1452</v>
      </c>
      <c r="I9" s="56">
        <v>600</v>
      </c>
      <c r="J9" s="56">
        <v>0</v>
      </c>
      <c r="K9" s="20">
        <f t="shared" si="0"/>
        <v>2052</v>
      </c>
    </row>
    <row r="10" spans="1:12">
      <c r="A10" s="2" t="s">
        <v>207</v>
      </c>
      <c r="B10" s="30" t="s">
        <v>211</v>
      </c>
      <c r="C10" s="30" t="s">
        <v>212</v>
      </c>
      <c r="D10" s="2" t="s">
        <v>197</v>
      </c>
      <c r="E10" s="2" t="s">
        <v>213</v>
      </c>
      <c r="F10" s="2" t="s">
        <v>200</v>
      </c>
      <c r="G10" s="34" t="s">
        <v>343</v>
      </c>
      <c r="H10" s="56">
        <v>1811</v>
      </c>
      <c r="I10" s="56">
        <v>2000</v>
      </c>
      <c r="J10" s="56">
        <v>0</v>
      </c>
      <c r="K10" s="20">
        <f t="shared" si="0"/>
        <v>3811</v>
      </c>
      <c r="L10" s="1" t="s">
        <v>357</v>
      </c>
    </row>
    <row r="11" spans="1:12">
      <c r="A11" s="2" t="s">
        <v>207</v>
      </c>
      <c r="B11" s="30" t="s">
        <v>220</v>
      </c>
      <c r="C11" s="30" t="s">
        <v>74</v>
      </c>
      <c r="D11" s="2" t="s">
        <v>197</v>
      </c>
      <c r="E11" s="2" t="s">
        <v>221</v>
      </c>
      <c r="F11" s="2" t="s">
        <v>200</v>
      </c>
      <c r="G11" s="37" t="s">
        <v>344</v>
      </c>
      <c r="H11" s="56">
        <v>3159</v>
      </c>
      <c r="I11" s="56">
        <v>1200</v>
      </c>
      <c r="J11" s="56">
        <v>0</v>
      </c>
      <c r="K11" s="20">
        <f t="shared" si="0"/>
        <v>4359</v>
      </c>
    </row>
    <row r="12" spans="1:12">
      <c r="A12" s="2" t="s">
        <v>207</v>
      </c>
      <c r="B12" s="30">
        <v>674</v>
      </c>
      <c r="C12" s="30" t="s">
        <v>110</v>
      </c>
      <c r="D12" s="2" t="s">
        <v>197</v>
      </c>
      <c r="E12" s="2" t="s">
        <v>167</v>
      </c>
      <c r="F12" s="2" t="s">
        <v>200</v>
      </c>
      <c r="G12" s="37" t="s">
        <v>71</v>
      </c>
      <c r="H12" s="56">
        <v>2470</v>
      </c>
      <c r="I12" s="56">
        <v>0</v>
      </c>
      <c r="J12" s="56">
        <v>0</v>
      </c>
      <c r="K12" s="20">
        <f t="shared" si="0"/>
        <v>2470</v>
      </c>
    </row>
    <row r="13" spans="1:12">
      <c r="A13" s="2"/>
      <c r="B13" s="30"/>
      <c r="C13" s="30"/>
      <c r="D13" s="2"/>
      <c r="E13" s="2"/>
      <c r="F13" s="2"/>
      <c r="G13" s="34"/>
      <c r="H13" s="56"/>
      <c r="I13" s="56"/>
      <c r="J13" s="56"/>
      <c r="K13" s="20">
        <f t="shared" si="0"/>
        <v>0</v>
      </c>
    </row>
    <row r="14" spans="1:12" ht="15.75" thickBot="1">
      <c r="A14" s="53"/>
      <c r="B14" s="54"/>
      <c r="C14" s="54"/>
      <c r="D14" s="55"/>
      <c r="E14" s="55"/>
      <c r="F14" s="55" t="s">
        <v>313</v>
      </c>
      <c r="G14" s="55"/>
      <c r="H14" s="16">
        <v>2200</v>
      </c>
      <c r="I14" s="16">
        <v>0</v>
      </c>
      <c r="J14" s="16">
        <v>0</v>
      </c>
      <c r="K14" s="20">
        <f t="shared" si="0"/>
        <v>2200</v>
      </c>
    </row>
    <row r="15" spans="1:12" ht="16.5" thickBot="1">
      <c r="A15" s="4"/>
      <c r="B15" s="32"/>
      <c r="C15" s="32"/>
      <c r="D15" s="4"/>
      <c r="E15" s="4"/>
      <c r="F15" s="4"/>
      <c r="G15" s="14" t="s">
        <v>11</v>
      </c>
      <c r="H15" s="17">
        <f>SUM(H4:H14)</f>
        <v>20463</v>
      </c>
      <c r="I15" s="18">
        <f>SUM(I4:I14)</f>
        <v>10100</v>
      </c>
      <c r="J15" s="18">
        <f>SUM(J4:J14)</f>
        <v>0</v>
      </c>
      <c r="K15" s="19">
        <f>SUM(K4:K14)</f>
        <v>30563</v>
      </c>
    </row>
    <row r="16" spans="1:12">
      <c r="B16" s="33"/>
      <c r="C16" s="33"/>
    </row>
    <row r="17" spans="2:7">
      <c r="B17" s="33"/>
      <c r="C17" s="33"/>
    </row>
    <row r="18" spans="2:7">
      <c r="B18" s="33"/>
      <c r="C18" s="33"/>
    </row>
    <row r="19" spans="2:7">
      <c r="B19" s="33"/>
      <c r="C19" s="33"/>
    </row>
    <row r="20" spans="2:7">
      <c r="B20" s="33"/>
      <c r="C20" s="33"/>
    </row>
    <row r="21" spans="2:7">
      <c r="B21" s="33"/>
      <c r="C21" s="33"/>
    </row>
    <row r="22" spans="2:7">
      <c r="B22" s="33"/>
      <c r="C22" s="33"/>
    </row>
    <row r="23" spans="2:7">
      <c r="B23" s="33"/>
      <c r="C23" s="33"/>
    </row>
    <row r="24" spans="2:7">
      <c r="B24" s="33"/>
      <c r="C24" s="33"/>
    </row>
    <row r="25" spans="2:7">
      <c r="B25" s="33"/>
      <c r="C25" s="33"/>
      <c r="E25" s="2" t="s">
        <v>201</v>
      </c>
      <c r="F25" s="2" t="s">
        <v>203</v>
      </c>
      <c r="G25" s="2">
        <v>200</v>
      </c>
    </row>
    <row r="26" spans="2:7">
      <c r="B26" s="33"/>
      <c r="C26" s="33"/>
      <c r="E26" s="2" t="s">
        <v>207</v>
      </c>
      <c r="F26" s="2" t="s">
        <v>228</v>
      </c>
      <c r="G26" s="2">
        <v>140</v>
      </c>
    </row>
    <row r="27" spans="2:7">
      <c r="B27" s="33"/>
      <c r="C27" s="33"/>
      <c r="E27" s="2" t="s">
        <v>227</v>
      </c>
      <c r="F27" s="2" t="s">
        <v>226</v>
      </c>
      <c r="G27" s="2">
        <v>760</v>
      </c>
    </row>
    <row r="28" spans="2:7">
      <c r="B28" s="33"/>
      <c r="C28" s="33"/>
      <c r="G28" s="2">
        <f>SUM(G25:G27)</f>
        <v>1100</v>
      </c>
    </row>
    <row r="29" spans="2:7">
      <c r="B29" s="33"/>
      <c r="C29" s="33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"/>
  <sheetViews>
    <sheetView tabSelected="1" topLeftCell="C1" workbookViewId="0">
      <selection activeCell="H15" sqref="H15"/>
    </sheetView>
  </sheetViews>
  <sheetFormatPr defaultRowHeight="15"/>
  <cols>
    <col min="1" max="1" width="10.140625" bestFit="1" customWidth="1"/>
    <col min="2" max="2" width="9.42578125" customWidth="1"/>
    <col min="3" max="3" width="14.5703125" bestFit="1" customWidth="1"/>
    <col min="4" max="4" width="21" bestFit="1" customWidth="1"/>
    <col min="5" max="5" width="19.140625" bestFit="1" customWidth="1"/>
    <col min="6" max="6" width="15.42578125" bestFit="1" customWidth="1"/>
    <col min="7" max="7" width="21.855468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6.5" thickBot="1">
      <c r="A1" s="77" t="s">
        <v>222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 t="s">
        <v>207</v>
      </c>
      <c r="B4" s="57">
        <v>5457</v>
      </c>
      <c r="C4" s="57" t="s">
        <v>217</v>
      </c>
      <c r="D4" s="57" t="s">
        <v>225</v>
      </c>
      <c r="E4" s="57" t="s">
        <v>224</v>
      </c>
      <c r="F4" s="57" t="s">
        <v>223</v>
      </c>
      <c r="G4" s="5" t="s">
        <v>249</v>
      </c>
      <c r="H4" s="15">
        <v>3050</v>
      </c>
      <c r="I4" s="15">
        <v>3200</v>
      </c>
      <c r="J4" s="15">
        <v>0</v>
      </c>
      <c r="K4" s="20">
        <f>SUM(H4:J4)</f>
        <v>6250</v>
      </c>
    </row>
    <row r="5" spans="1:11">
      <c r="A5" s="12" t="s">
        <v>227</v>
      </c>
      <c r="B5" s="58">
        <v>5458</v>
      </c>
      <c r="C5" s="58" t="s">
        <v>217</v>
      </c>
      <c r="D5" s="58" t="s">
        <v>225</v>
      </c>
      <c r="E5" s="58" t="s">
        <v>229</v>
      </c>
      <c r="F5" s="58" t="s">
        <v>223</v>
      </c>
      <c r="G5" s="2" t="s">
        <v>71</v>
      </c>
      <c r="H5" s="15">
        <v>105</v>
      </c>
      <c r="I5" s="15">
        <v>0</v>
      </c>
      <c r="J5" s="15">
        <v>0</v>
      </c>
      <c r="K5" s="20">
        <f t="shared" ref="K5:K6" si="0">SUM(H5:J5)</f>
        <v>105</v>
      </c>
    </row>
    <row r="6" spans="1:11" ht="15.75" thickBot="1">
      <c r="A6" s="13"/>
      <c r="B6" s="3"/>
      <c r="C6" s="3"/>
      <c r="D6" s="3"/>
      <c r="E6" s="3"/>
      <c r="F6" s="3"/>
      <c r="G6" s="3" t="s">
        <v>316</v>
      </c>
      <c r="H6" s="16">
        <v>200</v>
      </c>
      <c r="I6" s="16">
        <v>0</v>
      </c>
      <c r="J6" s="16">
        <v>0</v>
      </c>
      <c r="K6" s="20">
        <f t="shared" si="0"/>
        <v>200</v>
      </c>
    </row>
    <row r="7" spans="1:11" ht="16.5" thickBot="1">
      <c r="A7" s="4"/>
      <c r="B7" s="4"/>
      <c r="C7" s="4"/>
      <c r="D7" s="4"/>
      <c r="E7" s="4"/>
      <c r="F7" s="4"/>
      <c r="G7" s="14" t="s">
        <v>11</v>
      </c>
      <c r="H7" s="17">
        <f>SUM(H4:H6)</f>
        <v>3355</v>
      </c>
      <c r="I7" s="17">
        <f>SUM(I4:I6)</f>
        <v>3200</v>
      </c>
      <c r="J7" s="17">
        <f>SUM(J4:J6)</f>
        <v>0</v>
      </c>
      <c r="K7" s="18">
        <f>SUM(K4:K6)</f>
        <v>6555</v>
      </c>
    </row>
    <row r="9" spans="1:11">
      <c r="D9" s="2" t="s">
        <v>234</v>
      </c>
      <c r="E9" s="2" t="s">
        <v>309</v>
      </c>
      <c r="F9" s="2">
        <v>200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2"/>
  <sheetViews>
    <sheetView topLeftCell="C1" workbookViewId="0">
      <selection activeCell="D25" sqref="D25"/>
    </sheetView>
  </sheetViews>
  <sheetFormatPr defaultRowHeight="15"/>
  <cols>
    <col min="1" max="1" width="10.140625" style="1" bestFit="1" customWidth="1"/>
    <col min="2" max="2" width="13.5703125" style="1" customWidth="1"/>
    <col min="3" max="3" width="14.5703125" style="1" bestFit="1" customWidth="1"/>
    <col min="4" max="4" width="21" style="1" bestFit="1" customWidth="1"/>
    <col min="5" max="5" width="23.28515625" style="1" bestFit="1" customWidth="1"/>
    <col min="6" max="6" width="15.42578125" style="1" bestFit="1" customWidth="1"/>
    <col min="7" max="7" width="25.85546875" style="1" bestFit="1" customWidth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 t="s">
        <v>183</v>
      </c>
      <c r="B4" s="36" t="s">
        <v>71</v>
      </c>
      <c r="C4" s="36" t="s">
        <v>54</v>
      </c>
      <c r="D4" s="5" t="s">
        <v>185</v>
      </c>
      <c r="E4" s="5" t="s">
        <v>84</v>
      </c>
      <c r="F4" s="5" t="s">
        <v>54</v>
      </c>
      <c r="G4" s="35" t="s">
        <v>186</v>
      </c>
      <c r="H4" s="15">
        <v>350</v>
      </c>
      <c r="I4" s="15">
        <v>350</v>
      </c>
      <c r="J4" s="15">
        <v>0</v>
      </c>
      <c r="K4" s="20">
        <f>SUM(H4:J4)</f>
        <v>700</v>
      </c>
    </row>
    <row r="5" spans="1:11">
      <c r="A5" s="11" t="s">
        <v>207</v>
      </c>
      <c r="B5" s="36">
        <v>5455</v>
      </c>
      <c r="C5" s="36" t="s">
        <v>217</v>
      </c>
      <c r="D5" s="5" t="s">
        <v>218</v>
      </c>
      <c r="E5" s="5" t="s">
        <v>219</v>
      </c>
      <c r="F5" s="5" t="s">
        <v>216</v>
      </c>
      <c r="G5" s="5" t="s">
        <v>241</v>
      </c>
      <c r="H5" s="15">
        <v>2080</v>
      </c>
      <c r="I5" s="15">
        <v>900</v>
      </c>
      <c r="J5" s="15">
        <v>0</v>
      </c>
      <c r="K5" s="20">
        <f t="shared" ref="K5:K11" si="0">SUM(H5:J5)</f>
        <v>2980</v>
      </c>
    </row>
    <row r="6" spans="1:11">
      <c r="A6" s="11" t="s">
        <v>227</v>
      </c>
      <c r="B6" s="36">
        <v>204</v>
      </c>
      <c r="C6" s="36" t="s">
        <v>230</v>
      </c>
      <c r="D6" s="5" t="s">
        <v>231</v>
      </c>
      <c r="E6" s="5" t="s">
        <v>242</v>
      </c>
      <c r="F6" s="5" t="s">
        <v>216</v>
      </c>
      <c r="G6" s="61" t="s">
        <v>243</v>
      </c>
      <c r="H6" s="15">
        <v>856</v>
      </c>
      <c r="I6" s="15">
        <v>4000</v>
      </c>
      <c r="J6" s="15">
        <v>0</v>
      </c>
      <c r="K6" s="20">
        <f t="shared" si="0"/>
        <v>4856</v>
      </c>
    </row>
    <row r="7" spans="1:11">
      <c r="A7" s="11" t="s">
        <v>298</v>
      </c>
      <c r="B7" s="36">
        <v>676</v>
      </c>
      <c r="C7" s="36" t="s">
        <v>297</v>
      </c>
      <c r="D7" s="5" t="s">
        <v>218</v>
      </c>
      <c r="E7" s="5" t="s">
        <v>291</v>
      </c>
      <c r="F7" s="5" t="s">
        <v>71</v>
      </c>
      <c r="G7" s="5" t="s">
        <v>71</v>
      </c>
      <c r="H7" s="16">
        <v>770</v>
      </c>
      <c r="I7" s="15">
        <v>0</v>
      </c>
      <c r="J7" s="15">
        <v>0</v>
      </c>
      <c r="K7" s="20">
        <f t="shared" si="0"/>
        <v>770</v>
      </c>
    </row>
    <row r="8" spans="1:11">
      <c r="A8" s="11" t="s">
        <v>244</v>
      </c>
      <c r="B8" s="36" t="s">
        <v>289</v>
      </c>
      <c r="C8" s="36" t="s">
        <v>230</v>
      </c>
      <c r="D8" s="5" t="s">
        <v>245</v>
      </c>
      <c r="E8" s="5" t="s">
        <v>246</v>
      </c>
      <c r="F8" s="5" t="s">
        <v>240</v>
      </c>
      <c r="G8" s="5" t="s">
        <v>331</v>
      </c>
      <c r="H8" s="80">
        <v>3320</v>
      </c>
      <c r="I8" s="66">
        <v>1350</v>
      </c>
      <c r="J8" s="15">
        <v>0</v>
      </c>
      <c r="K8" s="20">
        <f t="shared" si="0"/>
        <v>4670</v>
      </c>
    </row>
    <row r="9" spans="1:11">
      <c r="A9" s="11" t="s">
        <v>244</v>
      </c>
      <c r="B9" s="36" t="s">
        <v>71</v>
      </c>
      <c r="C9" s="36" t="s">
        <v>230</v>
      </c>
      <c r="D9" s="5" t="s">
        <v>245</v>
      </c>
      <c r="E9" s="5" t="s">
        <v>247</v>
      </c>
      <c r="F9" s="5" t="s">
        <v>248</v>
      </c>
      <c r="G9" s="61" t="s">
        <v>268</v>
      </c>
      <c r="H9" s="81"/>
      <c r="I9" s="66">
        <v>1000</v>
      </c>
      <c r="J9" s="15">
        <v>0</v>
      </c>
      <c r="K9" s="20">
        <f t="shared" si="0"/>
        <v>1000</v>
      </c>
    </row>
    <row r="10" spans="1:11">
      <c r="A10" s="12" t="s">
        <v>258</v>
      </c>
      <c r="B10" s="30">
        <v>684</v>
      </c>
      <c r="C10" s="30" t="s">
        <v>110</v>
      </c>
      <c r="D10" s="2" t="s">
        <v>245</v>
      </c>
      <c r="E10" s="2" t="s">
        <v>167</v>
      </c>
      <c r="F10" s="2" t="s">
        <v>54</v>
      </c>
      <c r="G10" s="61" t="s">
        <v>71</v>
      </c>
      <c r="H10" s="15">
        <v>800</v>
      </c>
      <c r="I10" s="15">
        <v>0</v>
      </c>
      <c r="J10" s="15">
        <v>0</v>
      </c>
      <c r="K10" s="20">
        <f t="shared" si="0"/>
        <v>800</v>
      </c>
    </row>
    <row r="11" spans="1:11" ht="15.75" thickBot="1">
      <c r="A11" s="13"/>
      <c r="B11" s="31"/>
      <c r="C11" s="31"/>
      <c r="D11" s="3"/>
      <c r="E11" s="3"/>
      <c r="F11" s="3"/>
      <c r="G11" s="3" t="s">
        <v>314</v>
      </c>
      <c r="H11" s="16">
        <v>590</v>
      </c>
      <c r="I11" s="16"/>
      <c r="J11" s="16"/>
      <c r="K11" s="20">
        <f t="shared" si="0"/>
        <v>590</v>
      </c>
    </row>
    <row r="12" spans="1:11" ht="16.5" thickBot="1">
      <c r="A12" s="4"/>
      <c r="B12" s="32"/>
      <c r="C12" s="32"/>
      <c r="D12" s="4"/>
      <c r="E12" s="4"/>
      <c r="F12" s="4"/>
      <c r="G12" s="52" t="s">
        <v>11</v>
      </c>
      <c r="H12" s="17">
        <f>SUM(H4:H11)</f>
        <v>8766</v>
      </c>
      <c r="I12" s="18">
        <f>SUM(I4:I11)</f>
        <v>7600</v>
      </c>
      <c r="J12" s="18">
        <f>SUM(J4:J11)</f>
        <v>0</v>
      </c>
      <c r="K12" s="19">
        <f>SUM(K4:K11)</f>
        <v>16366</v>
      </c>
    </row>
    <row r="13" spans="1:11">
      <c r="B13" s="33"/>
      <c r="C13" s="33"/>
    </row>
    <row r="14" spans="1:11">
      <c r="B14" s="33"/>
      <c r="C14" s="33"/>
    </row>
    <row r="15" spans="1:11">
      <c r="B15" s="33"/>
      <c r="C15" s="33"/>
      <c r="E15" s="2" t="s">
        <v>300</v>
      </c>
      <c r="F15" s="58">
        <v>92</v>
      </c>
      <c r="G15" s="2" t="s">
        <v>301</v>
      </c>
      <c r="H15" s="2">
        <v>350</v>
      </c>
    </row>
    <row r="16" spans="1:11">
      <c r="B16" s="33"/>
      <c r="C16" s="33"/>
      <c r="E16" s="2" t="s">
        <v>258</v>
      </c>
      <c r="F16" s="58">
        <v>411</v>
      </c>
      <c r="G16" s="46" t="s">
        <v>349</v>
      </c>
      <c r="H16" s="2">
        <v>240</v>
      </c>
    </row>
    <row r="17" spans="2:3">
      <c r="B17" s="33"/>
      <c r="C17" s="33"/>
    </row>
    <row r="18" spans="2:3">
      <c r="B18" s="33"/>
      <c r="C18" s="33"/>
    </row>
    <row r="19" spans="2:3">
      <c r="B19" s="33"/>
      <c r="C19" s="33"/>
    </row>
    <row r="20" spans="2:3">
      <c r="B20" s="33"/>
      <c r="C20" s="33"/>
    </row>
    <row r="21" spans="2:3">
      <c r="B21" s="33"/>
      <c r="C21" s="33"/>
    </row>
    <row r="22" spans="2:3">
      <c r="B22" s="33"/>
      <c r="C22" s="33"/>
    </row>
    <row r="23" spans="2:3">
      <c r="B23" s="33"/>
      <c r="C23" s="33"/>
    </row>
    <row r="24" spans="2:3">
      <c r="B24" s="33"/>
      <c r="C24" s="33"/>
    </row>
    <row r="25" spans="2:3">
      <c r="B25" s="33"/>
      <c r="C25" s="33"/>
    </row>
    <row r="26" spans="2:3">
      <c r="B26" s="33"/>
      <c r="C26" s="33"/>
    </row>
    <row r="27" spans="2:3">
      <c r="B27" s="33"/>
      <c r="C27" s="33"/>
    </row>
    <row r="28" spans="2:3">
      <c r="B28" s="33"/>
      <c r="C28" s="33"/>
    </row>
    <row r="29" spans="2:3">
      <c r="B29" s="33"/>
      <c r="C29" s="33"/>
    </row>
    <row r="30" spans="2:3">
      <c r="B30" s="33"/>
      <c r="C30" s="33"/>
    </row>
    <row r="31" spans="2:3">
      <c r="B31" s="33"/>
      <c r="C31" s="33"/>
    </row>
    <row r="32" spans="2:3">
      <c r="B32" s="33"/>
      <c r="C32" s="33"/>
    </row>
    <row r="33" spans="2:3">
      <c r="B33" s="33"/>
      <c r="C33" s="33"/>
    </row>
    <row r="34" spans="2:3">
      <c r="B34" s="33"/>
      <c r="C34" s="33"/>
    </row>
    <row r="35" spans="2:3">
      <c r="B35" s="33"/>
      <c r="C35" s="33"/>
    </row>
    <row r="36" spans="2:3">
      <c r="B36" s="33"/>
      <c r="C36" s="33"/>
    </row>
    <row r="37" spans="2:3">
      <c r="B37" s="33"/>
      <c r="C37" s="33"/>
    </row>
    <row r="38" spans="2:3">
      <c r="B38" s="33"/>
      <c r="C38" s="33"/>
    </row>
    <row r="39" spans="2:3">
      <c r="B39" s="33"/>
      <c r="C39" s="33"/>
    </row>
    <row r="40" spans="2:3">
      <c r="B40" s="33"/>
      <c r="C40" s="33"/>
    </row>
    <row r="41" spans="2:3">
      <c r="B41" s="33"/>
      <c r="C41" s="33"/>
    </row>
    <row r="42" spans="2:3">
      <c r="B42" s="33"/>
      <c r="C42" s="33"/>
    </row>
    <row r="43" spans="2:3">
      <c r="B43" s="33"/>
      <c r="C43" s="33"/>
    </row>
    <row r="44" spans="2:3">
      <c r="B44" s="33"/>
      <c r="C44" s="33"/>
    </row>
    <row r="45" spans="2:3">
      <c r="B45" s="33"/>
      <c r="C45" s="33"/>
    </row>
    <row r="46" spans="2:3">
      <c r="B46" s="33"/>
      <c r="C46" s="33"/>
    </row>
    <row r="47" spans="2:3">
      <c r="B47" s="33"/>
      <c r="C47" s="33"/>
    </row>
    <row r="48" spans="2:3">
      <c r="B48" s="33"/>
      <c r="C48" s="33"/>
    </row>
    <row r="49" spans="2:3">
      <c r="B49" s="33"/>
      <c r="C49" s="33"/>
    </row>
    <row r="50" spans="2:3">
      <c r="B50" s="33"/>
      <c r="C50" s="33"/>
    </row>
    <row r="51" spans="2:3">
      <c r="B51" s="33"/>
      <c r="C51" s="33"/>
    </row>
    <row r="52" spans="2:3">
      <c r="B52" s="33"/>
      <c r="C52" s="33"/>
    </row>
    <row r="53" spans="2:3">
      <c r="B53" s="33"/>
      <c r="C53" s="33"/>
    </row>
    <row r="54" spans="2:3">
      <c r="B54" s="33"/>
      <c r="C54" s="33"/>
    </row>
    <row r="55" spans="2:3">
      <c r="B55" s="33"/>
      <c r="C55" s="33"/>
    </row>
    <row r="56" spans="2:3">
      <c r="B56" s="33"/>
      <c r="C56" s="33"/>
    </row>
    <row r="57" spans="2:3">
      <c r="B57" s="33"/>
      <c r="C57" s="33"/>
    </row>
    <row r="58" spans="2:3">
      <c r="B58" s="33"/>
      <c r="C58" s="33"/>
    </row>
    <row r="59" spans="2:3">
      <c r="B59" s="33"/>
      <c r="C59" s="33"/>
    </row>
    <row r="60" spans="2:3">
      <c r="B60" s="33"/>
      <c r="C60" s="33"/>
    </row>
    <row r="61" spans="2:3">
      <c r="B61" s="33"/>
      <c r="C61" s="33"/>
    </row>
    <row r="62" spans="2:3">
      <c r="B62" s="33"/>
      <c r="C62" s="33"/>
    </row>
    <row r="63" spans="2:3">
      <c r="B63" s="33"/>
      <c r="C63" s="33"/>
    </row>
    <row r="64" spans="2:3">
      <c r="B64" s="33"/>
      <c r="C64" s="33"/>
    </row>
    <row r="65" spans="2:3">
      <c r="B65" s="33"/>
      <c r="C65" s="33"/>
    </row>
    <row r="66" spans="2:3">
      <c r="B66" s="33"/>
      <c r="C66" s="33"/>
    </row>
    <row r="67" spans="2:3">
      <c r="B67" s="33"/>
      <c r="C67" s="33"/>
    </row>
    <row r="68" spans="2:3">
      <c r="B68" s="33"/>
      <c r="C68" s="33"/>
    </row>
    <row r="69" spans="2:3">
      <c r="B69" s="33"/>
      <c r="C69" s="33"/>
    </row>
    <row r="70" spans="2:3">
      <c r="B70" s="33"/>
      <c r="C70" s="33"/>
    </row>
    <row r="71" spans="2:3">
      <c r="B71" s="33"/>
      <c r="C71" s="33"/>
    </row>
    <row r="72" spans="2:3">
      <c r="B72" s="33"/>
      <c r="C72" s="33"/>
    </row>
    <row r="73" spans="2:3">
      <c r="B73" s="33"/>
      <c r="C73" s="33"/>
    </row>
    <row r="74" spans="2:3">
      <c r="B74" s="33"/>
      <c r="C74" s="33"/>
    </row>
    <row r="75" spans="2:3">
      <c r="B75" s="33"/>
      <c r="C75" s="33"/>
    </row>
    <row r="76" spans="2:3">
      <c r="B76" s="33"/>
      <c r="C76" s="33"/>
    </row>
    <row r="77" spans="2:3">
      <c r="B77" s="33"/>
      <c r="C77" s="33"/>
    </row>
    <row r="78" spans="2:3">
      <c r="B78" s="33"/>
      <c r="C78" s="33"/>
    </row>
    <row r="79" spans="2:3">
      <c r="B79" s="33"/>
      <c r="C79" s="33"/>
    </row>
    <row r="80" spans="2:3">
      <c r="B80" s="33"/>
      <c r="C80" s="33"/>
    </row>
    <row r="81" spans="2:3">
      <c r="B81" s="33"/>
      <c r="C81" s="33"/>
    </row>
    <row r="82" spans="2:3">
      <c r="B82" s="33"/>
      <c r="C82" s="33"/>
    </row>
    <row r="83" spans="2:3">
      <c r="B83" s="33"/>
      <c r="C83" s="33"/>
    </row>
    <row r="84" spans="2:3">
      <c r="B84" s="33"/>
      <c r="C84" s="33"/>
    </row>
    <row r="85" spans="2:3">
      <c r="B85" s="33"/>
      <c r="C85" s="33"/>
    </row>
    <row r="86" spans="2:3">
      <c r="B86" s="33"/>
      <c r="C86" s="33"/>
    </row>
    <row r="87" spans="2:3">
      <c r="B87" s="33"/>
      <c r="C87" s="33"/>
    </row>
    <row r="88" spans="2:3">
      <c r="B88" s="33"/>
      <c r="C88" s="33"/>
    </row>
    <row r="89" spans="2:3">
      <c r="B89" s="33"/>
      <c r="C89" s="33"/>
    </row>
    <row r="90" spans="2:3">
      <c r="B90" s="33"/>
      <c r="C90" s="33"/>
    </row>
    <row r="91" spans="2:3">
      <c r="B91" s="33"/>
      <c r="C91" s="33"/>
    </row>
    <row r="92" spans="2:3">
      <c r="B92" s="33"/>
      <c r="C92" s="33"/>
    </row>
    <row r="93" spans="2:3">
      <c r="B93" s="33"/>
      <c r="C93" s="33"/>
    </row>
    <row r="94" spans="2:3">
      <c r="B94" s="33"/>
      <c r="C94" s="33"/>
    </row>
    <row r="95" spans="2:3">
      <c r="B95" s="33"/>
      <c r="C95" s="33"/>
    </row>
    <row r="96" spans="2:3">
      <c r="B96" s="33"/>
      <c r="C96" s="33"/>
    </row>
    <row r="97" spans="2:3">
      <c r="B97" s="33"/>
      <c r="C97" s="33"/>
    </row>
    <row r="98" spans="2:3">
      <c r="B98" s="33"/>
      <c r="C98" s="33"/>
    </row>
    <row r="99" spans="2:3">
      <c r="B99" s="33"/>
      <c r="C99" s="33"/>
    </row>
    <row r="100" spans="2:3">
      <c r="B100" s="33"/>
      <c r="C100" s="33"/>
    </row>
    <row r="101" spans="2:3">
      <c r="B101" s="33"/>
      <c r="C101" s="33"/>
    </row>
    <row r="102" spans="2:3">
      <c r="B102" s="33"/>
      <c r="C102" s="33"/>
    </row>
    <row r="103" spans="2:3">
      <c r="B103" s="33"/>
      <c r="C103" s="33"/>
    </row>
    <row r="104" spans="2:3">
      <c r="B104" s="33"/>
      <c r="C104" s="33"/>
    </row>
    <row r="105" spans="2:3">
      <c r="B105" s="33"/>
      <c r="C105" s="33"/>
    </row>
    <row r="106" spans="2:3">
      <c r="B106" s="33"/>
      <c r="C106" s="33"/>
    </row>
    <row r="107" spans="2:3">
      <c r="B107" s="33"/>
      <c r="C107" s="33"/>
    </row>
    <row r="108" spans="2:3">
      <c r="B108" s="33"/>
      <c r="C108" s="33"/>
    </row>
    <row r="109" spans="2:3">
      <c r="B109" s="33"/>
      <c r="C109" s="33"/>
    </row>
    <row r="110" spans="2:3">
      <c r="B110" s="33"/>
      <c r="C110" s="33"/>
    </row>
    <row r="111" spans="2:3">
      <c r="B111" s="33"/>
      <c r="C111" s="33"/>
    </row>
    <row r="112" spans="2:3">
      <c r="B112" s="33"/>
      <c r="C112" s="33"/>
    </row>
  </sheetData>
  <mergeCells count="2">
    <mergeCell ref="A1:K1"/>
    <mergeCell ref="H8:H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9"/>
  <sheetViews>
    <sheetView topLeftCell="E1" workbookViewId="0">
      <selection activeCell="G23" sqref="G23"/>
    </sheetView>
  </sheetViews>
  <sheetFormatPr defaultRowHeight="15"/>
  <cols>
    <col min="1" max="1" width="10.42578125" style="1" bestFit="1" customWidth="1"/>
    <col min="2" max="2" width="9.140625" style="1"/>
    <col min="3" max="3" width="17" style="1" bestFit="1" customWidth="1"/>
    <col min="4" max="4" width="21" style="1" bestFit="1" customWidth="1"/>
    <col min="5" max="5" width="19.85546875" style="1" bestFit="1" customWidth="1"/>
    <col min="6" max="6" width="15.42578125" style="1" bestFit="1" customWidth="1"/>
    <col min="7" max="7" width="43.7109375" style="1" bestFit="1" customWidth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2" ht="16.5" thickBot="1">
      <c r="A1" s="77" t="s">
        <v>27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2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2">
      <c r="A4" s="42" t="s">
        <v>47</v>
      </c>
      <c r="B4" s="36">
        <v>801</v>
      </c>
      <c r="C4" s="5" t="s">
        <v>48</v>
      </c>
      <c r="D4" s="5" t="s">
        <v>49</v>
      </c>
      <c r="E4" s="5" t="s">
        <v>50</v>
      </c>
      <c r="F4" s="5" t="s">
        <v>54</v>
      </c>
      <c r="G4" s="35" t="s">
        <v>135</v>
      </c>
      <c r="H4" s="15">
        <v>0</v>
      </c>
      <c r="I4" s="15">
        <v>3000</v>
      </c>
      <c r="J4" s="15">
        <v>4750</v>
      </c>
      <c r="K4" s="20">
        <f>SUM(H4:J4)</f>
        <v>7750</v>
      </c>
    </row>
    <row r="5" spans="1:12">
      <c r="A5" s="12" t="s">
        <v>47</v>
      </c>
      <c r="B5" s="30">
        <v>5452</v>
      </c>
      <c r="C5" s="2" t="s">
        <v>67</v>
      </c>
      <c r="D5" s="2" t="s">
        <v>68</v>
      </c>
      <c r="E5" s="2" t="s">
        <v>70</v>
      </c>
      <c r="F5" s="2" t="s">
        <v>54</v>
      </c>
      <c r="G5" s="37" t="s">
        <v>140</v>
      </c>
      <c r="H5" s="15">
        <v>14260</v>
      </c>
      <c r="I5" s="15">
        <v>10000</v>
      </c>
      <c r="J5" s="15">
        <v>0</v>
      </c>
      <c r="K5" s="20">
        <f t="shared" ref="K5:K19" si="0">SUM(H5:J5)</f>
        <v>24260</v>
      </c>
    </row>
    <row r="6" spans="1:12">
      <c r="A6" s="12" t="s">
        <v>47</v>
      </c>
      <c r="B6" s="30">
        <v>5452</v>
      </c>
      <c r="C6" s="2" t="s">
        <v>67</v>
      </c>
      <c r="D6" s="2" t="s">
        <v>69</v>
      </c>
      <c r="E6" s="2" t="s">
        <v>329</v>
      </c>
      <c r="F6" s="2" t="s">
        <v>54</v>
      </c>
      <c r="G6" s="37" t="s">
        <v>330</v>
      </c>
      <c r="H6" s="15">
        <v>0</v>
      </c>
      <c r="I6" s="15">
        <v>12000</v>
      </c>
      <c r="J6" s="15">
        <v>0</v>
      </c>
      <c r="K6" s="20">
        <f t="shared" si="0"/>
        <v>12000</v>
      </c>
    </row>
    <row r="7" spans="1:12">
      <c r="A7" s="12" t="s">
        <v>47</v>
      </c>
      <c r="B7" s="30">
        <v>5451</v>
      </c>
      <c r="C7" s="2" t="s">
        <v>67</v>
      </c>
      <c r="D7" s="2" t="s">
        <v>49</v>
      </c>
      <c r="E7" s="2" t="s">
        <v>136</v>
      </c>
      <c r="F7" s="2" t="s">
        <v>54</v>
      </c>
      <c r="G7" s="37" t="s">
        <v>138</v>
      </c>
      <c r="H7" s="15">
        <v>550</v>
      </c>
      <c r="I7" s="15">
        <v>3300</v>
      </c>
      <c r="J7" s="15">
        <v>0</v>
      </c>
      <c r="K7" s="20">
        <f t="shared" si="0"/>
        <v>3850</v>
      </c>
      <c r="L7" s="1" t="s">
        <v>137</v>
      </c>
    </row>
    <row r="8" spans="1:12">
      <c r="A8" s="12" t="s">
        <v>47</v>
      </c>
      <c r="B8" s="30">
        <v>5451</v>
      </c>
      <c r="C8" s="2" t="s">
        <v>67</v>
      </c>
      <c r="D8" s="2" t="s">
        <v>49</v>
      </c>
      <c r="E8" s="2" t="s">
        <v>60</v>
      </c>
      <c r="F8" s="2" t="s">
        <v>54</v>
      </c>
      <c r="G8" s="37" t="s">
        <v>139</v>
      </c>
      <c r="H8" s="15">
        <v>0</v>
      </c>
      <c r="I8" s="15">
        <v>1050</v>
      </c>
      <c r="J8" s="15">
        <v>0</v>
      </c>
      <c r="K8" s="20">
        <f t="shared" si="0"/>
        <v>1050</v>
      </c>
    </row>
    <row r="9" spans="1:12">
      <c r="A9" s="12" t="s">
        <v>165</v>
      </c>
      <c r="B9" s="30" t="s">
        <v>71</v>
      </c>
      <c r="C9" s="2" t="s">
        <v>67</v>
      </c>
      <c r="D9" s="2" t="s">
        <v>69</v>
      </c>
      <c r="E9" s="2" t="s">
        <v>166</v>
      </c>
      <c r="F9" s="2" t="s">
        <v>54</v>
      </c>
      <c r="G9" s="37" t="s">
        <v>181</v>
      </c>
      <c r="H9" s="15">
        <v>7985</v>
      </c>
      <c r="I9" s="15">
        <v>3500</v>
      </c>
      <c r="J9" s="15">
        <v>0</v>
      </c>
      <c r="K9" s="20">
        <f t="shared" si="0"/>
        <v>11485</v>
      </c>
    </row>
    <row r="10" spans="1:12">
      <c r="A10" s="12" t="s">
        <v>165</v>
      </c>
      <c r="B10" s="30" t="s">
        <v>71</v>
      </c>
      <c r="C10" s="2" t="s">
        <v>67</v>
      </c>
      <c r="D10" s="2" t="s">
        <v>174</v>
      </c>
      <c r="E10" s="2" t="s">
        <v>166</v>
      </c>
      <c r="F10" s="2" t="s">
        <v>54</v>
      </c>
      <c r="G10" s="37" t="s">
        <v>182</v>
      </c>
      <c r="H10" s="15">
        <v>0</v>
      </c>
      <c r="I10" s="15">
        <v>3000</v>
      </c>
      <c r="J10" s="15">
        <v>0</v>
      </c>
      <c r="K10" s="20">
        <f t="shared" si="0"/>
        <v>3000</v>
      </c>
    </row>
    <row r="11" spans="1:12">
      <c r="A11" s="12" t="s">
        <v>165</v>
      </c>
      <c r="B11" s="30">
        <v>655</v>
      </c>
      <c r="C11" s="2" t="s">
        <v>110</v>
      </c>
      <c r="D11" s="2" t="s">
        <v>174</v>
      </c>
      <c r="E11" s="2" t="s">
        <v>167</v>
      </c>
      <c r="F11" s="2" t="s">
        <v>54</v>
      </c>
      <c r="G11" s="2" t="s">
        <v>71</v>
      </c>
      <c r="H11" s="15">
        <v>4100</v>
      </c>
      <c r="I11" s="15">
        <v>0</v>
      </c>
      <c r="J11" s="15">
        <v>0</v>
      </c>
      <c r="K11" s="20">
        <f t="shared" si="0"/>
        <v>4100</v>
      </c>
    </row>
    <row r="12" spans="1:12">
      <c r="A12" s="12" t="s">
        <v>171</v>
      </c>
      <c r="B12" s="30" t="s">
        <v>71</v>
      </c>
      <c r="C12" s="2" t="s">
        <v>40</v>
      </c>
      <c r="D12" s="2" t="s">
        <v>174</v>
      </c>
      <c r="E12" s="2" t="s">
        <v>175</v>
      </c>
      <c r="F12" s="2" t="s">
        <v>43</v>
      </c>
      <c r="G12" s="67" t="s">
        <v>337</v>
      </c>
      <c r="H12" s="15">
        <v>0</v>
      </c>
      <c r="I12" s="15">
        <v>0</v>
      </c>
      <c r="J12" s="15">
        <v>9112</v>
      </c>
      <c r="K12" s="20">
        <f t="shared" si="0"/>
        <v>9112</v>
      </c>
    </row>
    <row r="13" spans="1:12">
      <c r="A13" s="12" t="s">
        <v>201</v>
      </c>
      <c r="B13" s="30" t="s">
        <v>71</v>
      </c>
      <c r="C13" s="2" t="s">
        <v>40</v>
      </c>
      <c r="D13" s="2" t="s">
        <v>68</v>
      </c>
      <c r="E13" s="2" t="s">
        <v>202</v>
      </c>
      <c r="F13" s="2" t="s">
        <v>43</v>
      </c>
      <c r="G13" s="34" t="s">
        <v>355</v>
      </c>
      <c r="H13" s="15">
        <v>0</v>
      </c>
      <c r="I13" s="15">
        <v>0</v>
      </c>
      <c r="J13" s="15">
        <v>2684</v>
      </c>
      <c r="K13" s="20">
        <f t="shared" si="0"/>
        <v>2684</v>
      </c>
    </row>
    <row r="14" spans="1:12">
      <c r="A14" s="12" t="s">
        <v>207</v>
      </c>
      <c r="B14" s="30">
        <v>5456</v>
      </c>
      <c r="C14" s="2" t="s">
        <v>67</v>
      </c>
      <c r="D14" s="2" t="s">
        <v>214</v>
      </c>
      <c r="E14" s="2" t="s">
        <v>215</v>
      </c>
      <c r="F14" s="2" t="s">
        <v>216</v>
      </c>
      <c r="G14" s="67" t="s">
        <v>284</v>
      </c>
      <c r="H14" s="15">
        <v>875</v>
      </c>
      <c r="I14" s="15">
        <v>600</v>
      </c>
      <c r="J14" s="15">
        <v>0</v>
      </c>
      <c r="K14" s="20">
        <f t="shared" si="0"/>
        <v>1475</v>
      </c>
    </row>
    <row r="15" spans="1:12">
      <c r="A15" s="12" t="s">
        <v>263</v>
      </c>
      <c r="B15" s="30">
        <v>50</v>
      </c>
      <c r="C15" s="2" t="s">
        <v>264</v>
      </c>
      <c r="D15" s="2" t="s">
        <v>49</v>
      </c>
      <c r="E15" s="2" t="s">
        <v>265</v>
      </c>
      <c r="F15" s="2" t="s">
        <v>240</v>
      </c>
      <c r="G15" s="67" t="s">
        <v>332</v>
      </c>
      <c r="H15" s="63">
        <v>0</v>
      </c>
      <c r="I15" s="15">
        <v>0</v>
      </c>
      <c r="J15" s="15">
        <v>12500</v>
      </c>
      <c r="K15" s="20">
        <f t="shared" si="0"/>
        <v>12500</v>
      </c>
    </row>
    <row r="16" spans="1:12">
      <c r="A16" s="12" t="s">
        <v>263</v>
      </c>
      <c r="B16" s="30">
        <v>50</v>
      </c>
      <c r="C16" s="2" t="s">
        <v>264</v>
      </c>
      <c r="D16" s="2" t="s">
        <v>49</v>
      </c>
      <c r="E16" s="2" t="s">
        <v>276</v>
      </c>
      <c r="F16" s="2" t="s">
        <v>339</v>
      </c>
      <c r="G16" s="2" t="s">
        <v>340</v>
      </c>
      <c r="H16" s="15">
        <v>0</v>
      </c>
      <c r="I16" s="15">
        <v>4050</v>
      </c>
      <c r="J16" s="15">
        <v>0</v>
      </c>
      <c r="K16" s="20">
        <f t="shared" si="0"/>
        <v>4050</v>
      </c>
    </row>
    <row r="17" spans="1:11">
      <c r="A17" s="12" t="s">
        <v>263</v>
      </c>
      <c r="B17" s="30">
        <v>5459</v>
      </c>
      <c r="C17" s="2" t="s">
        <v>323</v>
      </c>
      <c r="D17" s="2" t="s">
        <v>324</v>
      </c>
      <c r="E17" s="2" t="s">
        <v>325</v>
      </c>
      <c r="F17" s="2" t="s">
        <v>54</v>
      </c>
      <c r="G17" s="67" t="s">
        <v>338</v>
      </c>
      <c r="H17" s="15">
        <v>6157</v>
      </c>
      <c r="I17" s="15">
        <v>5000</v>
      </c>
      <c r="J17" s="15">
        <v>0</v>
      </c>
      <c r="K17" s="20">
        <f t="shared" si="0"/>
        <v>11157</v>
      </c>
    </row>
    <row r="18" spans="1:11">
      <c r="A18" s="12" t="s">
        <v>263</v>
      </c>
      <c r="B18" s="30">
        <v>5459</v>
      </c>
      <c r="C18" s="2" t="s">
        <v>323</v>
      </c>
      <c r="D18" s="3" t="s">
        <v>327</v>
      </c>
      <c r="E18" s="3" t="s">
        <v>326</v>
      </c>
      <c r="F18" s="75" t="s">
        <v>54</v>
      </c>
      <c r="G18" s="3" t="s">
        <v>328</v>
      </c>
      <c r="H18" s="56">
        <v>0</v>
      </c>
      <c r="I18" s="56">
        <v>450</v>
      </c>
      <c r="J18" s="56">
        <v>0</v>
      </c>
      <c r="K18" s="20">
        <f t="shared" si="0"/>
        <v>450</v>
      </c>
    </row>
    <row r="19" spans="1:11" ht="15.75" thickBot="1">
      <c r="A19" s="13"/>
      <c r="B19" s="31"/>
      <c r="C19" s="3"/>
      <c r="D19" s="3"/>
      <c r="E19" s="3"/>
      <c r="F19" s="3"/>
      <c r="G19" s="3" t="s">
        <v>314</v>
      </c>
      <c r="H19" s="16">
        <v>525</v>
      </c>
      <c r="I19" s="16"/>
      <c r="J19" s="16"/>
      <c r="K19" s="20">
        <f t="shared" si="0"/>
        <v>525</v>
      </c>
    </row>
    <row r="20" spans="1:11" ht="16.5" thickBot="1">
      <c r="A20" s="4"/>
      <c r="B20" s="32"/>
      <c r="C20" s="4"/>
      <c r="D20" s="4"/>
      <c r="E20" s="4"/>
      <c r="F20" s="4"/>
      <c r="G20" s="14" t="s">
        <v>11</v>
      </c>
      <c r="H20" s="17">
        <f>SUM(H4:H19)</f>
        <v>34452</v>
      </c>
      <c r="I20" s="18">
        <f>SUM(I4:I19)</f>
        <v>45950</v>
      </c>
      <c r="J20" s="18">
        <f>SUM(J4:J19)</f>
        <v>29046</v>
      </c>
      <c r="K20" s="19">
        <f>SUM(K4:K19)</f>
        <v>109448</v>
      </c>
    </row>
    <row r="21" spans="1:11">
      <c r="B21" s="33"/>
    </row>
    <row r="22" spans="1:11">
      <c r="B22" s="33"/>
    </row>
    <row r="23" spans="1:11">
      <c r="B23" s="33"/>
    </row>
    <row r="24" spans="1:11">
      <c r="B24" s="33"/>
      <c r="D24" s="2" t="s">
        <v>73</v>
      </c>
      <c r="E24" s="72" t="s">
        <v>304</v>
      </c>
      <c r="F24" s="2">
        <v>175</v>
      </c>
    </row>
    <row r="25" spans="1:11">
      <c r="B25" s="33"/>
      <c r="D25" s="2" t="s">
        <v>47</v>
      </c>
      <c r="E25" s="72" t="s">
        <v>306</v>
      </c>
      <c r="F25" s="2">
        <v>350</v>
      </c>
    </row>
    <row r="26" spans="1:11">
      <c r="B26" s="33"/>
      <c r="F26" s="2">
        <f>SUM(F24:F25)</f>
        <v>525</v>
      </c>
    </row>
    <row r="27" spans="1:11">
      <c r="B27" s="33"/>
    </row>
    <row r="28" spans="1:11">
      <c r="B28" s="33"/>
    </row>
    <row r="29" spans="1:11">
      <c r="B29" s="33"/>
    </row>
    <row r="30" spans="1:11">
      <c r="B30" s="33"/>
    </row>
    <row r="31" spans="1:11">
      <c r="B31" s="33"/>
    </row>
    <row r="32" spans="1:11">
      <c r="B32" s="33"/>
    </row>
    <row r="33" spans="2:2">
      <c r="B33" s="33"/>
    </row>
    <row r="34" spans="2:2">
      <c r="B34" s="33"/>
    </row>
    <row r="35" spans="2:2">
      <c r="B35" s="33"/>
    </row>
    <row r="36" spans="2:2">
      <c r="B36" s="33"/>
    </row>
    <row r="37" spans="2:2">
      <c r="B37" s="33"/>
    </row>
    <row r="38" spans="2:2">
      <c r="B38" s="33"/>
    </row>
    <row r="39" spans="2:2">
      <c r="B39" s="33"/>
    </row>
    <row r="40" spans="2:2">
      <c r="B40" s="33"/>
    </row>
    <row r="41" spans="2:2">
      <c r="B41" s="33"/>
    </row>
    <row r="42" spans="2:2">
      <c r="B42" s="33"/>
    </row>
    <row r="43" spans="2:2">
      <c r="B43" s="33"/>
    </row>
    <row r="44" spans="2:2">
      <c r="B44" s="33"/>
    </row>
    <row r="45" spans="2:2">
      <c r="B45" s="33"/>
    </row>
    <row r="46" spans="2:2">
      <c r="B46" s="33"/>
    </row>
    <row r="47" spans="2:2">
      <c r="B47" s="33"/>
    </row>
    <row r="48" spans="2:2">
      <c r="B48" s="33"/>
    </row>
    <row r="49" spans="2:2">
      <c r="B49" s="33"/>
    </row>
    <row r="50" spans="2:2">
      <c r="B50" s="33"/>
    </row>
    <row r="51" spans="2:2">
      <c r="B51" s="33"/>
    </row>
    <row r="52" spans="2:2">
      <c r="B52" s="33"/>
    </row>
    <row r="53" spans="2:2">
      <c r="B53" s="33"/>
    </row>
    <row r="54" spans="2:2">
      <c r="B54" s="33"/>
    </row>
    <row r="55" spans="2:2">
      <c r="B55" s="33"/>
    </row>
    <row r="56" spans="2:2">
      <c r="B56" s="33"/>
    </row>
    <row r="57" spans="2:2">
      <c r="B57" s="33"/>
    </row>
    <row r="58" spans="2:2">
      <c r="B58" s="33"/>
    </row>
    <row r="59" spans="2:2">
      <c r="B59" s="33"/>
    </row>
    <row r="60" spans="2:2">
      <c r="B60" s="33"/>
    </row>
    <row r="61" spans="2:2">
      <c r="B61" s="33"/>
    </row>
    <row r="62" spans="2:2">
      <c r="B62" s="33"/>
    </row>
    <row r="63" spans="2:2">
      <c r="B63" s="33"/>
    </row>
    <row r="64" spans="2:2">
      <c r="B64" s="33"/>
    </row>
    <row r="65" spans="2:2">
      <c r="B65" s="33"/>
    </row>
    <row r="66" spans="2:2">
      <c r="B66" s="33"/>
    </row>
    <row r="67" spans="2:2">
      <c r="B67" s="33"/>
    </row>
    <row r="68" spans="2:2">
      <c r="B68" s="33"/>
    </row>
    <row r="69" spans="2:2">
      <c r="B69" s="33"/>
    </row>
    <row r="70" spans="2:2">
      <c r="B70" s="33"/>
    </row>
    <row r="71" spans="2:2">
      <c r="B71" s="33"/>
    </row>
    <row r="72" spans="2:2">
      <c r="B72" s="33"/>
    </row>
    <row r="73" spans="2:2">
      <c r="B73" s="33"/>
    </row>
    <row r="74" spans="2:2">
      <c r="B74" s="33"/>
    </row>
    <row r="75" spans="2:2">
      <c r="B75" s="33"/>
    </row>
    <row r="76" spans="2:2">
      <c r="B76" s="33"/>
    </row>
    <row r="77" spans="2:2">
      <c r="B77" s="33"/>
    </row>
    <row r="78" spans="2:2">
      <c r="B78" s="33"/>
    </row>
    <row r="79" spans="2:2">
      <c r="B79" s="33"/>
    </row>
    <row r="80" spans="2:2">
      <c r="B80" s="33"/>
    </row>
    <row r="81" spans="2:2">
      <c r="B81" s="33"/>
    </row>
    <row r="82" spans="2:2">
      <c r="B82" s="33"/>
    </row>
    <row r="83" spans="2:2">
      <c r="B83" s="33"/>
    </row>
    <row r="84" spans="2:2">
      <c r="B84" s="33"/>
    </row>
    <row r="85" spans="2:2">
      <c r="B85" s="33"/>
    </row>
    <row r="86" spans="2:2">
      <c r="B86" s="33"/>
    </row>
    <row r="87" spans="2:2">
      <c r="B87" s="33"/>
    </row>
    <row r="88" spans="2:2">
      <c r="B88" s="33"/>
    </row>
    <row r="89" spans="2:2">
      <c r="B89" s="33"/>
    </row>
    <row r="90" spans="2:2">
      <c r="B90" s="33"/>
    </row>
    <row r="91" spans="2:2">
      <c r="B91" s="33"/>
    </row>
    <row r="92" spans="2:2">
      <c r="B92" s="33"/>
    </row>
    <row r="93" spans="2:2">
      <c r="B93" s="33"/>
    </row>
    <row r="94" spans="2:2">
      <c r="B94" s="33"/>
    </row>
    <row r="95" spans="2:2">
      <c r="B95" s="33"/>
    </row>
    <row r="96" spans="2:2">
      <c r="B96" s="33"/>
    </row>
    <row r="97" spans="2:2">
      <c r="B97" s="33"/>
    </row>
    <row r="98" spans="2:2">
      <c r="B98" s="33"/>
    </row>
    <row r="99" spans="2:2">
      <c r="B99" s="33"/>
    </row>
    <row r="100" spans="2:2">
      <c r="B100" s="33"/>
    </row>
    <row r="101" spans="2:2">
      <c r="B101" s="33"/>
    </row>
    <row r="102" spans="2:2">
      <c r="B102" s="33"/>
    </row>
    <row r="103" spans="2:2">
      <c r="B103" s="33"/>
    </row>
    <row r="104" spans="2:2">
      <c r="B104" s="33"/>
    </row>
    <row r="105" spans="2:2">
      <c r="B105" s="33"/>
    </row>
    <row r="106" spans="2:2">
      <c r="B106" s="33"/>
    </row>
    <row r="107" spans="2:2">
      <c r="B107" s="33"/>
    </row>
    <row r="108" spans="2:2">
      <c r="B108" s="33"/>
    </row>
    <row r="109" spans="2:2">
      <c r="B109" s="33"/>
    </row>
    <row r="110" spans="2:2">
      <c r="B110" s="33"/>
    </row>
    <row r="111" spans="2:2">
      <c r="B111" s="33"/>
    </row>
    <row r="112" spans="2:2">
      <c r="B112" s="33"/>
    </row>
    <row r="113" spans="2:2">
      <c r="B113" s="33"/>
    </row>
    <row r="114" spans="2:2">
      <c r="B114" s="33"/>
    </row>
    <row r="115" spans="2:2">
      <c r="B115" s="33"/>
    </row>
    <row r="116" spans="2:2">
      <c r="B116" s="33"/>
    </row>
    <row r="117" spans="2:2">
      <c r="B117" s="33"/>
    </row>
    <row r="118" spans="2:2">
      <c r="B118" s="33"/>
    </row>
    <row r="119" spans="2:2">
      <c r="B119" s="33"/>
    </row>
    <row r="120" spans="2:2">
      <c r="B120" s="33"/>
    </row>
    <row r="121" spans="2:2">
      <c r="B121" s="33"/>
    </row>
    <row r="122" spans="2:2">
      <c r="B122" s="33"/>
    </row>
    <row r="123" spans="2:2">
      <c r="B123" s="33"/>
    </row>
    <row r="124" spans="2:2">
      <c r="B124" s="33"/>
    </row>
    <row r="125" spans="2:2">
      <c r="B125" s="33"/>
    </row>
    <row r="126" spans="2:2">
      <c r="B126" s="33"/>
    </row>
    <row r="127" spans="2:2">
      <c r="B127" s="33"/>
    </row>
    <row r="128" spans="2:2">
      <c r="B128" s="33"/>
    </row>
    <row r="129" spans="2:2">
      <c r="B129" s="33"/>
    </row>
    <row r="130" spans="2:2">
      <c r="B130" s="33"/>
    </row>
    <row r="131" spans="2:2">
      <c r="B131" s="33"/>
    </row>
    <row r="132" spans="2:2">
      <c r="B132" s="33"/>
    </row>
    <row r="133" spans="2:2">
      <c r="B133" s="33"/>
    </row>
    <row r="134" spans="2:2">
      <c r="B134" s="33"/>
    </row>
    <row r="135" spans="2:2">
      <c r="B135" s="33"/>
    </row>
    <row r="136" spans="2:2">
      <c r="B136" s="33"/>
    </row>
    <row r="137" spans="2:2">
      <c r="B137" s="33"/>
    </row>
    <row r="138" spans="2:2">
      <c r="B138" s="33"/>
    </row>
    <row r="139" spans="2:2">
      <c r="B139" s="33"/>
    </row>
    <row r="140" spans="2:2">
      <c r="B140" s="33"/>
    </row>
    <row r="141" spans="2:2">
      <c r="B141" s="33"/>
    </row>
    <row r="142" spans="2:2">
      <c r="B142" s="33"/>
    </row>
    <row r="143" spans="2:2">
      <c r="B143" s="33"/>
    </row>
    <row r="144" spans="2:2">
      <c r="B144" s="33"/>
    </row>
    <row r="145" spans="2:2">
      <c r="B145" s="33"/>
    </row>
    <row r="146" spans="2:2">
      <c r="B146" s="33"/>
    </row>
    <row r="147" spans="2:2">
      <c r="B147" s="33"/>
    </row>
    <row r="148" spans="2:2">
      <c r="B148" s="33"/>
    </row>
    <row r="149" spans="2:2">
      <c r="B149" s="33"/>
    </row>
    <row r="150" spans="2:2">
      <c r="B150" s="33"/>
    </row>
    <row r="151" spans="2:2">
      <c r="B151" s="33"/>
    </row>
    <row r="152" spans="2:2">
      <c r="B152" s="33"/>
    </row>
    <row r="153" spans="2:2">
      <c r="B153" s="33"/>
    </row>
    <row r="154" spans="2:2">
      <c r="B154" s="33"/>
    </row>
    <row r="155" spans="2:2">
      <c r="B155" s="33"/>
    </row>
    <row r="156" spans="2:2">
      <c r="B156" s="33"/>
    </row>
    <row r="157" spans="2:2">
      <c r="B157" s="33"/>
    </row>
    <row r="158" spans="2:2">
      <c r="B158" s="33"/>
    </row>
    <row r="159" spans="2:2">
      <c r="B159" s="33"/>
    </row>
    <row r="160" spans="2:2">
      <c r="B160" s="33"/>
    </row>
    <row r="161" spans="2:2">
      <c r="B161" s="33"/>
    </row>
    <row r="162" spans="2:2">
      <c r="B162" s="33"/>
    </row>
    <row r="163" spans="2:2">
      <c r="B163" s="33"/>
    </row>
    <row r="164" spans="2:2">
      <c r="B164" s="33"/>
    </row>
    <row r="165" spans="2:2">
      <c r="B165" s="33"/>
    </row>
    <row r="166" spans="2:2">
      <c r="B166" s="33"/>
    </row>
    <row r="167" spans="2:2">
      <c r="B167" s="33"/>
    </row>
    <row r="168" spans="2:2">
      <c r="B168" s="33"/>
    </row>
    <row r="169" spans="2:2">
      <c r="B169" s="33"/>
    </row>
    <row r="170" spans="2:2">
      <c r="B170" s="33"/>
    </row>
    <row r="171" spans="2:2">
      <c r="B171" s="33"/>
    </row>
    <row r="172" spans="2:2">
      <c r="B172" s="33"/>
    </row>
    <row r="173" spans="2:2">
      <c r="B173" s="33"/>
    </row>
    <row r="174" spans="2:2">
      <c r="B174" s="33"/>
    </row>
    <row r="175" spans="2:2">
      <c r="B175" s="33"/>
    </row>
    <row r="176" spans="2:2">
      <c r="B176" s="33"/>
    </row>
    <row r="177" spans="2:2">
      <c r="B177" s="33"/>
    </row>
    <row r="178" spans="2:2">
      <c r="B178" s="33"/>
    </row>
    <row r="179" spans="2:2">
      <c r="B179" s="33"/>
    </row>
    <row r="180" spans="2:2">
      <c r="B180" s="33"/>
    </row>
    <row r="181" spans="2:2">
      <c r="B181" s="33"/>
    </row>
    <row r="182" spans="2:2">
      <c r="B182" s="33"/>
    </row>
    <row r="183" spans="2:2">
      <c r="B183" s="33"/>
    </row>
    <row r="184" spans="2:2">
      <c r="B184" s="33"/>
    </row>
    <row r="185" spans="2:2">
      <c r="B185" s="33"/>
    </row>
    <row r="186" spans="2:2">
      <c r="B186" s="33"/>
    </row>
    <row r="187" spans="2:2">
      <c r="B187" s="33"/>
    </row>
    <row r="188" spans="2:2">
      <c r="B188" s="33"/>
    </row>
    <row r="189" spans="2:2">
      <c r="B189" s="33"/>
    </row>
    <row r="190" spans="2:2">
      <c r="B190" s="33"/>
    </row>
    <row r="191" spans="2:2">
      <c r="B191" s="33"/>
    </row>
    <row r="192" spans="2:2">
      <c r="B192" s="33"/>
    </row>
    <row r="193" spans="2:2">
      <c r="B193" s="33"/>
    </row>
    <row r="194" spans="2:2">
      <c r="B194" s="33"/>
    </row>
    <row r="195" spans="2:2">
      <c r="B195" s="33"/>
    </row>
    <row r="196" spans="2:2">
      <c r="B196" s="33"/>
    </row>
    <row r="197" spans="2:2">
      <c r="B197" s="33"/>
    </row>
    <row r="198" spans="2:2">
      <c r="B198" s="33"/>
    </row>
    <row r="199" spans="2:2">
      <c r="B199" s="33"/>
    </row>
    <row r="200" spans="2:2">
      <c r="B200" s="33"/>
    </row>
    <row r="201" spans="2:2">
      <c r="B201" s="33"/>
    </row>
    <row r="202" spans="2:2">
      <c r="B202" s="33"/>
    </row>
    <row r="203" spans="2:2">
      <c r="B203" s="33"/>
    </row>
    <row r="204" spans="2:2">
      <c r="B204" s="33"/>
    </row>
    <row r="205" spans="2:2">
      <c r="B205" s="33"/>
    </row>
    <row r="206" spans="2:2">
      <c r="B206" s="33"/>
    </row>
    <row r="207" spans="2:2">
      <c r="B207" s="33"/>
    </row>
    <row r="208" spans="2:2">
      <c r="B208" s="33"/>
    </row>
    <row r="209" spans="2:2">
      <c r="B209" s="33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"/>
  <sheetViews>
    <sheetView topLeftCell="E1" workbookViewId="0">
      <selection activeCell="G18" sqref="G18"/>
    </sheetView>
  </sheetViews>
  <sheetFormatPr defaultRowHeight="15"/>
  <cols>
    <col min="1" max="1" width="10.140625" style="1" bestFit="1" customWidth="1"/>
    <col min="2" max="2" width="9.140625" style="1"/>
    <col min="3" max="3" width="15.7109375" style="1" bestFit="1" customWidth="1"/>
    <col min="4" max="4" width="21" style="1" bestFit="1" customWidth="1"/>
    <col min="5" max="5" width="19" style="1" bestFit="1" customWidth="1"/>
    <col min="6" max="6" width="18.42578125" style="1" bestFit="1" customWidth="1"/>
    <col min="7" max="7" width="64.140625" style="1" customWidth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28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3" t="s">
        <v>7</v>
      </c>
      <c r="I3" s="6" t="s">
        <v>8</v>
      </c>
      <c r="J3" s="6" t="s">
        <v>9</v>
      </c>
      <c r="K3" s="6" t="s">
        <v>10</v>
      </c>
    </row>
    <row r="4" spans="1:11" ht="33.75" customHeight="1">
      <c r="A4" s="11" t="s">
        <v>263</v>
      </c>
      <c r="B4" s="57">
        <v>230</v>
      </c>
      <c r="C4" s="5" t="s">
        <v>269</v>
      </c>
      <c r="D4" s="5" t="s">
        <v>270</v>
      </c>
      <c r="E4" s="5" t="s">
        <v>333</v>
      </c>
      <c r="F4" s="5" t="s">
        <v>240</v>
      </c>
      <c r="G4" s="76" t="s">
        <v>334</v>
      </c>
      <c r="H4" s="74">
        <v>16721</v>
      </c>
      <c r="I4" s="15">
        <v>9450</v>
      </c>
      <c r="J4" s="15">
        <v>0</v>
      </c>
      <c r="K4" s="20">
        <f>SUM(H4:J4)</f>
        <v>26171</v>
      </c>
    </row>
    <row r="5" spans="1:11" ht="18" customHeight="1">
      <c r="A5" s="11" t="s">
        <v>263</v>
      </c>
      <c r="B5" s="57">
        <v>230</v>
      </c>
      <c r="C5" s="5" t="s">
        <v>269</v>
      </c>
      <c r="D5" s="2" t="s">
        <v>270</v>
      </c>
      <c r="E5" s="2" t="s">
        <v>271</v>
      </c>
      <c r="F5" s="2" t="s">
        <v>272</v>
      </c>
      <c r="G5" s="67" t="s">
        <v>286</v>
      </c>
      <c r="H5" s="74">
        <v>0</v>
      </c>
      <c r="I5" s="66">
        <v>8000</v>
      </c>
      <c r="J5" s="15">
        <v>0</v>
      </c>
      <c r="K5" s="20">
        <f t="shared" ref="K5:K14" si="0">SUM(H5:J5)</f>
        <v>8000</v>
      </c>
    </row>
    <row r="6" spans="1:11">
      <c r="A6" s="12" t="s">
        <v>263</v>
      </c>
      <c r="B6" s="58">
        <v>452</v>
      </c>
      <c r="C6" s="2" t="s">
        <v>273</v>
      </c>
      <c r="D6" s="2" t="s">
        <v>270</v>
      </c>
      <c r="E6" s="2" t="s">
        <v>274</v>
      </c>
      <c r="F6" s="2" t="s">
        <v>240</v>
      </c>
      <c r="G6" s="67" t="s">
        <v>320</v>
      </c>
      <c r="H6" s="80">
        <v>2206</v>
      </c>
      <c r="I6" s="15">
        <v>1000</v>
      </c>
      <c r="J6" s="15">
        <v>0</v>
      </c>
      <c r="K6" s="20">
        <f t="shared" si="0"/>
        <v>3206</v>
      </c>
    </row>
    <row r="7" spans="1:11">
      <c r="A7" s="12" t="s">
        <v>263</v>
      </c>
      <c r="B7" s="58">
        <v>452</v>
      </c>
      <c r="C7" s="2" t="s">
        <v>273</v>
      </c>
      <c r="D7" s="2" t="s">
        <v>270</v>
      </c>
      <c r="E7" s="2" t="s">
        <v>275</v>
      </c>
      <c r="F7" s="2" t="s">
        <v>272</v>
      </c>
      <c r="G7" s="67" t="s">
        <v>285</v>
      </c>
      <c r="H7" s="81"/>
      <c r="I7" s="66">
        <v>1000</v>
      </c>
      <c r="J7" s="15">
        <v>0</v>
      </c>
      <c r="K7" s="20">
        <f t="shared" si="0"/>
        <v>1000</v>
      </c>
    </row>
    <row r="8" spans="1:11">
      <c r="A8" s="12" t="s">
        <v>263</v>
      </c>
      <c r="B8" s="58">
        <v>5460</v>
      </c>
      <c r="C8" s="2" t="s">
        <v>277</v>
      </c>
      <c r="D8" s="2" t="s">
        <v>270</v>
      </c>
      <c r="E8" s="2" t="s">
        <v>278</v>
      </c>
      <c r="F8" s="2" t="s">
        <v>240</v>
      </c>
      <c r="G8" s="67" t="s">
        <v>335</v>
      </c>
      <c r="H8" s="15">
        <v>19365</v>
      </c>
      <c r="I8" s="15">
        <v>1700</v>
      </c>
      <c r="J8" s="15">
        <v>0</v>
      </c>
      <c r="K8" s="20">
        <f t="shared" si="0"/>
        <v>21065</v>
      </c>
    </row>
    <row r="9" spans="1:11">
      <c r="A9" s="12" t="s">
        <v>263</v>
      </c>
      <c r="B9" s="58">
        <v>5460</v>
      </c>
      <c r="C9" s="2" t="s">
        <v>277</v>
      </c>
      <c r="D9" s="2" t="s">
        <v>270</v>
      </c>
      <c r="E9" s="2" t="s">
        <v>275</v>
      </c>
      <c r="F9" s="2" t="s">
        <v>272</v>
      </c>
      <c r="G9" s="37" t="s">
        <v>350</v>
      </c>
      <c r="H9" s="15">
        <v>0</v>
      </c>
      <c r="I9" s="15">
        <v>1000</v>
      </c>
      <c r="J9" s="15">
        <v>0</v>
      </c>
      <c r="K9" s="20">
        <f t="shared" si="0"/>
        <v>1000</v>
      </c>
    </row>
    <row r="10" spans="1:11">
      <c r="A10" s="12" t="s">
        <v>263</v>
      </c>
      <c r="B10" s="58">
        <v>5460</v>
      </c>
      <c r="C10" s="2" t="s">
        <v>277</v>
      </c>
      <c r="D10" s="2" t="s">
        <v>279</v>
      </c>
      <c r="E10" s="2" t="s">
        <v>280</v>
      </c>
      <c r="F10" s="2" t="s">
        <v>281</v>
      </c>
      <c r="G10" s="37" t="s">
        <v>364</v>
      </c>
      <c r="H10" s="15">
        <v>0</v>
      </c>
      <c r="I10" s="15">
        <v>23200</v>
      </c>
      <c r="J10" s="15">
        <v>0</v>
      </c>
      <c r="K10" s="20">
        <f t="shared" si="0"/>
        <v>23200</v>
      </c>
    </row>
    <row r="11" spans="1:11">
      <c r="A11" s="12" t="s">
        <v>263</v>
      </c>
      <c r="B11" s="58">
        <v>5462</v>
      </c>
      <c r="C11" s="2" t="s">
        <v>277</v>
      </c>
      <c r="D11" s="2" t="s">
        <v>279</v>
      </c>
      <c r="E11" s="2" t="s">
        <v>282</v>
      </c>
      <c r="F11" s="2" t="s">
        <v>281</v>
      </c>
      <c r="G11" s="37" t="s">
        <v>341</v>
      </c>
      <c r="H11" s="15">
        <v>2490</v>
      </c>
      <c r="I11" s="15">
        <v>1800</v>
      </c>
      <c r="J11" s="15">
        <v>0</v>
      </c>
      <c r="K11" s="20">
        <f t="shared" si="0"/>
        <v>4290</v>
      </c>
    </row>
    <row r="12" spans="1:11">
      <c r="A12" s="12" t="s">
        <v>263</v>
      </c>
      <c r="B12" s="58">
        <v>693</v>
      </c>
      <c r="C12" s="2" t="s">
        <v>297</v>
      </c>
      <c r="D12" s="2" t="s">
        <v>270</v>
      </c>
      <c r="E12" s="2" t="s">
        <v>291</v>
      </c>
      <c r="F12" s="2" t="s">
        <v>71</v>
      </c>
      <c r="G12" s="2" t="s">
        <v>71</v>
      </c>
      <c r="H12" s="15">
        <v>5100</v>
      </c>
      <c r="I12" s="15">
        <v>0</v>
      </c>
      <c r="J12" s="15">
        <v>0</v>
      </c>
      <c r="K12" s="20">
        <f t="shared" si="0"/>
        <v>5100</v>
      </c>
    </row>
    <row r="13" spans="1:11">
      <c r="A13" s="12"/>
      <c r="B13" s="58"/>
      <c r="C13" s="2"/>
      <c r="D13" s="2"/>
      <c r="E13" s="2"/>
      <c r="F13" s="2"/>
      <c r="G13" s="2"/>
      <c r="H13" s="15"/>
      <c r="I13" s="15"/>
      <c r="J13" s="15"/>
      <c r="K13" s="20">
        <f t="shared" si="0"/>
        <v>0</v>
      </c>
    </row>
    <row r="14" spans="1:11" ht="15.75" thickBot="1">
      <c r="A14" s="13"/>
      <c r="B14" s="68"/>
      <c r="C14" s="3"/>
      <c r="D14" s="3"/>
      <c r="E14" s="3"/>
      <c r="F14" s="3"/>
      <c r="G14" s="3"/>
      <c r="H14" s="16"/>
      <c r="I14" s="16"/>
      <c r="J14" s="16"/>
      <c r="K14" s="20">
        <f t="shared" si="0"/>
        <v>0</v>
      </c>
    </row>
    <row r="15" spans="1:11" ht="16.5" thickBot="1">
      <c r="A15" s="4"/>
      <c r="B15" s="4"/>
      <c r="C15" s="4"/>
      <c r="D15" s="4"/>
      <c r="E15" s="4"/>
      <c r="F15" s="4"/>
      <c r="G15" s="14" t="s">
        <v>11</v>
      </c>
      <c r="H15" s="17">
        <f>SUM(H4:H14)</f>
        <v>45882</v>
      </c>
      <c r="I15" s="18">
        <f>SUM(I4:I14)</f>
        <v>47150</v>
      </c>
      <c r="J15" s="18">
        <f>SUM(J4:J14)</f>
        <v>0</v>
      </c>
      <c r="K15" s="19">
        <f>SUM(K4:K14)</f>
        <v>93032</v>
      </c>
    </row>
    <row r="21" spans="6:6">
      <c r="F21" s="1" t="s">
        <v>336</v>
      </c>
    </row>
  </sheetData>
  <mergeCells count="2">
    <mergeCell ref="A1:K1"/>
    <mergeCell ref="H6:H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9"/>
  <sheetViews>
    <sheetView topLeftCell="A3" workbookViewId="0">
      <selection activeCell="F25" sqref="F25"/>
    </sheetView>
  </sheetViews>
  <sheetFormatPr defaultRowHeight="15"/>
  <cols>
    <col min="1" max="1" width="10.7109375" style="1" bestFit="1" customWidth="1"/>
    <col min="2" max="2" width="9.42578125" style="1" bestFit="1" customWidth="1"/>
    <col min="3" max="3" width="14.5703125" style="1" bestFit="1" customWidth="1"/>
    <col min="4" max="4" width="21" style="1" bestFit="1" customWidth="1"/>
    <col min="5" max="5" width="14.42578125" style="1" bestFit="1" customWidth="1"/>
    <col min="6" max="6" width="15.42578125" style="1" bestFit="1" customWidth="1"/>
    <col min="7" max="7" width="49.7109375" style="1" bestFit="1" customWidth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29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43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38" t="s">
        <v>99</v>
      </c>
      <c r="B4" s="36" t="s">
        <v>71</v>
      </c>
      <c r="C4" s="5" t="s">
        <v>74</v>
      </c>
      <c r="D4" s="5" t="s">
        <v>102</v>
      </c>
      <c r="E4" s="5" t="s">
        <v>100</v>
      </c>
      <c r="F4" s="5" t="s">
        <v>66</v>
      </c>
      <c r="G4" s="35" t="s">
        <v>129</v>
      </c>
      <c r="H4" s="15">
        <v>58114</v>
      </c>
      <c r="I4" s="15">
        <v>4800</v>
      </c>
      <c r="J4" s="15">
        <v>0</v>
      </c>
      <c r="K4" s="20">
        <f>SUM(H4:J4)</f>
        <v>62914</v>
      </c>
    </row>
    <row r="5" spans="1:11">
      <c r="A5" s="39" t="s">
        <v>99</v>
      </c>
      <c r="B5" s="30" t="s">
        <v>71</v>
      </c>
      <c r="C5" s="2" t="s">
        <v>74</v>
      </c>
      <c r="D5" s="2" t="s">
        <v>102</v>
      </c>
      <c r="E5" s="2" t="s">
        <v>101</v>
      </c>
      <c r="F5" s="2" t="s">
        <v>66</v>
      </c>
      <c r="G5" s="37" t="s">
        <v>130</v>
      </c>
      <c r="H5" s="15">
        <v>0</v>
      </c>
      <c r="I5" s="15">
        <v>1800</v>
      </c>
      <c r="J5" s="15">
        <v>0</v>
      </c>
      <c r="K5" s="20">
        <f t="shared" ref="K5:K29" si="0">SUM(H5:J5)</f>
        <v>1800</v>
      </c>
    </row>
    <row r="6" spans="1:11">
      <c r="A6" s="39" t="s">
        <v>99</v>
      </c>
      <c r="B6" s="30" t="s">
        <v>71</v>
      </c>
      <c r="C6" s="2" t="s">
        <v>74</v>
      </c>
      <c r="D6" s="2" t="s">
        <v>103</v>
      </c>
      <c r="E6" s="2" t="s">
        <v>164</v>
      </c>
      <c r="F6" s="2" t="s">
        <v>54</v>
      </c>
      <c r="G6" s="37" t="s">
        <v>184</v>
      </c>
      <c r="H6" s="15">
        <v>0</v>
      </c>
      <c r="I6" s="15">
        <v>22500</v>
      </c>
      <c r="J6" s="15">
        <v>0</v>
      </c>
      <c r="K6" s="20">
        <f t="shared" si="0"/>
        <v>22500</v>
      </c>
    </row>
    <row r="7" spans="1:11">
      <c r="A7" s="39" t="s">
        <v>99</v>
      </c>
      <c r="B7" s="30" t="s">
        <v>71</v>
      </c>
      <c r="C7" s="2" t="s">
        <v>74</v>
      </c>
      <c r="D7" s="2" t="s">
        <v>103</v>
      </c>
      <c r="E7" s="2" t="s">
        <v>163</v>
      </c>
      <c r="F7" s="2" t="s">
        <v>62</v>
      </c>
      <c r="G7" s="37" t="s">
        <v>162</v>
      </c>
      <c r="H7" s="15">
        <v>0</v>
      </c>
      <c r="I7" s="48">
        <v>2000</v>
      </c>
      <c r="J7" s="15">
        <v>0</v>
      </c>
      <c r="K7" s="20">
        <f t="shared" si="0"/>
        <v>2000</v>
      </c>
    </row>
    <row r="8" spans="1:11">
      <c r="A8" s="39" t="s">
        <v>99</v>
      </c>
      <c r="B8" s="30" t="s">
        <v>71</v>
      </c>
      <c r="C8" s="2" t="s">
        <v>74</v>
      </c>
      <c r="D8" s="2" t="s">
        <v>103</v>
      </c>
      <c r="E8" s="2" t="s">
        <v>104</v>
      </c>
      <c r="F8" s="2" t="s">
        <v>54</v>
      </c>
      <c r="G8" s="37" t="s">
        <v>187</v>
      </c>
      <c r="H8" s="15">
        <v>0</v>
      </c>
      <c r="I8" s="15">
        <v>14000</v>
      </c>
      <c r="J8" s="15">
        <v>0</v>
      </c>
      <c r="K8" s="20">
        <f t="shared" si="0"/>
        <v>14000</v>
      </c>
    </row>
    <row r="9" spans="1:11">
      <c r="A9" s="39" t="s">
        <v>99</v>
      </c>
      <c r="B9" s="30" t="s">
        <v>71</v>
      </c>
      <c r="C9" s="2" t="s">
        <v>74</v>
      </c>
      <c r="D9" s="2" t="s">
        <v>105</v>
      </c>
      <c r="E9" s="2" t="s">
        <v>106</v>
      </c>
      <c r="F9" s="2" t="s">
        <v>54</v>
      </c>
      <c r="G9" s="37" t="s">
        <v>157</v>
      </c>
      <c r="H9" s="15">
        <v>0</v>
      </c>
      <c r="I9" s="15">
        <v>15000</v>
      </c>
      <c r="J9" s="15">
        <v>0</v>
      </c>
      <c r="K9" s="20">
        <f t="shared" si="0"/>
        <v>15000</v>
      </c>
    </row>
    <row r="10" spans="1:11">
      <c r="A10" s="39" t="s">
        <v>99</v>
      </c>
      <c r="B10" s="30">
        <v>148</v>
      </c>
      <c r="C10" s="2" t="s">
        <v>74</v>
      </c>
      <c r="D10" s="2" t="s">
        <v>107</v>
      </c>
      <c r="E10" s="2" t="s">
        <v>108</v>
      </c>
      <c r="F10" s="2" t="s">
        <v>62</v>
      </c>
      <c r="G10" s="37" t="s">
        <v>123</v>
      </c>
      <c r="H10" s="15">
        <v>5358</v>
      </c>
      <c r="I10" s="15">
        <v>4500</v>
      </c>
      <c r="J10" s="15">
        <v>0</v>
      </c>
      <c r="K10" s="20">
        <f t="shared" si="0"/>
        <v>9858</v>
      </c>
    </row>
    <row r="11" spans="1:11">
      <c r="A11" s="39" t="s">
        <v>99</v>
      </c>
      <c r="B11" s="30">
        <v>148</v>
      </c>
      <c r="C11" s="2" t="s">
        <v>74</v>
      </c>
      <c r="D11" s="2" t="s">
        <v>107</v>
      </c>
      <c r="E11" s="2" t="s">
        <v>125</v>
      </c>
      <c r="F11" s="2" t="s">
        <v>62</v>
      </c>
      <c r="G11" s="37" t="s">
        <v>124</v>
      </c>
      <c r="H11" s="15">
        <v>0</v>
      </c>
      <c r="I11" s="15">
        <v>4500</v>
      </c>
      <c r="J11" s="15">
        <v>0</v>
      </c>
      <c r="K11" s="20">
        <f t="shared" si="0"/>
        <v>4500</v>
      </c>
    </row>
    <row r="12" spans="1:11">
      <c r="A12" s="39" t="s">
        <v>99</v>
      </c>
      <c r="B12" s="30">
        <v>148</v>
      </c>
      <c r="C12" s="2" t="s">
        <v>74</v>
      </c>
      <c r="D12" s="2" t="s">
        <v>105</v>
      </c>
      <c r="E12" s="2" t="s">
        <v>109</v>
      </c>
      <c r="F12" s="2" t="s">
        <v>54</v>
      </c>
      <c r="G12" s="37" t="s">
        <v>158</v>
      </c>
      <c r="H12" s="15">
        <v>0</v>
      </c>
      <c r="I12" s="15">
        <v>500</v>
      </c>
      <c r="J12" s="15">
        <v>0</v>
      </c>
      <c r="K12" s="20">
        <f t="shared" si="0"/>
        <v>500</v>
      </c>
    </row>
    <row r="13" spans="1:11">
      <c r="A13" s="39" t="s">
        <v>99</v>
      </c>
      <c r="B13" s="30">
        <v>640</v>
      </c>
      <c r="C13" s="2" t="s">
        <v>110</v>
      </c>
      <c r="D13" s="2" t="s">
        <v>105</v>
      </c>
      <c r="E13" s="2" t="s">
        <v>122</v>
      </c>
      <c r="F13" s="2" t="s">
        <v>54</v>
      </c>
      <c r="G13" s="2" t="s">
        <v>71</v>
      </c>
      <c r="H13" s="15">
        <v>8710</v>
      </c>
      <c r="I13" s="15">
        <v>0</v>
      </c>
      <c r="J13" s="15">
        <v>0</v>
      </c>
      <c r="K13" s="20">
        <f t="shared" si="0"/>
        <v>8710</v>
      </c>
    </row>
    <row r="14" spans="1:11">
      <c r="A14" s="39" t="s">
        <v>99</v>
      </c>
      <c r="B14" s="30">
        <v>642</v>
      </c>
      <c r="C14" s="2" t="s">
        <v>110</v>
      </c>
      <c r="D14" s="2" t="s">
        <v>293</v>
      </c>
      <c r="E14" s="2" t="s">
        <v>291</v>
      </c>
      <c r="F14" s="2" t="s">
        <v>71</v>
      </c>
      <c r="G14" s="2" t="s">
        <v>71</v>
      </c>
      <c r="H14" s="15">
        <v>7510</v>
      </c>
      <c r="I14" s="15">
        <v>0</v>
      </c>
      <c r="J14" s="15">
        <v>0</v>
      </c>
      <c r="K14" s="20">
        <f t="shared" si="0"/>
        <v>7510</v>
      </c>
    </row>
    <row r="15" spans="1:11">
      <c r="A15" s="39" t="s">
        <v>99</v>
      </c>
      <c r="B15" s="30">
        <v>643</v>
      </c>
      <c r="C15" s="2" t="s">
        <v>110</v>
      </c>
      <c r="D15" s="2" t="s">
        <v>293</v>
      </c>
      <c r="E15" s="2" t="s">
        <v>291</v>
      </c>
      <c r="F15" s="2" t="s">
        <v>294</v>
      </c>
      <c r="G15" s="2" t="s">
        <v>71</v>
      </c>
      <c r="H15" s="15">
        <v>12000</v>
      </c>
      <c r="I15" s="15">
        <v>0</v>
      </c>
      <c r="J15" s="15">
        <v>0</v>
      </c>
      <c r="K15" s="20">
        <f t="shared" si="0"/>
        <v>12000</v>
      </c>
    </row>
    <row r="16" spans="1:11">
      <c r="A16" s="39" t="s">
        <v>126</v>
      </c>
      <c r="B16" s="30" t="s">
        <v>288</v>
      </c>
      <c r="C16" s="2" t="s">
        <v>51</v>
      </c>
      <c r="D16" s="2" t="s">
        <v>127</v>
      </c>
      <c r="E16" s="2" t="s">
        <v>128</v>
      </c>
      <c r="F16" s="2" t="s">
        <v>54</v>
      </c>
      <c r="G16" s="37" t="s">
        <v>232</v>
      </c>
      <c r="H16" s="15">
        <v>28756</v>
      </c>
      <c r="I16" s="15">
        <v>21000</v>
      </c>
      <c r="J16" s="15">
        <v>0</v>
      </c>
      <c r="K16" s="20">
        <f t="shared" si="0"/>
        <v>49756</v>
      </c>
    </row>
    <row r="17" spans="1:11">
      <c r="A17" s="39" t="s">
        <v>126</v>
      </c>
      <c r="B17" s="30">
        <v>644</v>
      </c>
      <c r="C17" s="2" t="s">
        <v>110</v>
      </c>
      <c r="D17" s="2" t="s">
        <v>127</v>
      </c>
      <c r="E17" s="2" t="s">
        <v>291</v>
      </c>
      <c r="F17" s="2" t="s">
        <v>71</v>
      </c>
      <c r="G17" s="37" t="s">
        <v>71</v>
      </c>
      <c r="H17" s="15">
        <v>9830</v>
      </c>
      <c r="I17" s="15">
        <v>0</v>
      </c>
      <c r="J17" s="15">
        <v>0</v>
      </c>
      <c r="K17" s="20">
        <f t="shared" si="0"/>
        <v>9830</v>
      </c>
    </row>
    <row r="18" spans="1:11">
      <c r="A18" s="39" t="s">
        <v>126</v>
      </c>
      <c r="B18" s="30">
        <v>645</v>
      </c>
      <c r="C18" s="2" t="s">
        <v>110</v>
      </c>
      <c r="D18" s="2" t="s">
        <v>295</v>
      </c>
      <c r="E18" s="2" t="s">
        <v>291</v>
      </c>
      <c r="F18" s="2" t="s">
        <v>71</v>
      </c>
      <c r="G18" s="37" t="s">
        <v>71</v>
      </c>
      <c r="H18" s="15">
        <v>2680</v>
      </c>
      <c r="I18" s="15">
        <v>0</v>
      </c>
      <c r="J18" s="15">
        <v>0</v>
      </c>
      <c r="K18" s="20">
        <f t="shared" si="0"/>
        <v>2680</v>
      </c>
    </row>
    <row r="19" spans="1:11">
      <c r="A19" s="39" t="s">
        <v>141</v>
      </c>
      <c r="B19" s="30">
        <v>18</v>
      </c>
      <c r="C19" s="2" t="s">
        <v>142</v>
      </c>
      <c r="D19" s="2" t="s">
        <v>127</v>
      </c>
      <c r="E19" s="2" t="s">
        <v>143</v>
      </c>
      <c r="F19" s="2" t="s">
        <v>54</v>
      </c>
      <c r="G19" s="34" t="s">
        <v>233</v>
      </c>
      <c r="H19" s="15">
        <v>11681</v>
      </c>
      <c r="I19" s="15">
        <v>10500</v>
      </c>
      <c r="J19" s="15">
        <v>0</v>
      </c>
      <c r="K19" s="20">
        <f t="shared" si="0"/>
        <v>22181</v>
      </c>
    </row>
    <row r="20" spans="1:11">
      <c r="A20" s="39" t="s">
        <v>141</v>
      </c>
      <c r="B20" s="30">
        <v>18</v>
      </c>
      <c r="C20" s="2" t="s">
        <v>142</v>
      </c>
      <c r="D20" s="2" t="s">
        <v>102</v>
      </c>
      <c r="E20" s="2" t="s">
        <v>144</v>
      </c>
      <c r="F20" s="2" t="s">
        <v>66</v>
      </c>
      <c r="G20" s="37" t="s">
        <v>170</v>
      </c>
      <c r="H20" s="15">
        <v>0</v>
      </c>
      <c r="I20" s="15">
        <v>800</v>
      </c>
      <c r="J20" s="15">
        <v>0</v>
      </c>
      <c r="K20" s="20">
        <f t="shared" si="0"/>
        <v>800</v>
      </c>
    </row>
    <row r="21" spans="1:11">
      <c r="A21" s="39" t="s">
        <v>141</v>
      </c>
      <c r="B21" s="30">
        <v>18</v>
      </c>
      <c r="C21" s="2" t="s">
        <v>142</v>
      </c>
      <c r="D21" s="2" t="s">
        <v>102</v>
      </c>
      <c r="E21" s="2" t="s">
        <v>145</v>
      </c>
      <c r="F21" s="2" t="s">
        <v>66</v>
      </c>
      <c r="G21" s="37" t="s">
        <v>169</v>
      </c>
      <c r="H21" s="15">
        <v>0</v>
      </c>
      <c r="I21" s="15">
        <v>2400</v>
      </c>
      <c r="J21" s="15">
        <v>0</v>
      </c>
      <c r="K21" s="20">
        <f t="shared" si="0"/>
        <v>2400</v>
      </c>
    </row>
    <row r="22" spans="1:11">
      <c r="A22" s="39" t="s">
        <v>154</v>
      </c>
      <c r="B22" s="30">
        <v>462</v>
      </c>
      <c r="C22" s="2" t="s">
        <v>51</v>
      </c>
      <c r="D22" s="2" t="s">
        <v>105</v>
      </c>
      <c r="E22" s="2" t="s">
        <v>155</v>
      </c>
      <c r="F22" s="2" t="s">
        <v>54</v>
      </c>
      <c r="G22" s="37" t="s">
        <v>361</v>
      </c>
      <c r="H22" s="15">
        <v>3360</v>
      </c>
      <c r="I22" s="15">
        <v>1500</v>
      </c>
      <c r="J22" s="15">
        <v>0</v>
      </c>
      <c r="K22" s="20">
        <f t="shared" si="0"/>
        <v>4860</v>
      </c>
    </row>
    <row r="23" spans="1:11">
      <c r="A23" s="39" t="s">
        <v>154</v>
      </c>
      <c r="B23" s="30">
        <v>163</v>
      </c>
      <c r="C23" s="2" t="s">
        <v>74</v>
      </c>
      <c r="D23" s="2" t="s">
        <v>105</v>
      </c>
      <c r="E23" s="46" t="s">
        <v>156</v>
      </c>
      <c r="F23" s="2" t="s">
        <v>54</v>
      </c>
      <c r="G23" s="37" t="s">
        <v>360</v>
      </c>
      <c r="H23" s="15">
        <v>810</v>
      </c>
      <c r="I23" s="15">
        <v>2000</v>
      </c>
      <c r="J23" s="15">
        <v>0</v>
      </c>
      <c r="K23" s="20">
        <f t="shared" si="0"/>
        <v>2810</v>
      </c>
    </row>
    <row r="24" spans="1:11">
      <c r="A24" s="39" t="s">
        <v>154</v>
      </c>
      <c r="B24" s="47" t="s">
        <v>159</v>
      </c>
      <c r="C24" s="30" t="s">
        <v>142</v>
      </c>
      <c r="D24" s="2" t="s">
        <v>102</v>
      </c>
      <c r="E24" s="46" t="s">
        <v>160</v>
      </c>
      <c r="F24" s="2" t="s">
        <v>66</v>
      </c>
      <c r="G24" s="37" t="s">
        <v>179</v>
      </c>
      <c r="H24" s="15">
        <v>2289</v>
      </c>
      <c r="I24" s="15">
        <v>800</v>
      </c>
      <c r="J24" s="15">
        <v>0</v>
      </c>
      <c r="K24" s="20">
        <f t="shared" si="0"/>
        <v>3089</v>
      </c>
    </row>
    <row r="25" spans="1:11">
      <c r="A25" s="39" t="s">
        <v>154</v>
      </c>
      <c r="B25" s="47" t="s">
        <v>159</v>
      </c>
      <c r="C25" s="30" t="s">
        <v>142</v>
      </c>
      <c r="D25" s="2" t="s">
        <v>102</v>
      </c>
      <c r="E25" s="46" t="s">
        <v>161</v>
      </c>
      <c r="F25" s="2" t="s">
        <v>66</v>
      </c>
      <c r="G25" s="37" t="s">
        <v>180</v>
      </c>
      <c r="H25" s="15">
        <v>0</v>
      </c>
      <c r="I25" s="15">
        <v>1200</v>
      </c>
      <c r="J25" s="15">
        <v>0</v>
      </c>
      <c r="K25" s="20">
        <f t="shared" si="0"/>
        <v>1200</v>
      </c>
    </row>
    <row r="26" spans="1:11">
      <c r="A26" s="39" t="s">
        <v>154</v>
      </c>
      <c r="B26" s="47">
        <v>648</v>
      </c>
      <c r="C26" s="30" t="s">
        <v>110</v>
      </c>
      <c r="D26" s="2" t="s">
        <v>296</v>
      </c>
      <c r="E26" s="46" t="s">
        <v>291</v>
      </c>
      <c r="F26" s="2" t="s">
        <v>71</v>
      </c>
      <c r="G26" s="37" t="s">
        <v>71</v>
      </c>
      <c r="H26" s="15">
        <v>3800</v>
      </c>
      <c r="I26" s="15">
        <v>0</v>
      </c>
      <c r="J26" s="15">
        <v>0</v>
      </c>
      <c r="K26" s="20">
        <f t="shared" si="0"/>
        <v>3800</v>
      </c>
    </row>
    <row r="27" spans="1:11">
      <c r="A27" s="39" t="s">
        <v>171</v>
      </c>
      <c r="B27" s="30">
        <v>658</v>
      </c>
      <c r="C27" s="30" t="s">
        <v>110</v>
      </c>
      <c r="D27" s="2" t="s">
        <v>105</v>
      </c>
      <c r="E27" s="46" t="s">
        <v>167</v>
      </c>
      <c r="F27" s="2" t="s">
        <v>54</v>
      </c>
      <c r="G27" s="37" t="s">
        <v>71</v>
      </c>
      <c r="H27" s="15">
        <v>450</v>
      </c>
      <c r="I27" s="15">
        <v>0</v>
      </c>
      <c r="J27" s="15">
        <v>0</v>
      </c>
      <c r="K27" s="20">
        <f t="shared" si="0"/>
        <v>450</v>
      </c>
    </row>
    <row r="28" spans="1:11">
      <c r="A28" s="39" t="s">
        <v>183</v>
      </c>
      <c r="B28" s="30">
        <v>662</v>
      </c>
      <c r="C28" s="30" t="s">
        <v>110</v>
      </c>
      <c r="D28" s="2" t="s">
        <v>103</v>
      </c>
      <c r="E28" s="46" t="s">
        <v>167</v>
      </c>
      <c r="F28" s="2" t="s">
        <v>54</v>
      </c>
      <c r="G28" s="37" t="s">
        <v>71</v>
      </c>
      <c r="H28" s="15">
        <v>350</v>
      </c>
      <c r="I28" s="15">
        <v>0</v>
      </c>
      <c r="J28" s="15">
        <v>0</v>
      </c>
      <c r="K28" s="20">
        <f t="shared" si="0"/>
        <v>350</v>
      </c>
    </row>
    <row r="29" spans="1:11" ht="15.75" thickBot="1">
      <c r="A29" s="40"/>
      <c r="B29" s="31"/>
      <c r="C29" s="31"/>
      <c r="D29" s="3"/>
      <c r="E29" s="3"/>
      <c r="F29" s="3"/>
      <c r="G29" s="3" t="s">
        <v>314</v>
      </c>
      <c r="H29" s="16">
        <v>2410</v>
      </c>
      <c r="I29" s="16">
        <v>0</v>
      </c>
      <c r="J29" s="16">
        <v>0</v>
      </c>
      <c r="K29" s="20">
        <f t="shared" si="0"/>
        <v>2410</v>
      </c>
    </row>
    <row r="30" spans="1:11" ht="16.5" thickBot="1">
      <c r="A30" s="32"/>
      <c r="B30" s="32"/>
      <c r="C30" s="32"/>
      <c r="D30" s="4"/>
      <c r="E30" s="4"/>
      <c r="F30" s="4"/>
      <c r="G30" s="14" t="s">
        <v>11</v>
      </c>
      <c r="H30" s="17">
        <f>SUM(H4:H29)</f>
        <v>158108</v>
      </c>
      <c r="I30" s="18">
        <f>SUM(I4:I29)</f>
        <v>109800</v>
      </c>
      <c r="J30" s="18">
        <f>SUM(J4:J29)</f>
        <v>0</v>
      </c>
      <c r="K30" s="19">
        <f>SUM(K4:K29)</f>
        <v>267908</v>
      </c>
    </row>
    <row r="31" spans="1:11">
      <c r="A31" s="33"/>
      <c r="B31" s="33"/>
      <c r="C31" s="33"/>
    </row>
    <row r="32" spans="1:11">
      <c r="A32" s="33"/>
      <c r="B32" s="33"/>
      <c r="C32" s="33"/>
    </row>
    <row r="33" spans="1:8">
      <c r="A33" s="33"/>
      <c r="B33" s="33"/>
      <c r="C33" s="33"/>
    </row>
    <row r="34" spans="1:8">
      <c r="A34" s="33"/>
      <c r="B34" s="33"/>
      <c r="C34" s="33"/>
    </row>
    <row r="35" spans="1:8">
      <c r="A35" s="33"/>
      <c r="B35" s="33"/>
      <c r="C35" s="33"/>
      <c r="F35" s="2" t="s">
        <v>99</v>
      </c>
      <c r="G35" s="2" t="s">
        <v>172</v>
      </c>
      <c r="H35" s="2">
        <v>1530</v>
      </c>
    </row>
    <row r="36" spans="1:8">
      <c r="A36" s="33"/>
      <c r="B36" s="33"/>
      <c r="C36" s="33"/>
      <c r="F36" s="2" t="s">
        <v>165</v>
      </c>
      <c r="G36" s="2" t="s">
        <v>173</v>
      </c>
      <c r="H36" s="2">
        <v>420</v>
      </c>
    </row>
    <row r="37" spans="1:8">
      <c r="A37" s="33"/>
      <c r="B37" s="33"/>
      <c r="C37" s="33"/>
      <c r="F37" s="2" t="s">
        <v>141</v>
      </c>
      <c r="G37" s="2" t="s">
        <v>308</v>
      </c>
      <c r="H37" s="2">
        <v>460</v>
      </c>
    </row>
    <row r="38" spans="1:8">
      <c r="A38" s="33"/>
      <c r="B38" s="33"/>
      <c r="C38" s="33"/>
      <c r="F38" s="2"/>
      <c r="G38" s="2"/>
      <c r="H38" s="2">
        <f>SUM(H35:H37)</f>
        <v>2410</v>
      </c>
    </row>
    <row r="39" spans="1:8">
      <c r="A39" s="33"/>
      <c r="B39" s="33"/>
      <c r="C39" s="33"/>
      <c r="F39" s="2"/>
      <c r="G39" s="2"/>
      <c r="H39" s="2"/>
    </row>
    <row r="40" spans="1:8">
      <c r="A40" s="33"/>
      <c r="B40" s="33"/>
      <c r="C40" s="33"/>
      <c r="F40" s="2"/>
      <c r="G40" s="2"/>
      <c r="H40" s="2"/>
    </row>
    <row r="41" spans="1:8">
      <c r="A41" s="33"/>
      <c r="B41" s="33"/>
      <c r="C41" s="33"/>
      <c r="F41" s="2"/>
      <c r="G41" s="2"/>
      <c r="H41" s="2"/>
    </row>
    <row r="42" spans="1:8">
      <c r="A42" s="33"/>
      <c r="B42" s="33"/>
      <c r="C42" s="33"/>
      <c r="F42" s="2"/>
      <c r="G42" s="2"/>
      <c r="H42" s="2"/>
    </row>
    <row r="43" spans="1:8">
      <c r="A43" s="33"/>
      <c r="B43" s="33"/>
      <c r="C43" s="33"/>
      <c r="F43" s="2"/>
      <c r="G43" s="2"/>
      <c r="H43" s="2"/>
    </row>
    <row r="44" spans="1:8">
      <c r="A44" s="33"/>
      <c r="B44" s="33"/>
      <c r="C44" s="33"/>
      <c r="F44" s="2"/>
      <c r="G44" s="2"/>
      <c r="H44" s="2"/>
    </row>
    <row r="45" spans="1:8">
      <c r="A45" s="33"/>
      <c r="B45" s="33"/>
      <c r="C45" s="33"/>
    </row>
    <row r="46" spans="1:8">
      <c r="A46" s="33"/>
      <c r="B46" s="33"/>
      <c r="C46" s="33"/>
    </row>
    <row r="47" spans="1:8">
      <c r="A47" s="33"/>
      <c r="B47" s="33"/>
      <c r="C47" s="33"/>
    </row>
    <row r="48" spans="1:8">
      <c r="A48" s="33"/>
      <c r="B48" s="33"/>
      <c r="C48" s="33"/>
    </row>
    <row r="49" spans="1:3">
      <c r="A49" s="33"/>
      <c r="B49" s="33"/>
      <c r="C49" s="33"/>
    </row>
    <row r="50" spans="1:3">
      <c r="A50" s="33"/>
      <c r="B50" s="33"/>
      <c r="C50" s="33"/>
    </row>
    <row r="51" spans="1:3">
      <c r="A51" s="33"/>
      <c r="B51" s="33"/>
      <c r="C51" s="33"/>
    </row>
    <row r="52" spans="1:3">
      <c r="A52" s="33"/>
      <c r="B52" s="33"/>
      <c r="C52" s="33"/>
    </row>
    <row r="53" spans="1:3">
      <c r="A53" s="33"/>
      <c r="B53" s="33"/>
      <c r="C53" s="33"/>
    </row>
    <row r="54" spans="1:3">
      <c r="A54" s="33"/>
      <c r="B54" s="33"/>
      <c r="C54" s="33"/>
    </row>
    <row r="55" spans="1:3">
      <c r="A55" s="33"/>
      <c r="B55" s="33"/>
      <c r="C55" s="33"/>
    </row>
    <row r="56" spans="1:3">
      <c r="A56" s="33"/>
      <c r="B56" s="33"/>
      <c r="C56" s="33"/>
    </row>
    <row r="57" spans="1:3">
      <c r="A57" s="33"/>
      <c r="B57" s="33"/>
      <c r="C57" s="33"/>
    </row>
    <row r="58" spans="1:3">
      <c r="A58" s="33"/>
      <c r="B58" s="33"/>
      <c r="C58" s="33"/>
    </row>
    <row r="59" spans="1:3">
      <c r="A59" s="33"/>
      <c r="B59" s="33"/>
      <c r="C59" s="33"/>
    </row>
    <row r="60" spans="1:3">
      <c r="A60" s="33"/>
      <c r="B60" s="33"/>
      <c r="C60" s="33"/>
    </row>
    <row r="61" spans="1:3">
      <c r="A61" s="33"/>
      <c r="B61" s="33"/>
      <c r="C61" s="33"/>
    </row>
    <row r="62" spans="1:3">
      <c r="A62" s="33"/>
      <c r="B62" s="33"/>
      <c r="C62" s="33"/>
    </row>
    <row r="63" spans="1:3">
      <c r="A63" s="33"/>
      <c r="B63" s="33"/>
      <c r="C63" s="33"/>
    </row>
    <row r="64" spans="1:3">
      <c r="A64" s="33"/>
      <c r="B64" s="33"/>
      <c r="C64" s="33"/>
    </row>
    <row r="65" spans="1:3">
      <c r="A65" s="33"/>
      <c r="B65" s="33"/>
      <c r="C65" s="33"/>
    </row>
    <row r="66" spans="1:3">
      <c r="A66" s="33"/>
      <c r="B66" s="33"/>
      <c r="C66" s="33"/>
    </row>
    <row r="67" spans="1:3">
      <c r="A67" s="33"/>
      <c r="B67" s="33"/>
      <c r="C67" s="33"/>
    </row>
    <row r="68" spans="1:3">
      <c r="A68" s="33"/>
      <c r="B68" s="33"/>
      <c r="C68" s="33"/>
    </row>
    <row r="69" spans="1:3">
      <c r="A69" s="33"/>
      <c r="B69" s="33"/>
      <c r="C69" s="33"/>
    </row>
    <row r="70" spans="1:3">
      <c r="A70" s="33"/>
      <c r="B70" s="33"/>
      <c r="C70" s="33"/>
    </row>
    <row r="71" spans="1:3">
      <c r="A71" s="33"/>
      <c r="B71" s="33"/>
      <c r="C71" s="33"/>
    </row>
    <row r="72" spans="1:3">
      <c r="A72" s="33"/>
      <c r="B72" s="33"/>
      <c r="C72" s="33"/>
    </row>
    <row r="73" spans="1:3">
      <c r="A73" s="33"/>
      <c r="B73" s="33"/>
      <c r="C73" s="33"/>
    </row>
    <row r="74" spans="1:3">
      <c r="A74" s="33"/>
      <c r="B74" s="33"/>
      <c r="C74" s="33"/>
    </row>
    <row r="75" spans="1:3">
      <c r="A75" s="33"/>
      <c r="B75" s="33"/>
      <c r="C75" s="33"/>
    </row>
    <row r="76" spans="1:3">
      <c r="A76" s="33"/>
      <c r="B76" s="33"/>
      <c r="C76" s="33"/>
    </row>
    <row r="77" spans="1:3">
      <c r="A77" s="33"/>
      <c r="B77" s="33"/>
      <c r="C77" s="33"/>
    </row>
    <row r="78" spans="1:3">
      <c r="A78" s="33"/>
      <c r="B78" s="33"/>
      <c r="C78" s="33"/>
    </row>
    <row r="79" spans="1:3">
      <c r="A79" s="33"/>
      <c r="B79" s="33"/>
      <c r="C79" s="33"/>
    </row>
    <row r="80" spans="1:3">
      <c r="A80" s="33"/>
      <c r="B80" s="33"/>
      <c r="C80" s="33"/>
    </row>
    <row r="81" spans="1:3">
      <c r="A81" s="33"/>
      <c r="B81" s="33"/>
      <c r="C81" s="33"/>
    </row>
    <row r="82" spans="1:3">
      <c r="A82" s="33"/>
      <c r="B82" s="33"/>
    </row>
    <row r="83" spans="1:3">
      <c r="A83" s="33"/>
      <c r="B83" s="33"/>
    </row>
    <row r="84" spans="1:3">
      <c r="A84" s="33"/>
      <c r="B84" s="33"/>
    </row>
    <row r="85" spans="1:3">
      <c r="A85" s="33"/>
      <c r="B85" s="33"/>
    </row>
    <row r="86" spans="1:3">
      <c r="A86" s="33"/>
      <c r="B86" s="33"/>
    </row>
    <row r="87" spans="1:3">
      <c r="A87" s="33"/>
      <c r="B87" s="33"/>
    </row>
    <row r="88" spans="1:3">
      <c r="A88" s="33"/>
      <c r="B88" s="33"/>
    </row>
    <row r="89" spans="1:3">
      <c r="A89" s="33"/>
      <c r="B89" s="33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"/>
  <sheetViews>
    <sheetView topLeftCell="C1" workbookViewId="0">
      <selection activeCell="G4" sqref="G4"/>
    </sheetView>
  </sheetViews>
  <sheetFormatPr defaultRowHeight="15"/>
  <cols>
    <col min="1" max="1" width="10.140625" style="1" bestFit="1" customWidth="1"/>
    <col min="2" max="2" width="9.140625" style="1"/>
    <col min="3" max="3" width="14.5703125" style="1" bestFit="1" customWidth="1"/>
    <col min="4" max="4" width="21" style="1" bestFit="1" customWidth="1"/>
    <col min="5" max="5" width="17.7109375" style="1" bestFit="1" customWidth="1"/>
    <col min="6" max="6" width="15.42578125" style="1" bestFit="1" customWidth="1"/>
    <col min="7" max="7" width="25.7109375" style="1" bestFit="1" customWidth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30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 t="s">
        <v>141</v>
      </c>
      <c r="B4" s="45" t="s">
        <v>147</v>
      </c>
      <c r="C4" s="5" t="s">
        <v>148</v>
      </c>
      <c r="D4" s="5" t="s">
        <v>149</v>
      </c>
      <c r="E4" s="5" t="s">
        <v>321</v>
      </c>
      <c r="F4" s="5" t="s">
        <v>43</v>
      </c>
      <c r="G4" s="61" t="s">
        <v>322</v>
      </c>
      <c r="H4" s="15">
        <v>0</v>
      </c>
      <c r="I4" s="15">
        <v>0</v>
      </c>
      <c r="J4" s="15">
        <v>3398</v>
      </c>
      <c r="K4" s="20">
        <f>SUM(H4:J4)</f>
        <v>3398</v>
      </c>
    </row>
    <row r="5" spans="1:11">
      <c r="A5" s="12"/>
      <c r="B5" s="2"/>
      <c r="C5" s="2"/>
      <c r="D5" s="2"/>
      <c r="E5" s="2"/>
      <c r="F5" s="2"/>
      <c r="G5" s="2"/>
      <c r="H5" s="15"/>
      <c r="I5" s="15"/>
      <c r="J5" s="15"/>
      <c r="K5" s="20"/>
    </row>
    <row r="6" spans="1:11">
      <c r="A6" s="12"/>
      <c r="B6" s="2"/>
      <c r="C6" s="2"/>
      <c r="D6" s="2"/>
      <c r="E6" s="2"/>
      <c r="F6" s="2"/>
      <c r="G6" s="2"/>
      <c r="H6" s="15"/>
      <c r="I6" s="15"/>
      <c r="J6" s="15"/>
      <c r="K6" s="20"/>
    </row>
    <row r="7" spans="1:11" ht="15.75" thickBot="1">
      <c r="A7" s="13"/>
      <c r="B7" s="3"/>
      <c r="C7" s="3"/>
      <c r="D7" s="3"/>
      <c r="E7" s="3"/>
      <c r="F7" s="3"/>
      <c r="G7" s="3"/>
      <c r="H7" s="16"/>
      <c r="I7" s="16"/>
      <c r="J7" s="16"/>
      <c r="K7" s="21"/>
    </row>
    <row r="8" spans="1:11" ht="16.5" thickBot="1">
      <c r="A8" s="4"/>
      <c r="B8" s="4"/>
      <c r="C8" s="4"/>
      <c r="D8" s="4"/>
      <c r="E8" s="4"/>
      <c r="F8" s="4"/>
      <c r="G8" s="14" t="s">
        <v>11</v>
      </c>
      <c r="H8" s="17">
        <f>SUM(H4:H7)</f>
        <v>0</v>
      </c>
      <c r="I8" s="18">
        <f>SUM(I4:I7)</f>
        <v>0</v>
      </c>
      <c r="J8" s="18">
        <f>SUM(J4:J7)</f>
        <v>3398</v>
      </c>
      <c r="K8" s="19">
        <f>SUM(K4:K7)</f>
        <v>3398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0"/>
  <sheetViews>
    <sheetView topLeftCell="C1" workbookViewId="0">
      <selection activeCell="I22" sqref="I22"/>
    </sheetView>
  </sheetViews>
  <sheetFormatPr defaultRowHeight="15"/>
  <cols>
    <col min="1" max="1" width="10.140625" style="1" bestFit="1" customWidth="1"/>
    <col min="2" max="2" width="13.140625" style="1" bestFit="1" customWidth="1"/>
    <col min="3" max="3" width="14.5703125" style="1" bestFit="1" customWidth="1"/>
    <col min="4" max="4" width="21" style="1" bestFit="1" customWidth="1"/>
    <col min="5" max="5" width="16.28515625" style="1" bestFit="1" customWidth="1"/>
    <col min="6" max="6" width="15.42578125" style="1" bestFit="1" customWidth="1"/>
    <col min="7" max="7" width="26.42578125" style="1" bestFit="1" customWidth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2" ht="16.5" thickBot="1">
      <c r="A1" s="77" t="s">
        <v>31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2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2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2">
      <c r="A4" s="11" t="s">
        <v>176</v>
      </c>
      <c r="B4" s="5" t="s">
        <v>71</v>
      </c>
      <c r="C4" s="5" t="s">
        <v>54</v>
      </c>
      <c r="D4" s="5" t="s">
        <v>41</v>
      </c>
      <c r="E4" s="5" t="s">
        <v>64</v>
      </c>
      <c r="F4" s="5" t="s">
        <v>66</v>
      </c>
      <c r="G4" s="35" t="s">
        <v>177</v>
      </c>
      <c r="H4" s="15">
        <v>550</v>
      </c>
      <c r="I4" s="15">
        <v>350</v>
      </c>
      <c r="J4" s="15">
        <v>0</v>
      </c>
      <c r="K4" s="20">
        <f>SUM(H4:J4)</f>
        <v>900</v>
      </c>
    </row>
    <row r="5" spans="1:12">
      <c r="A5" s="11" t="s">
        <v>176</v>
      </c>
      <c r="B5" s="5" t="s">
        <v>71</v>
      </c>
      <c r="C5" s="5" t="s">
        <v>54</v>
      </c>
      <c r="D5" s="5" t="s">
        <v>41</v>
      </c>
      <c r="E5" s="5" t="s">
        <v>58</v>
      </c>
      <c r="F5" s="5" t="s">
        <v>66</v>
      </c>
      <c r="G5" s="35" t="s">
        <v>178</v>
      </c>
      <c r="H5" s="15">
        <v>450</v>
      </c>
      <c r="I5" s="15">
        <v>450</v>
      </c>
      <c r="J5" s="15">
        <v>0</v>
      </c>
      <c r="K5" s="20">
        <f t="shared" ref="K5:K14" si="0">SUM(H5:J5)</f>
        <v>900</v>
      </c>
    </row>
    <row r="6" spans="1:12">
      <c r="A6" s="38" t="s">
        <v>201</v>
      </c>
      <c r="B6" s="36">
        <v>547</v>
      </c>
      <c r="C6" s="5" t="s">
        <v>51</v>
      </c>
      <c r="D6" s="5" t="s">
        <v>204</v>
      </c>
      <c r="E6" s="5" t="s">
        <v>205</v>
      </c>
      <c r="F6" s="5" t="s">
        <v>200</v>
      </c>
      <c r="G6" s="61" t="s">
        <v>317</v>
      </c>
      <c r="H6" s="15">
        <v>9322</v>
      </c>
      <c r="I6" s="15">
        <v>4400</v>
      </c>
      <c r="J6" s="15">
        <v>0</v>
      </c>
      <c r="K6" s="20">
        <f t="shared" si="0"/>
        <v>13722</v>
      </c>
    </row>
    <row r="7" spans="1:12">
      <c r="A7" s="38" t="s">
        <v>201</v>
      </c>
      <c r="B7" s="36">
        <v>668</v>
      </c>
      <c r="C7" s="5" t="s">
        <v>110</v>
      </c>
      <c r="D7" s="5" t="s">
        <v>204</v>
      </c>
      <c r="E7" s="5" t="s">
        <v>167</v>
      </c>
      <c r="F7" s="5" t="s">
        <v>200</v>
      </c>
      <c r="G7" s="5" t="s">
        <v>71</v>
      </c>
      <c r="H7" s="15">
        <v>4571</v>
      </c>
      <c r="I7" s="15">
        <v>0</v>
      </c>
      <c r="J7" s="15">
        <v>0</v>
      </c>
      <c r="K7" s="20">
        <f t="shared" si="0"/>
        <v>4571</v>
      </c>
    </row>
    <row r="8" spans="1:12">
      <c r="A8" s="38" t="s">
        <v>201</v>
      </c>
      <c r="B8" s="36">
        <v>669</v>
      </c>
      <c r="C8" s="5" t="s">
        <v>110</v>
      </c>
      <c r="D8" s="5" t="s">
        <v>204</v>
      </c>
      <c r="E8" s="5" t="s">
        <v>167</v>
      </c>
      <c r="F8" s="5" t="s">
        <v>200</v>
      </c>
      <c r="G8" s="5" t="s">
        <v>71</v>
      </c>
      <c r="H8" s="15">
        <v>1090</v>
      </c>
      <c r="I8" s="15">
        <v>0</v>
      </c>
      <c r="J8" s="15">
        <v>0</v>
      </c>
      <c r="K8" s="20">
        <f t="shared" si="0"/>
        <v>1090</v>
      </c>
    </row>
    <row r="9" spans="1:12">
      <c r="A9" s="39" t="s">
        <v>234</v>
      </c>
      <c r="B9" s="30" t="s">
        <v>71</v>
      </c>
      <c r="C9" s="2" t="s">
        <v>74</v>
      </c>
      <c r="D9" s="2" t="s">
        <v>235</v>
      </c>
      <c r="E9" s="2" t="s">
        <v>236</v>
      </c>
      <c r="F9" s="2" t="s">
        <v>237</v>
      </c>
      <c r="G9" s="67" t="s">
        <v>319</v>
      </c>
      <c r="H9" s="15">
        <v>3468</v>
      </c>
      <c r="I9" s="15">
        <v>3600</v>
      </c>
      <c r="J9" s="15">
        <v>0</v>
      </c>
      <c r="K9" s="20">
        <f t="shared" si="0"/>
        <v>7068</v>
      </c>
    </row>
    <row r="10" spans="1:12">
      <c r="A10" s="39" t="s">
        <v>234</v>
      </c>
      <c r="B10" s="30">
        <v>678</v>
      </c>
      <c r="C10" s="2" t="s">
        <v>110</v>
      </c>
      <c r="D10" s="2" t="s">
        <v>235</v>
      </c>
      <c r="E10" s="2" t="s">
        <v>167</v>
      </c>
      <c r="F10" s="2" t="s">
        <v>200</v>
      </c>
      <c r="G10" s="2" t="s">
        <v>71</v>
      </c>
      <c r="H10" s="15">
        <v>3000</v>
      </c>
      <c r="I10" s="15">
        <v>0</v>
      </c>
      <c r="J10" s="15">
        <v>0</v>
      </c>
      <c r="K10" s="20">
        <f t="shared" si="0"/>
        <v>3000</v>
      </c>
    </row>
    <row r="11" spans="1:12">
      <c r="A11" s="39" t="s">
        <v>258</v>
      </c>
      <c r="B11" s="30" t="s">
        <v>259</v>
      </c>
      <c r="C11" s="2" t="s">
        <v>74</v>
      </c>
      <c r="D11" s="2" t="s">
        <v>41</v>
      </c>
      <c r="E11" s="2" t="s">
        <v>260</v>
      </c>
      <c r="F11" s="2" t="s">
        <v>261</v>
      </c>
      <c r="G11" s="67" t="s">
        <v>287</v>
      </c>
      <c r="H11" s="80">
        <v>4414</v>
      </c>
      <c r="I11" s="15">
        <v>1050</v>
      </c>
      <c r="J11" s="15">
        <v>0</v>
      </c>
      <c r="K11" s="20">
        <f t="shared" si="0"/>
        <v>5464</v>
      </c>
    </row>
    <row r="12" spans="1:12">
      <c r="A12" s="39" t="s">
        <v>258</v>
      </c>
      <c r="B12" s="30" t="s">
        <v>259</v>
      </c>
      <c r="C12" s="2" t="s">
        <v>74</v>
      </c>
      <c r="D12" s="2" t="s">
        <v>235</v>
      </c>
      <c r="E12" s="2" t="s">
        <v>262</v>
      </c>
      <c r="F12" s="2" t="s">
        <v>200</v>
      </c>
      <c r="G12" s="34" t="s">
        <v>318</v>
      </c>
      <c r="H12" s="81"/>
      <c r="I12" s="15">
        <v>2000</v>
      </c>
      <c r="J12" s="15"/>
      <c r="K12" s="20">
        <f t="shared" si="0"/>
        <v>2000</v>
      </c>
      <c r="L12" s="1" t="s">
        <v>356</v>
      </c>
    </row>
    <row r="13" spans="1:12">
      <c r="A13" s="39" t="s">
        <v>258</v>
      </c>
      <c r="B13" s="30">
        <v>683</v>
      </c>
      <c r="C13" s="2" t="s">
        <v>110</v>
      </c>
      <c r="D13" s="2" t="s">
        <v>299</v>
      </c>
      <c r="E13" s="2" t="s">
        <v>291</v>
      </c>
      <c r="F13" s="2" t="s">
        <v>71</v>
      </c>
      <c r="G13" s="2" t="s">
        <v>71</v>
      </c>
      <c r="H13" s="15">
        <v>970</v>
      </c>
      <c r="I13" s="15">
        <v>0</v>
      </c>
      <c r="J13" s="15">
        <v>0</v>
      </c>
      <c r="K13" s="20">
        <f t="shared" si="0"/>
        <v>970</v>
      </c>
    </row>
    <row r="14" spans="1:12" ht="15.75" thickBot="1">
      <c r="A14" s="40"/>
      <c r="B14" s="31"/>
      <c r="C14" s="3"/>
      <c r="D14" s="3"/>
      <c r="E14" s="3"/>
      <c r="F14" s="3"/>
      <c r="G14" s="3" t="s">
        <v>314</v>
      </c>
      <c r="H14" s="16">
        <v>400</v>
      </c>
      <c r="I14" s="16"/>
      <c r="J14" s="16"/>
      <c r="K14" s="20">
        <f t="shared" si="0"/>
        <v>400</v>
      </c>
    </row>
    <row r="15" spans="1:12" ht="16.5" thickBot="1">
      <c r="A15" s="32"/>
      <c r="B15" s="32"/>
      <c r="C15" s="4"/>
      <c r="D15" s="4"/>
      <c r="E15" s="4"/>
      <c r="F15" s="4"/>
      <c r="G15" s="14" t="s">
        <v>11</v>
      </c>
      <c r="H15" s="17">
        <f>SUM(H4:H14)</f>
        <v>28235</v>
      </c>
      <c r="I15" s="18">
        <f>SUM(I4:I14)</f>
        <v>11850</v>
      </c>
      <c r="J15" s="18">
        <f>SUM(J4:J14)</f>
        <v>0</v>
      </c>
      <c r="K15" s="19">
        <f>SUM(K4:K14)</f>
        <v>40085</v>
      </c>
    </row>
    <row r="16" spans="1:12">
      <c r="A16" s="33"/>
      <c r="B16" s="33"/>
    </row>
    <row r="17" spans="1:6">
      <c r="A17" s="33"/>
      <c r="B17" s="33"/>
      <c r="D17" s="2" t="s">
        <v>244</v>
      </c>
      <c r="E17" s="2" t="s">
        <v>307</v>
      </c>
      <c r="F17" s="2">
        <v>100</v>
      </c>
    </row>
    <row r="18" spans="1:6">
      <c r="A18" s="33"/>
      <c r="B18" s="33"/>
      <c r="D18" s="2" t="s">
        <v>207</v>
      </c>
      <c r="E18" s="2" t="s">
        <v>307</v>
      </c>
      <c r="F18" s="2">
        <v>300</v>
      </c>
    </row>
    <row r="19" spans="1:6">
      <c r="A19" s="33"/>
      <c r="B19" s="33"/>
      <c r="F19" s="1" t="s">
        <v>336</v>
      </c>
    </row>
    <row r="20" spans="1:6">
      <c r="A20" s="33"/>
      <c r="B20" s="33"/>
    </row>
    <row r="21" spans="1:6">
      <c r="A21" s="33"/>
      <c r="B21" s="33"/>
    </row>
    <row r="22" spans="1:6">
      <c r="A22" s="33"/>
      <c r="B22" s="33"/>
    </row>
    <row r="23" spans="1:6">
      <c r="A23" s="33"/>
      <c r="B23" s="33"/>
    </row>
    <row r="24" spans="1:6">
      <c r="A24" s="33"/>
      <c r="B24" s="33"/>
    </row>
    <row r="25" spans="1:6">
      <c r="A25" s="33"/>
      <c r="B25" s="33"/>
    </row>
    <row r="26" spans="1:6">
      <c r="A26" s="33"/>
      <c r="B26" s="33"/>
    </row>
    <row r="27" spans="1:6">
      <c r="A27" s="33"/>
      <c r="B27" s="33"/>
    </row>
    <row r="28" spans="1:6">
      <c r="A28" s="33"/>
      <c r="B28" s="33"/>
    </row>
    <row r="29" spans="1:6">
      <c r="A29" s="33"/>
      <c r="B29" s="33"/>
    </row>
    <row r="30" spans="1:6">
      <c r="A30" s="33"/>
      <c r="B30" s="33"/>
    </row>
    <row r="31" spans="1:6">
      <c r="A31" s="33"/>
      <c r="B31" s="33"/>
    </row>
    <row r="32" spans="1:6">
      <c r="A32" s="33"/>
      <c r="B32" s="33"/>
    </row>
    <row r="33" spans="1:2">
      <c r="A33" s="33"/>
      <c r="B33" s="33"/>
    </row>
    <row r="34" spans="1:2">
      <c r="A34" s="33"/>
      <c r="B34" s="33"/>
    </row>
    <row r="35" spans="1:2">
      <c r="A35" s="33"/>
      <c r="B35" s="33"/>
    </row>
    <row r="36" spans="1:2">
      <c r="A36" s="33"/>
      <c r="B36" s="33"/>
    </row>
    <row r="37" spans="1:2">
      <c r="A37" s="33"/>
      <c r="B37" s="33"/>
    </row>
    <row r="38" spans="1:2">
      <c r="A38" s="33"/>
      <c r="B38" s="33"/>
    </row>
    <row r="39" spans="1:2">
      <c r="A39" s="33"/>
      <c r="B39" s="33"/>
    </row>
    <row r="40" spans="1:2">
      <c r="A40" s="33"/>
      <c r="B40" s="33"/>
    </row>
    <row r="41" spans="1:2">
      <c r="A41" s="33"/>
      <c r="B41" s="33"/>
    </row>
    <row r="42" spans="1:2">
      <c r="A42" s="33"/>
      <c r="B42" s="33"/>
    </row>
    <row r="43" spans="1:2">
      <c r="A43" s="33"/>
      <c r="B43" s="33"/>
    </row>
    <row r="44" spans="1:2">
      <c r="A44" s="33"/>
      <c r="B44" s="33"/>
    </row>
    <row r="45" spans="1:2">
      <c r="A45" s="33"/>
      <c r="B45" s="33"/>
    </row>
    <row r="46" spans="1:2">
      <c r="A46" s="33"/>
      <c r="B46" s="33"/>
    </row>
    <row r="47" spans="1:2">
      <c r="A47" s="33"/>
      <c r="B47" s="33"/>
    </row>
    <row r="48" spans="1:2">
      <c r="A48" s="33"/>
      <c r="B48" s="33"/>
    </row>
    <row r="49" spans="1:2">
      <c r="A49" s="33"/>
      <c r="B49" s="33"/>
    </row>
    <row r="50" spans="1:2">
      <c r="A50" s="33"/>
      <c r="B50" s="33"/>
    </row>
  </sheetData>
  <mergeCells count="2">
    <mergeCell ref="A1:K1"/>
    <mergeCell ref="H11:H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"/>
  <sheetViews>
    <sheetView topLeftCell="C1" workbookViewId="0">
      <selection activeCell="H13" sqref="H13:J13"/>
    </sheetView>
  </sheetViews>
  <sheetFormatPr defaultRowHeight="15"/>
  <cols>
    <col min="1" max="1" width="10.140625" style="1" bestFit="1" customWidth="1"/>
    <col min="2" max="2" width="18" style="1" bestFit="1" customWidth="1"/>
    <col min="3" max="3" width="14.5703125" style="1" bestFit="1" customWidth="1"/>
    <col min="4" max="4" width="21" style="1" bestFit="1" customWidth="1"/>
    <col min="5" max="5" width="14.42578125" style="1" bestFit="1" customWidth="1"/>
    <col min="6" max="6" width="15.42578125" style="1" bestFit="1" customWidth="1"/>
    <col min="7" max="7" width="39.5703125" style="1" customWidth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32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 t="s">
        <v>38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37" t="s">
        <v>359</v>
      </c>
      <c r="H4" s="15">
        <v>0</v>
      </c>
      <c r="I4" s="15">
        <v>0</v>
      </c>
      <c r="J4" s="15">
        <v>328</v>
      </c>
      <c r="K4" s="20">
        <f>SUM(H4:J4)</f>
        <v>328</v>
      </c>
    </row>
    <row r="5" spans="1:11">
      <c r="A5" s="12" t="s">
        <v>38</v>
      </c>
      <c r="B5" s="2" t="s">
        <v>44</v>
      </c>
      <c r="C5" s="2" t="s">
        <v>40</v>
      </c>
      <c r="D5" s="2" t="s">
        <v>41</v>
      </c>
      <c r="E5" s="2" t="s">
        <v>42</v>
      </c>
      <c r="F5" s="2" t="s">
        <v>43</v>
      </c>
      <c r="G5" s="2" t="s">
        <v>352</v>
      </c>
      <c r="H5" s="15">
        <v>0</v>
      </c>
      <c r="I5" s="15">
        <v>0</v>
      </c>
      <c r="J5" s="15">
        <v>419</v>
      </c>
      <c r="K5" s="20">
        <f t="shared" ref="K5:K12" si="0">SUM(H5:J5)</f>
        <v>419</v>
      </c>
    </row>
    <row r="6" spans="1:11">
      <c r="A6" s="12" t="s">
        <v>38</v>
      </c>
      <c r="B6" s="2" t="s">
        <v>45</v>
      </c>
      <c r="C6" s="2" t="s">
        <v>40</v>
      </c>
      <c r="D6" s="2" t="s">
        <v>41</v>
      </c>
      <c r="E6" s="2" t="s">
        <v>42</v>
      </c>
      <c r="F6" s="2" t="s">
        <v>43</v>
      </c>
      <c r="G6" s="67" t="s">
        <v>351</v>
      </c>
      <c r="H6" s="15">
        <v>0</v>
      </c>
      <c r="I6" s="15">
        <v>0</v>
      </c>
      <c r="J6" s="15">
        <v>629</v>
      </c>
      <c r="K6" s="20">
        <f t="shared" si="0"/>
        <v>629</v>
      </c>
    </row>
    <row r="7" spans="1:11">
      <c r="A7" s="12" t="s">
        <v>38</v>
      </c>
      <c r="B7" s="2" t="s">
        <v>46</v>
      </c>
      <c r="C7" s="2" t="s">
        <v>40</v>
      </c>
      <c r="D7" s="2" t="s">
        <v>41</v>
      </c>
      <c r="E7" s="2" t="s">
        <v>42</v>
      </c>
      <c r="F7" s="2" t="s">
        <v>43</v>
      </c>
      <c r="G7" s="37" t="s">
        <v>353</v>
      </c>
      <c r="H7" s="15">
        <v>0</v>
      </c>
      <c r="I7" s="15">
        <v>0</v>
      </c>
      <c r="J7" s="15">
        <v>299</v>
      </c>
      <c r="K7" s="20">
        <f t="shared" si="0"/>
        <v>299</v>
      </c>
    </row>
    <row r="8" spans="1:11">
      <c r="A8" s="12" t="s">
        <v>188</v>
      </c>
      <c r="B8" s="30">
        <v>192</v>
      </c>
      <c r="C8" s="2" t="s">
        <v>74</v>
      </c>
      <c r="D8" s="2" t="s">
        <v>189</v>
      </c>
      <c r="E8" s="2" t="s">
        <v>193</v>
      </c>
      <c r="F8" s="2" t="s">
        <v>54</v>
      </c>
      <c r="G8" s="67" t="s">
        <v>283</v>
      </c>
      <c r="H8" s="15">
        <v>11763</v>
      </c>
      <c r="I8" s="15">
        <v>21000</v>
      </c>
      <c r="J8" s="15">
        <v>0</v>
      </c>
      <c r="K8" s="20">
        <f t="shared" si="0"/>
        <v>32763</v>
      </c>
    </row>
    <row r="9" spans="1:11">
      <c r="A9" s="12" t="s">
        <v>188</v>
      </c>
      <c r="B9" s="30">
        <v>192</v>
      </c>
      <c r="C9" s="2" t="s">
        <v>74</v>
      </c>
      <c r="D9" s="2" t="s">
        <v>190</v>
      </c>
      <c r="E9" s="2" t="s">
        <v>192</v>
      </c>
      <c r="F9" s="2" t="s">
        <v>54</v>
      </c>
      <c r="G9" s="2" t="s">
        <v>363</v>
      </c>
      <c r="H9" s="15">
        <v>0</v>
      </c>
      <c r="I9" s="15">
        <f>14000+7000</f>
        <v>21000</v>
      </c>
      <c r="J9" s="15">
        <v>0</v>
      </c>
      <c r="K9" s="20">
        <f t="shared" si="0"/>
        <v>21000</v>
      </c>
    </row>
    <row r="10" spans="1:11">
      <c r="A10" s="12" t="s">
        <v>188</v>
      </c>
      <c r="B10" s="30">
        <v>665</v>
      </c>
      <c r="C10" s="2" t="s">
        <v>110</v>
      </c>
      <c r="D10" s="2" t="s">
        <v>190</v>
      </c>
      <c r="E10" s="2" t="s">
        <v>191</v>
      </c>
      <c r="F10" s="2" t="s">
        <v>71</v>
      </c>
      <c r="G10" s="2" t="s">
        <v>71</v>
      </c>
      <c r="H10" s="15">
        <v>3400</v>
      </c>
      <c r="I10" s="15">
        <v>0</v>
      </c>
      <c r="J10" s="15">
        <v>0</v>
      </c>
      <c r="K10" s="20">
        <f t="shared" si="0"/>
        <v>3400</v>
      </c>
    </row>
    <row r="11" spans="1:11">
      <c r="A11" s="12"/>
      <c r="B11" s="30"/>
      <c r="C11" s="2"/>
      <c r="D11" s="2"/>
      <c r="E11" s="2"/>
      <c r="F11" s="2"/>
      <c r="G11" s="2"/>
      <c r="H11" s="15"/>
      <c r="I11" s="15"/>
      <c r="J11" s="15"/>
      <c r="K11" s="20">
        <f t="shared" si="0"/>
        <v>0</v>
      </c>
    </row>
    <row r="12" spans="1:11" ht="15.75" thickBot="1">
      <c r="A12" s="13"/>
      <c r="B12" s="31"/>
      <c r="C12" s="3"/>
      <c r="D12" s="3"/>
      <c r="E12" s="3"/>
      <c r="F12" s="3"/>
      <c r="G12" s="3" t="s">
        <v>315</v>
      </c>
      <c r="H12" s="16">
        <v>750</v>
      </c>
      <c r="I12" s="16"/>
      <c r="J12" s="16"/>
      <c r="K12" s="20">
        <f t="shared" si="0"/>
        <v>750</v>
      </c>
    </row>
    <row r="13" spans="1:11" ht="16.5" thickBot="1">
      <c r="A13" s="4"/>
      <c r="B13" s="4"/>
      <c r="C13" s="4"/>
      <c r="D13" s="4"/>
      <c r="E13" s="4"/>
      <c r="F13" s="4"/>
      <c r="G13" s="14" t="s">
        <v>11</v>
      </c>
      <c r="H13" s="17">
        <f>SUM(H4:H12)</f>
        <v>15913</v>
      </c>
      <c r="I13" s="18">
        <f>SUM(I4:I12)</f>
        <v>42000</v>
      </c>
      <c r="J13" s="18">
        <f>SUM(J4:J12)</f>
        <v>1675</v>
      </c>
      <c r="K13" s="19">
        <f>SUM(K4:K12)</f>
        <v>59588</v>
      </c>
    </row>
    <row r="15" spans="1:11">
      <c r="D15" s="2" t="s">
        <v>201</v>
      </c>
      <c r="E15" s="2" t="s">
        <v>310</v>
      </c>
      <c r="F15" s="2">
        <v>500</v>
      </c>
    </row>
    <row r="16" spans="1:11">
      <c r="D16" s="2" t="s">
        <v>244</v>
      </c>
      <c r="E16" s="2" t="s">
        <v>311</v>
      </c>
      <c r="F16" s="2">
        <v>250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G15" sqref="G15"/>
    </sheetView>
  </sheetViews>
  <sheetFormatPr defaultRowHeight="15"/>
  <cols>
    <col min="1" max="2" width="9.140625" style="1"/>
    <col min="3" max="3" width="14.5703125" style="1" bestFit="1" customWidth="1"/>
    <col min="4" max="4" width="21" style="1" bestFit="1" customWidth="1"/>
    <col min="5" max="5" width="14.42578125" style="1" bestFit="1" customWidth="1"/>
    <col min="6" max="6" width="15.42578125" style="1" bestFit="1" customWidth="1"/>
    <col min="7" max="7" width="9.140625" style="1"/>
    <col min="8" max="8" width="22.140625" style="1" bestFit="1" customWidth="1"/>
    <col min="9" max="9" width="16.7109375" style="1" bestFit="1" customWidth="1"/>
    <col min="10" max="10" width="27.7109375" style="1" bestFit="1" customWidth="1"/>
    <col min="11" max="11" width="13.85546875" style="1" bestFit="1" customWidth="1"/>
    <col min="12" max="16384" width="9.140625" style="1"/>
  </cols>
  <sheetData>
    <row r="1" spans="1:11" ht="16.5" thickBot="1">
      <c r="A1" s="77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75" thickBot="1">
      <c r="A2" s="8"/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ht="15.7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6" t="s">
        <v>9</v>
      </c>
      <c r="K3" s="6" t="s">
        <v>10</v>
      </c>
    </row>
    <row r="4" spans="1:11">
      <c r="A4" s="11"/>
      <c r="B4" s="5"/>
      <c r="C4" s="5"/>
      <c r="D4" s="5"/>
      <c r="E4" s="5"/>
      <c r="F4" s="5"/>
      <c r="G4" s="5"/>
      <c r="H4" s="15"/>
      <c r="I4" s="15"/>
      <c r="J4" s="15"/>
      <c r="K4" s="20"/>
    </row>
    <row r="5" spans="1:11">
      <c r="A5" s="12"/>
      <c r="B5" s="2"/>
      <c r="C5" s="2"/>
      <c r="D5" s="2"/>
      <c r="E5" s="2"/>
      <c r="F5" s="2"/>
      <c r="G5" s="2"/>
      <c r="H5" s="15"/>
      <c r="I5" s="15"/>
      <c r="J5" s="15"/>
      <c r="K5" s="20"/>
    </row>
    <row r="6" spans="1:11">
      <c r="A6" s="12"/>
      <c r="B6" s="2"/>
      <c r="C6" s="2"/>
      <c r="D6" s="2"/>
      <c r="E6" s="2"/>
      <c r="F6" s="2"/>
      <c r="G6" s="2"/>
      <c r="H6" s="15"/>
      <c r="I6" s="15"/>
      <c r="J6" s="15"/>
      <c r="K6" s="20"/>
    </row>
    <row r="7" spans="1:11">
      <c r="A7" s="12"/>
      <c r="B7" s="2"/>
      <c r="C7" s="2"/>
      <c r="D7" s="2"/>
      <c r="E7" s="2"/>
      <c r="F7" s="2"/>
      <c r="G7" s="2"/>
      <c r="H7" s="15"/>
      <c r="I7" s="15"/>
      <c r="J7" s="15"/>
      <c r="K7" s="20"/>
    </row>
    <row r="8" spans="1:11">
      <c r="A8" s="12"/>
      <c r="B8" s="2"/>
      <c r="C8" s="2"/>
      <c r="D8" s="2"/>
      <c r="E8" s="2"/>
      <c r="F8" s="2"/>
      <c r="G8" s="2"/>
      <c r="H8" s="15"/>
      <c r="I8" s="15"/>
      <c r="J8" s="15"/>
      <c r="K8" s="20"/>
    </row>
    <row r="9" spans="1:11">
      <c r="A9" s="12"/>
      <c r="B9" s="2"/>
      <c r="C9" s="2"/>
      <c r="D9" s="2"/>
      <c r="E9" s="2"/>
      <c r="F9" s="2"/>
      <c r="G9" s="2"/>
      <c r="H9" s="15"/>
      <c r="I9" s="15"/>
      <c r="J9" s="15"/>
      <c r="K9" s="20"/>
    </row>
    <row r="10" spans="1:11">
      <c r="A10" s="12"/>
      <c r="B10" s="2"/>
      <c r="C10" s="2"/>
      <c r="D10" s="2"/>
      <c r="E10" s="2"/>
      <c r="F10" s="2"/>
      <c r="G10" s="2"/>
      <c r="H10" s="15"/>
      <c r="I10" s="15"/>
      <c r="J10" s="15"/>
      <c r="K10" s="20"/>
    </row>
    <row r="11" spans="1:11">
      <c r="A11" s="12"/>
      <c r="B11" s="2"/>
      <c r="C11" s="2"/>
      <c r="D11" s="2"/>
      <c r="E11" s="2"/>
      <c r="F11" s="2"/>
      <c r="G11" s="2"/>
      <c r="H11" s="15"/>
      <c r="I11" s="15"/>
      <c r="J11" s="15"/>
      <c r="K11" s="20"/>
    </row>
    <row r="12" spans="1:11">
      <c r="A12" s="12"/>
      <c r="B12" s="2"/>
      <c r="C12" s="2"/>
      <c r="D12" s="2"/>
      <c r="E12" s="2"/>
      <c r="F12" s="2"/>
      <c r="G12" s="2"/>
      <c r="H12" s="15"/>
      <c r="I12" s="15"/>
      <c r="J12" s="15"/>
      <c r="K12" s="20"/>
    </row>
    <row r="13" spans="1:11">
      <c r="A13" s="12"/>
      <c r="B13" s="2"/>
      <c r="C13" s="2"/>
      <c r="D13" s="2"/>
      <c r="E13" s="2"/>
      <c r="F13" s="2"/>
      <c r="G13" s="2"/>
      <c r="H13" s="15"/>
      <c r="I13" s="15"/>
      <c r="J13" s="15"/>
      <c r="K13" s="20"/>
    </row>
    <row r="14" spans="1:11">
      <c r="A14" s="12"/>
      <c r="B14" s="2"/>
      <c r="C14" s="2"/>
      <c r="D14" s="2"/>
      <c r="E14" s="2"/>
      <c r="F14" s="2"/>
      <c r="G14" s="2"/>
      <c r="H14" s="15"/>
      <c r="I14" s="15"/>
      <c r="J14" s="15"/>
      <c r="K14" s="20"/>
    </row>
    <row r="15" spans="1:11">
      <c r="A15" s="12"/>
      <c r="B15" s="2"/>
      <c r="C15" s="2"/>
      <c r="D15" s="2"/>
      <c r="E15" s="2"/>
      <c r="F15" s="2"/>
      <c r="G15" s="2"/>
      <c r="H15" s="15"/>
      <c r="I15" s="15"/>
      <c r="J15" s="15"/>
      <c r="K15" s="20"/>
    </row>
    <row r="16" spans="1:11">
      <c r="A16" s="12"/>
      <c r="B16" s="2"/>
      <c r="C16" s="2"/>
      <c r="D16" s="2"/>
      <c r="E16" s="2"/>
      <c r="F16" s="2"/>
      <c r="G16" s="2"/>
      <c r="H16" s="15"/>
      <c r="I16" s="15"/>
      <c r="J16" s="15"/>
      <c r="K16" s="20"/>
    </row>
    <row r="17" spans="1:11">
      <c r="A17" s="12"/>
      <c r="B17" s="2"/>
      <c r="C17" s="2"/>
      <c r="D17" s="2"/>
      <c r="E17" s="2"/>
      <c r="F17" s="2"/>
      <c r="G17" s="2"/>
      <c r="H17" s="15"/>
      <c r="I17" s="15"/>
      <c r="J17" s="15"/>
      <c r="K17" s="20"/>
    </row>
    <row r="18" spans="1:11">
      <c r="A18" s="12"/>
      <c r="B18" s="2"/>
      <c r="C18" s="2"/>
      <c r="D18" s="2"/>
      <c r="E18" s="2"/>
      <c r="F18" s="2"/>
      <c r="G18" s="2"/>
      <c r="H18" s="15"/>
      <c r="I18" s="15"/>
      <c r="J18" s="15"/>
      <c r="K18" s="20"/>
    </row>
    <row r="19" spans="1:11" ht="15.75" thickBot="1">
      <c r="A19" s="13"/>
      <c r="B19" s="3"/>
      <c r="C19" s="3"/>
      <c r="D19" s="3"/>
      <c r="E19" s="3"/>
      <c r="F19" s="3"/>
      <c r="G19" s="3"/>
      <c r="H19" s="16"/>
      <c r="I19" s="16"/>
      <c r="J19" s="16"/>
      <c r="K19" s="21"/>
    </row>
    <row r="20" spans="1:11" ht="16.5" thickBot="1">
      <c r="A20" s="4"/>
      <c r="B20" s="4"/>
      <c r="C20" s="4"/>
      <c r="D20" s="4"/>
      <c r="E20" s="4"/>
      <c r="F20" s="4"/>
      <c r="G20" s="14" t="s">
        <v>11</v>
      </c>
      <c r="H20" s="17">
        <v>0</v>
      </c>
      <c r="I20" s="18">
        <v>0</v>
      </c>
      <c r="J20" s="18">
        <v>0</v>
      </c>
      <c r="K20" s="19"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KKB</vt:lpstr>
      <vt:lpstr>KB2</vt:lpstr>
      <vt:lpstr>YHC</vt:lpstr>
      <vt:lpstr>MOLKKI</vt:lpstr>
      <vt:lpstr>TMKUC</vt:lpstr>
      <vt:lpstr>BAWARA DIL</vt:lpstr>
      <vt:lpstr>PANDYA</vt:lpstr>
      <vt:lpstr>NIK</vt:lpstr>
      <vt:lpstr>PB</vt:lpstr>
      <vt:lpstr>AGNI VAYU</vt:lpstr>
      <vt:lpstr>DAHLEEZ</vt:lpstr>
      <vt:lpstr>MULGI JHALI</vt:lpstr>
      <vt:lpstr>PAVITRA</vt:lpstr>
      <vt:lpstr>CP</vt:lpstr>
      <vt:lpstr>dhadkan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gem1</cp:lastModifiedBy>
  <dcterms:created xsi:type="dcterms:W3CDTF">2021-04-30T06:16:25Z</dcterms:created>
  <dcterms:modified xsi:type="dcterms:W3CDTF">2024-04-02T13:51:44Z</dcterms:modified>
</cp:coreProperties>
</file>