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kik\OneDrive\Masaüstü\OZU\3.MODÜL\Gültekin Hoca - FERM536\"/>
    </mc:Choice>
  </mc:AlternateContent>
  <bookViews>
    <workbookView xWindow="0" yWindow="0" windowWidth="22992" windowHeight="10044" activeTab="1"/>
  </bookViews>
  <sheets>
    <sheet name="Raw Data &amp; Sector Data" sheetId="1" r:id="rId1"/>
    <sheet name="GDP - Carry Over Growth Rate" sheetId="3" r:id="rId2"/>
    <sheet name="Sectors" sheetId="4" r:id="rId3"/>
  </sheets>
  <definedNames>
    <definedName name="_xlnm._FilterDatabase" localSheetId="1" hidden="1">'GDP - Carry Over Growth Rate'!$B$1:$B$27</definedName>
    <definedName name="_xlnm._FilterDatabase" localSheetId="0" hidden="1">'Raw Data &amp; Sector Data'!$B$8:$Y$383</definedName>
    <definedName name="_xlnm.Print_Area" localSheetId="0">'Raw Data &amp; Sector Data'!$B$1:$Y$389</definedName>
    <definedName name="_xlnm.Print_Titles" localSheetId="0">'Raw Data &amp; Sector Data'!$B:$C,'Raw Data &amp; Sector Data'!$1:$8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4" l="1"/>
  <c r="E5" i="4"/>
  <c r="D27" i="3"/>
  <c r="E27" i="3"/>
  <c r="E28" i="3"/>
  <c r="Z9" i="1"/>
  <c r="Z10" i="1"/>
  <c r="AC9" i="1"/>
  <c r="B8" i="4" l="1"/>
  <c r="C8" i="4"/>
  <c r="C28" i="3"/>
  <c r="AD9" i="1"/>
  <c r="AF9" i="1"/>
  <c r="AH9" i="1"/>
  <c r="AJ9" i="1"/>
  <c r="AL9" i="1"/>
  <c r="AD10" i="1"/>
  <c r="AF10" i="1"/>
  <c r="AH10" i="1"/>
  <c r="AJ10" i="1"/>
  <c r="AL10" i="1"/>
  <c r="C44" i="4" l="1"/>
  <c r="AL11" i="1"/>
  <c r="C45" i="4" s="1"/>
  <c r="AL12" i="1"/>
  <c r="C46" i="4" s="1"/>
  <c r="AL13" i="1"/>
  <c r="C47" i="4" s="1"/>
  <c r="C43" i="4"/>
  <c r="C34" i="4"/>
  <c r="AJ11" i="1"/>
  <c r="AJ12" i="1"/>
  <c r="C36" i="4" s="1"/>
  <c r="AJ13" i="1"/>
  <c r="C33" i="4"/>
  <c r="C24" i="4"/>
  <c r="AH11" i="1"/>
  <c r="C25" i="4" s="1"/>
  <c r="AH12" i="1"/>
  <c r="C26" i="4" s="1"/>
  <c r="AH13" i="1"/>
  <c r="C27" i="4" s="1"/>
  <c r="C14" i="4"/>
  <c r="AF11" i="1"/>
  <c r="C15" i="4" s="1"/>
  <c r="AF12" i="1"/>
  <c r="C16" i="4" s="1"/>
  <c r="AF13" i="1"/>
  <c r="C17" i="4" s="1"/>
  <c r="C13" i="4"/>
  <c r="C4" i="4"/>
  <c r="AD11" i="1"/>
  <c r="C5" i="4" s="1"/>
  <c r="AD12" i="1"/>
  <c r="C6" i="4" s="1"/>
  <c r="AD13" i="1"/>
  <c r="C3" i="3"/>
  <c r="C4" i="3"/>
  <c r="C5" i="3"/>
  <c r="E6" i="3" s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  <c r="B2" i="3"/>
  <c r="Z12" i="1"/>
  <c r="B5" i="3" s="1"/>
  <c r="Z11" i="1"/>
  <c r="B4" i="3" s="1"/>
  <c r="Z19" i="1"/>
  <c r="B12" i="3" s="1"/>
  <c r="Z31" i="1"/>
  <c r="B24" i="3" s="1"/>
  <c r="B3" i="3"/>
  <c r="D3" i="3" s="1"/>
  <c r="Z13" i="1"/>
  <c r="B6" i="3" s="1"/>
  <c r="Z14" i="1"/>
  <c r="B7" i="3" s="1"/>
  <c r="Z15" i="1"/>
  <c r="B8" i="3" s="1"/>
  <c r="Z16" i="1"/>
  <c r="B9" i="3" s="1"/>
  <c r="Z17" i="1"/>
  <c r="B10" i="3" s="1"/>
  <c r="Z18" i="1"/>
  <c r="B11" i="3" s="1"/>
  <c r="Z20" i="1"/>
  <c r="B13" i="3" s="1"/>
  <c r="Z21" i="1"/>
  <c r="B14" i="3" s="1"/>
  <c r="Z22" i="1"/>
  <c r="B15" i="3" s="1"/>
  <c r="Z23" i="1"/>
  <c r="B16" i="3" s="1"/>
  <c r="Z24" i="1"/>
  <c r="B17" i="3" s="1"/>
  <c r="Z25" i="1"/>
  <c r="B18" i="3" s="1"/>
  <c r="Z26" i="1"/>
  <c r="B19" i="3" s="1"/>
  <c r="Z27" i="1"/>
  <c r="B20" i="3" s="1"/>
  <c r="Z28" i="1"/>
  <c r="B21" i="3" s="1"/>
  <c r="Z29" i="1"/>
  <c r="B22" i="3" s="1"/>
  <c r="Z30" i="1"/>
  <c r="B23" i="3" s="1"/>
  <c r="Z32" i="1"/>
  <c r="B25" i="3" s="1"/>
  <c r="Z33" i="1"/>
  <c r="B26" i="3" s="1"/>
  <c r="Z34" i="1"/>
  <c r="B27" i="3" s="1"/>
  <c r="Z167" i="1"/>
  <c r="AK11" i="1" s="1"/>
  <c r="B45" i="4" s="1"/>
  <c r="Z166" i="1"/>
  <c r="Z168" i="1"/>
  <c r="AK12" i="1" s="1"/>
  <c r="B46" i="4" s="1"/>
  <c r="Z169" i="1"/>
  <c r="AK13" i="1" s="1"/>
  <c r="B47" i="4" s="1"/>
  <c r="Z165" i="1"/>
  <c r="C35" i="4"/>
  <c r="Z195" i="1"/>
  <c r="AI12" i="1" s="1"/>
  <c r="B36" i="4" s="1"/>
  <c r="C37" i="4"/>
  <c r="Z192" i="1"/>
  <c r="Z193" i="1"/>
  <c r="Z194" i="1"/>
  <c r="AI11" i="1" s="1"/>
  <c r="B35" i="4" s="1"/>
  <c r="Z196" i="1"/>
  <c r="AI13" i="1" s="1"/>
  <c r="B37" i="4" s="1"/>
  <c r="C23" i="4"/>
  <c r="Z220" i="1"/>
  <c r="Z219" i="1"/>
  <c r="Z221" i="1"/>
  <c r="AG11" i="1" s="1"/>
  <c r="B25" i="4" s="1"/>
  <c r="Z222" i="1"/>
  <c r="AG12" i="1" s="1"/>
  <c r="B26" i="4" s="1"/>
  <c r="Z223" i="1"/>
  <c r="AG13" i="1" s="1"/>
  <c r="B27" i="4" s="1"/>
  <c r="Z138" i="1"/>
  <c r="Z139" i="1"/>
  <c r="Z140" i="1"/>
  <c r="AE11" i="1" s="1"/>
  <c r="B15" i="4" s="1"/>
  <c r="Z141" i="1"/>
  <c r="AE12" i="1" s="1"/>
  <c r="B16" i="4" s="1"/>
  <c r="Z142" i="1"/>
  <c r="AE13" i="1" s="1"/>
  <c r="B17" i="4" s="1"/>
  <c r="Z113" i="1"/>
  <c r="AC11" i="1" s="1"/>
  <c r="B5" i="4" s="1"/>
  <c r="Z114" i="1"/>
  <c r="AC12" i="1" s="1"/>
  <c r="B6" i="4" s="1"/>
  <c r="C7" i="4"/>
  <c r="C3" i="4"/>
  <c r="Z111" i="1"/>
  <c r="Z112" i="1"/>
  <c r="Z115" i="1"/>
  <c r="AC13" i="1" s="1"/>
  <c r="B7" i="4" s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D5" i="3" l="1"/>
  <c r="E3" i="3"/>
  <c r="F3" i="3" s="1"/>
  <c r="E28" i="4"/>
  <c r="E10" i="3"/>
  <c r="E48" i="4"/>
  <c r="E8" i="4"/>
  <c r="E38" i="4"/>
  <c r="E18" i="4"/>
  <c r="D37" i="4"/>
  <c r="AG10" i="1"/>
  <c r="B24" i="4" s="1"/>
  <c r="D25" i="4" s="1"/>
  <c r="B13" i="4"/>
  <c r="E14" i="4" s="1"/>
  <c r="AE9" i="1"/>
  <c r="B4" i="4"/>
  <c r="AC10" i="1"/>
  <c r="AK9" i="1"/>
  <c r="B43" i="4" s="1"/>
  <c r="E44" i="4" s="1"/>
  <c r="B3" i="4"/>
  <c r="B23" i="4"/>
  <c r="E24" i="4" s="1"/>
  <c r="AG9" i="1"/>
  <c r="AK10" i="1"/>
  <c r="B44" i="4" s="1"/>
  <c r="B34" i="4"/>
  <c r="E35" i="4" s="1"/>
  <c r="AI10" i="1"/>
  <c r="B33" i="4"/>
  <c r="E34" i="4" s="1"/>
  <c r="AI9" i="1"/>
  <c r="E4" i="3"/>
  <c r="AE10" i="1"/>
  <c r="B14" i="4" s="1"/>
  <c r="E26" i="3"/>
  <c r="D10" i="3"/>
  <c r="F10" i="3" s="1"/>
  <c r="E18" i="3"/>
  <c r="D16" i="3"/>
  <c r="D4" i="3"/>
  <c r="F4" i="3" s="1"/>
  <c r="E12" i="3"/>
  <c r="E8" i="3"/>
  <c r="D9" i="3"/>
  <c r="E15" i="3"/>
  <c r="E7" i="3"/>
  <c r="D6" i="3"/>
  <c r="E20" i="3"/>
  <c r="D19" i="3"/>
  <c r="D7" i="4"/>
  <c r="D15" i="3"/>
  <c r="E13" i="3"/>
  <c r="D26" i="4"/>
  <c r="E17" i="4"/>
  <c r="D26" i="3"/>
  <c r="D20" i="3"/>
  <c r="E21" i="3"/>
  <c r="D36" i="4"/>
  <c r="D24" i="3"/>
  <c r="E46" i="4"/>
  <c r="D11" i="3"/>
  <c r="D7" i="3"/>
  <c r="D17" i="3"/>
  <c r="E36" i="4"/>
  <c r="D8" i="3"/>
  <c r="E9" i="3"/>
  <c r="D46" i="4"/>
  <c r="D18" i="3"/>
  <c r="D22" i="3"/>
  <c r="E23" i="3"/>
  <c r="D23" i="3"/>
  <c r="E6" i="4"/>
  <c r="E22" i="3"/>
  <c r="D21" i="3"/>
  <c r="E5" i="3"/>
  <c r="D12" i="3"/>
  <c r="E26" i="4"/>
  <c r="E27" i="4"/>
  <c r="E47" i="4"/>
  <c r="D47" i="4"/>
  <c r="D27" i="4"/>
  <c r="D14" i="3"/>
  <c r="E14" i="3"/>
  <c r="D13" i="3"/>
  <c r="D25" i="3"/>
  <c r="E19" i="3"/>
  <c r="E11" i="3"/>
  <c r="E25" i="3"/>
  <c r="E17" i="3"/>
  <c r="E24" i="3"/>
  <c r="E16" i="3"/>
  <c r="D6" i="4"/>
  <c r="E16" i="4"/>
  <c r="E37" i="4"/>
  <c r="E7" i="4"/>
  <c r="D16" i="4"/>
  <c r="D17" i="4"/>
  <c r="E25" i="4" l="1"/>
  <c r="F16" i="3"/>
  <c r="F17" i="4"/>
  <c r="D34" i="4"/>
  <c r="D35" i="4"/>
  <c r="F35" i="4" s="1"/>
  <c r="D5" i="4"/>
  <c r="F5" i="4" s="1"/>
  <c r="D44" i="4"/>
  <c r="F44" i="4" s="1"/>
  <c r="D45" i="4"/>
  <c r="E45" i="4"/>
  <c r="D4" i="4"/>
  <c r="E4" i="4"/>
  <c r="D14" i="4"/>
  <c r="D15" i="4"/>
  <c r="E15" i="4"/>
  <c r="D24" i="4"/>
  <c r="F24" i="4" s="1"/>
  <c r="F26" i="3"/>
  <c r="F25" i="3"/>
  <c r="F12" i="3"/>
  <c r="F18" i="3"/>
  <c r="F9" i="3"/>
  <c r="F6" i="3"/>
  <c r="F20" i="3"/>
  <c r="F8" i="3"/>
  <c r="F17" i="3"/>
  <c r="F13" i="3"/>
  <c r="F26" i="4"/>
  <c r="F46" i="4"/>
  <c r="F15" i="3"/>
  <c r="F7" i="3"/>
  <c r="F27" i="3"/>
  <c r="F24" i="3"/>
  <c r="F47" i="4"/>
  <c r="F11" i="3"/>
  <c r="F19" i="3"/>
  <c r="F23" i="3"/>
  <c r="F37" i="4"/>
  <c r="F21" i="3"/>
  <c r="F22" i="3"/>
  <c r="F36" i="4"/>
  <c r="F14" i="3"/>
  <c r="F16" i="4"/>
  <c r="F27" i="4"/>
  <c r="F6" i="4"/>
  <c r="F5" i="3"/>
  <c r="F7" i="4"/>
  <c r="F34" i="4" l="1"/>
  <c r="F15" i="4"/>
  <c r="F4" i="4"/>
  <c r="F45" i="4"/>
  <c r="F25" i="4"/>
</calcChain>
</file>

<file path=xl/sharedStrings.xml><?xml version="1.0" encoding="utf-8"?>
<sst xmlns="http://schemas.openxmlformats.org/spreadsheetml/2006/main" count="427" uniqueCount="68">
  <si>
    <t>[2009=100]</t>
  </si>
  <si>
    <t>I</t>
  </si>
  <si>
    <t>II</t>
  </si>
  <si>
    <t>III</t>
  </si>
  <si>
    <t>IV</t>
  </si>
  <si>
    <t/>
  </si>
  <si>
    <t>Gross domestic product (purchaser's price)</t>
  </si>
  <si>
    <t>A- Agriculture, forestry and fishing</t>
  </si>
  <si>
    <t>BCDE- Industry</t>
  </si>
  <si>
    <t>GHI- Services</t>
  </si>
  <si>
    <t>Sectoral total</t>
  </si>
  <si>
    <t>(1) Percentage change on the same quarter of the preceding year.</t>
  </si>
  <si>
    <t>Taxes less subsidies on products</t>
  </si>
  <si>
    <t>-</t>
  </si>
  <si>
    <t>TurkStat, Quarterly Gross Domestic Product, Quarter IV: October-December, 2023</t>
  </si>
  <si>
    <t>Seasonally and calendar adjusted on the gross domestic product in chain linked volume index and percentage change, Quarter IV: October-December, 2023</t>
  </si>
  <si>
    <t>Q4</t>
  </si>
  <si>
    <t>GDP_Q4</t>
  </si>
  <si>
    <t>The carry-over effect</t>
  </si>
  <si>
    <t>Actual GDP growth rate</t>
  </si>
  <si>
    <t>GDP growth rate</t>
  </si>
  <si>
    <t>Year</t>
  </si>
  <si>
    <t>(2) Percentage change on the previous quarter.</t>
  </si>
  <si>
    <t>Manufacturing</t>
  </si>
  <si>
    <t>Manufacturing_Q4</t>
  </si>
  <si>
    <t>Construction</t>
  </si>
  <si>
    <t>Construction_Q4</t>
  </si>
  <si>
    <t>Finance</t>
  </si>
  <si>
    <t>Finance_Q4</t>
  </si>
  <si>
    <t>Services</t>
  </si>
  <si>
    <t>Services_Q4</t>
  </si>
  <si>
    <t>Manufacturing_Year_Average</t>
  </si>
  <si>
    <t>Construction_Year_Average</t>
  </si>
  <si>
    <t>Finance_Year_Average</t>
  </si>
  <si>
    <t>Services_Year_Average</t>
  </si>
  <si>
    <t>GDP Growth Rate</t>
  </si>
  <si>
    <t>Annual Seasonally and calendar adjusted GDP</t>
  </si>
  <si>
    <t>Years</t>
  </si>
  <si>
    <t>Information and communication</t>
  </si>
  <si>
    <t>Financial and insurance activities</t>
  </si>
  <si>
    <t>Real estate activities</t>
  </si>
  <si>
    <t>Professional, administrative and support service activities</t>
  </si>
  <si>
    <t>Public administration, education, human health and social work activities</t>
  </si>
  <si>
    <t>Other service activities</t>
  </si>
  <si>
    <t>Sector Data Consolidated</t>
  </si>
  <si>
    <t>Year_Avg</t>
  </si>
  <si>
    <t>GDP_Index_Average</t>
  </si>
  <si>
    <r>
      <t xml:space="preserve">
</t>
    </r>
    <r>
      <rPr>
        <sz val="12"/>
        <rFont val="Times New Roman"/>
        <family val="1"/>
      </rPr>
      <t>Calendar adjusted</t>
    </r>
  </si>
  <si>
    <t xml:space="preserve">
Seasonally and calendar adjusted </t>
  </si>
  <si>
    <t xml:space="preserve">
Index</t>
  </si>
  <si>
    <r>
      <t xml:space="preserve">
</t>
    </r>
    <r>
      <rPr>
        <sz val="12"/>
        <rFont val="Times New Roman"/>
        <family val="1"/>
      </rPr>
      <t>Annual change (%)</t>
    </r>
    <r>
      <rPr>
        <vertAlign val="superscript"/>
        <sz val="12"/>
        <rFont val="Times New Roman"/>
        <family val="1"/>
      </rPr>
      <t>(1)</t>
    </r>
  </si>
  <si>
    <r>
      <t xml:space="preserve">
</t>
    </r>
    <r>
      <rPr>
        <sz val="12"/>
        <rFont val="Times New Roman"/>
        <family val="1"/>
      </rPr>
      <t>Index</t>
    </r>
  </si>
  <si>
    <r>
      <t xml:space="preserve">
</t>
    </r>
    <r>
      <rPr>
        <sz val="12"/>
        <rFont val="Times New Roman"/>
        <family val="1"/>
      </rPr>
      <t>Quarterly change (%)</t>
    </r>
    <r>
      <rPr>
        <vertAlign val="superscript"/>
        <sz val="12"/>
        <rFont val="Times New Roman"/>
        <family val="1"/>
      </rPr>
      <t>(2 )</t>
    </r>
  </si>
  <si>
    <r>
      <t xml:space="preserve">
 </t>
    </r>
    <r>
      <rPr>
        <sz val="12"/>
        <rFont val="Times New Roman"/>
        <family val="1"/>
      </rPr>
      <t>Quarter</t>
    </r>
  </si>
  <si>
    <r>
      <t xml:space="preserve">
</t>
    </r>
    <r>
      <rPr>
        <sz val="12"/>
        <rFont val="Times New Roman"/>
        <family val="1"/>
      </rPr>
      <t>Year</t>
    </r>
  </si>
  <si>
    <r>
      <t xml:space="preserve">
</t>
    </r>
    <r>
      <rPr>
        <sz val="12"/>
        <rFont val="Times New Roman"/>
        <family val="1"/>
      </rPr>
      <t>Annual</t>
    </r>
  </si>
  <si>
    <r>
      <t xml:space="preserve">
</t>
    </r>
    <r>
      <rPr>
        <sz val="12"/>
        <rFont val="Times New Roman"/>
        <family val="1"/>
      </rPr>
      <t>Quarter</t>
    </r>
  </si>
  <si>
    <t>Information &amp; communication</t>
  </si>
  <si>
    <t>Information &amp; Communication</t>
  </si>
  <si>
    <t>Highest carryover growth rate is in 2021 (%5,81) because of the pandemic which is started in 2019.
Lowest carryover growth rate is in 2009 (%-3,72) because of economic crisis which is started in 2007.</t>
  </si>
  <si>
    <t>Huge economic crisis emerged in 2001, it could be seen as lowest GDP growth rate at that year. 
Also the carry over growth rate is %-1,90 in 2002.</t>
  </si>
  <si>
    <t>Information&amp;communication_Year_Average</t>
  </si>
  <si>
    <t>Information&amp;communication_Q4</t>
  </si>
  <si>
    <t>Maximum carry over growth is in 2021 with %11,2. Minimum carry over growth is in 2020 with %1,8. Services sector's carry-over growth rate is decreased at the beginning of the pandemic. Then it is increased because of the huge demand on hotels and restaurants.</t>
  </si>
  <si>
    <t>Maximum carry over growth is in 2021 with %6,8. Minimum carry over growth is in 2023 with %2,1. GDP is high at the beginning of the pandemic because of the need of Internet and communication.</t>
  </si>
  <si>
    <t>Maximum carry over growth is in 2021 with %11,2. Minimum carry over growth is in 2023 with %-0,9. To overcome the pandemic, production is increased in some manufacturing sectors. Highest GDP is in 2021 with %19,7</t>
  </si>
  <si>
    <t>Maximum carry over growth is in 2022 with %7,8. Minimum carry over growth is in 2021 with %-13,7. After the decrease of GDP in 2021, it is recovered fastly in 2022.</t>
  </si>
  <si>
    <t>Maximum carry over growth is in 2020 with %2,8. Minimum carry over growth is in 2022 with %-8,2. After the decrease of GDP in 2022, it is recovered rapidly in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</si>
</sst>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#,##0.0000000"/>
    <numFmt numFmtId="167" formatCode="0.000"/>
  </numFmts>
  <fonts count="16" x14ac:knownFonts="1">
    <font>
      <sz val="10"/>
      <name val="Arial"/>
    </font>
    <font>
      <sz val="11"/>
      <color indexed="8"/>
      <name val="Calibri"/>
      <family val="2"/>
      <charset val="162"/>
    </font>
    <font>
      <sz val="11"/>
      <color theme="1"/>
      <name val="Calibri"/>
      <family val="2"/>
      <charset val="16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vertAlign val="superscript"/>
      <sz val="12"/>
      <name val="Times New Roman"/>
      <family val="1"/>
    </font>
    <font>
      <sz val="12"/>
      <name val="Arial"/>
      <family val="2"/>
    </font>
    <font>
      <sz val="12"/>
      <name val="Times New Roman"/>
      <family val="1"/>
      <charset val="162"/>
    </font>
    <font>
      <b/>
      <sz val="12"/>
      <name val="Times New Roman"/>
      <family val="1"/>
      <charset val="162"/>
    </font>
    <font>
      <sz val="10"/>
      <color theme="1"/>
      <name val="Arial"/>
      <family val="2"/>
      <charset val="16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  <charset val="162"/>
    </font>
    <font>
      <sz val="10"/>
      <name val="Times New Roman"/>
      <family val="1"/>
      <charset val="162"/>
    </font>
    <font>
      <sz val="12"/>
      <color rgb="FFFF0000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</cellStyleXfs>
  <cellXfs count="129">
    <xf numFmtId="0" fontId="0" fillId="0" borderId="0" xfId="0"/>
    <xf numFmtId="2" fontId="3" fillId="0" borderId="0" xfId="4" applyNumberFormat="1" applyFont="1" applyAlignment="1">
      <alignment horizontal="right" wrapText="1"/>
    </xf>
    <xf numFmtId="2" fontId="3" fillId="0" borderId="0" xfId="5" applyNumberFormat="1" applyFont="1" applyAlignment="1">
      <alignment horizontal="right" wrapText="1"/>
    </xf>
    <xf numFmtId="2" fontId="3" fillId="0" borderId="0" xfId="2" applyNumberFormat="1" applyFont="1" applyAlignment="1">
      <alignment horizontal="right" wrapText="1"/>
    </xf>
    <xf numFmtId="2" fontId="3" fillId="0" borderId="4" xfId="4" applyNumberFormat="1" applyFont="1" applyBorder="1" applyAlignment="1">
      <alignment horizontal="right" wrapText="1"/>
    </xf>
    <xf numFmtId="2" fontId="3" fillId="0" borderId="2" xfId="4" applyNumberFormat="1" applyFont="1" applyBorder="1" applyAlignment="1">
      <alignment horizontal="right" wrapText="1"/>
    </xf>
    <xf numFmtId="0" fontId="3" fillId="0" borderId="0" xfId="2" applyFont="1"/>
    <xf numFmtId="0" fontId="4" fillId="0" borderId="0" xfId="2" applyFont="1" applyAlignment="1">
      <alignment horizontal="left" vertical="center"/>
    </xf>
    <xf numFmtId="0" fontId="4" fillId="0" borderId="0" xfId="3" applyFont="1" applyAlignment="1">
      <alignment horizontal="left" vertical="center"/>
    </xf>
    <xf numFmtId="0" fontId="3" fillId="0" borderId="0" xfId="3" applyFont="1" applyAlignment="1">
      <alignment horizontal="left" vertical="center"/>
    </xf>
    <xf numFmtId="0" fontId="4" fillId="0" borderId="0" xfId="2" applyFont="1"/>
    <xf numFmtId="0" fontId="4" fillId="0" borderId="1" xfId="2" applyFont="1" applyBorder="1" applyAlignment="1">
      <alignment horizontal="left" vertical="center"/>
    </xf>
    <xf numFmtId="0" fontId="3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 shrinkToFi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/>
    <xf numFmtId="0" fontId="3" fillId="0" borderId="0" xfId="0" applyFont="1" applyAlignment="1">
      <alignment horizontal="right" wrapText="1" shrinkToFit="1"/>
    </xf>
    <xf numFmtId="1" fontId="4" fillId="0" borderId="0" xfId="2" applyNumberFormat="1" applyFont="1" applyAlignment="1">
      <alignment vertical="top"/>
    </xf>
    <xf numFmtId="0" fontId="3" fillId="0" borderId="0" xfId="2" applyFont="1" applyAlignment="1">
      <alignment horizontal="left" vertical="center"/>
    </xf>
    <xf numFmtId="164" fontId="3" fillId="0" borderId="0" xfId="4" applyNumberFormat="1" applyFont="1" applyAlignment="1">
      <alignment horizontal="right" vertical="center"/>
    </xf>
    <xf numFmtId="164" fontId="3" fillId="0" borderId="0" xfId="2" applyNumberFormat="1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2" applyFont="1" applyAlignment="1">
      <alignment horizontal="left"/>
    </xf>
    <xf numFmtId="4" fontId="3" fillId="0" borderId="8" xfId="2" applyNumberFormat="1" applyFont="1" applyBorder="1"/>
    <xf numFmtId="165" fontId="3" fillId="0" borderId="0" xfId="2" applyNumberFormat="1" applyFont="1"/>
    <xf numFmtId="4" fontId="3" fillId="0" borderId="9" xfId="2" applyNumberFormat="1" applyFont="1" applyBorder="1"/>
    <xf numFmtId="0" fontId="4" fillId="0" borderId="0" xfId="2" applyFont="1" applyAlignment="1">
      <alignment vertical="center"/>
    </xf>
    <xf numFmtId="165" fontId="4" fillId="0" borderId="0" xfId="2" applyNumberFormat="1" applyFont="1" applyAlignment="1">
      <alignment vertical="center"/>
    </xf>
    <xf numFmtId="10" fontId="4" fillId="0" borderId="0" xfId="6" applyNumberFormat="1" applyFont="1" applyAlignment="1">
      <alignment vertical="center"/>
    </xf>
    <xf numFmtId="10" fontId="4" fillId="0" borderId="0" xfId="6" applyNumberFormat="1" applyFont="1" applyFill="1" applyBorder="1" applyAlignment="1">
      <alignment vertical="center"/>
    </xf>
    <xf numFmtId="166" fontId="4" fillId="0" borderId="0" xfId="2" applyNumberFormat="1" applyFont="1" applyAlignment="1">
      <alignment vertic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wrapText="1" indent="4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4" fontId="3" fillId="0" borderId="10" xfId="2" applyNumberFormat="1" applyFont="1" applyBorder="1"/>
    <xf numFmtId="0" fontId="4" fillId="0" borderId="1" xfId="2" applyFont="1" applyBorder="1" applyAlignment="1">
      <alignment vertical="center"/>
    </xf>
    <xf numFmtId="0" fontId="3" fillId="0" borderId="1" xfId="2" applyFont="1" applyBorder="1" applyAlignment="1">
      <alignment horizontal="left" vertical="center"/>
    </xf>
    <xf numFmtId="3" fontId="3" fillId="0" borderId="1" xfId="4" applyNumberFormat="1" applyFont="1" applyBorder="1" applyAlignment="1">
      <alignment horizontal="right" vertical="center"/>
    </xf>
    <xf numFmtId="164" fontId="3" fillId="0" borderId="1" xfId="4" applyNumberFormat="1" applyFont="1" applyBorder="1" applyAlignment="1">
      <alignment horizontal="right" vertical="center"/>
    </xf>
    <xf numFmtId="164" fontId="3" fillId="0" borderId="1" xfId="2" applyNumberFormat="1" applyFont="1" applyBorder="1" applyAlignment="1">
      <alignment vertical="center"/>
    </xf>
    <xf numFmtId="0" fontId="4" fillId="0" borderId="0" xfId="0" applyFont="1"/>
    <xf numFmtId="0" fontId="3" fillId="0" borderId="0" xfId="2" applyFont="1" applyAlignment="1">
      <alignment horizontal="left"/>
    </xf>
    <xf numFmtId="0" fontId="3" fillId="0" borderId="0" xfId="0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right"/>
    </xf>
    <xf numFmtId="0" fontId="6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7" xfId="0" applyFont="1" applyBorder="1"/>
    <xf numFmtId="0" fontId="3" fillId="0" borderId="7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7" fillId="0" borderId="0" xfId="0" applyFont="1"/>
    <xf numFmtId="164" fontId="7" fillId="0" borderId="0" xfId="0" applyNumberFormat="1" applyFont="1"/>
    <xf numFmtId="0" fontId="8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wrapText="1"/>
    </xf>
    <xf numFmtId="0" fontId="4" fillId="0" borderId="6" xfId="2" applyFont="1" applyBorder="1" applyAlignment="1">
      <alignment wrapText="1"/>
    </xf>
    <xf numFmtId="0" fontId="4" fillId="0" borderId="0" xfId="2" applyFont="1" applyAlignment="1">
      <alignment wrapText="1"/>
    </xf>
    <xf numFmtId="0" fontId="4" fillId="0" borderId="2" xfId="2" applyFont="1" applyBorder="1" applyAlignment="1">
      <alignment wrapText="1"/>
    </xf>
    <xf numFmtId="0" fontId="4" fillId="0" borderId="6" xfId="2" applyFont="1" applyBorder="1" applyAlignment="1">
      <alignment horizontal="left" wrapText="1"/>
    </xf>
    <xf numFmtId="0" fontId="4" fillId="0" borderId="0" xfId="2" applyFont="1" applyAlignment="1">
      <alignment horizontal="left" wrapText="1"/>
    </xf>
    <xf numFmtId="0" fontId="4" fillId="0" borderId="2" xfId="2" applyFont="1" applyBorder="1" applyAlignment="1">
      <alignment horizontal="left" wrapText="1"/>
    </xf>
    <xf numFmtId="0" fontId="4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4" fillId="0" borderId="0" xfId="0" applyFont="1" applyAlignment="1">
      <alignment horizontal="left" wrapText="1"/>
    </xf>
    <xf numFmtId="4" fontId="3" fillId="2" borderId="9" xfId="2" applyNumberFormat="1" applyFont="1" applyFill="1" applyBorder="1"/>
    <xf numFmtId="2" fontId="3" fillId="2" borderId="0" xfId="4" applyNumberFormat="1" applyFont="1" applyFill="1" applyAlignment="1">
      <alignment horizontal="right" wrapText="1"/>
    </xf>
    <xf numFmtId="0" fontId="3" fillId="2" borderId="0" xfId="2" applyFont="1" applyFill="1"/>
    <xf numFmtId="0" fontId="4" fillId="2" borderId="0" xfId="2" applyFont="1" applyFill="1" applyAlignment="1">
      <alignment vertical="center"/>
    </xf>
    <xf numFmtId="0" fontId="4" fillId="2" borderId="0" xfId="2" applyFont="1" applyFill="1" applyAlignment="1">
      <alignment horizontal="left"/>
    </xf>
    <xf numFmtId="2" fontId="3" fillId="2" borderId="0" xfId="5" applyNumberFormat="1" applyFont="1" applyFill="1" applyAlignment="1">
      <alignment horizontal="right" wrapText="1"/>
    </xf>
    <xf numFmtId="2" fontId="3" fillId="2" borderId="0" xfId="2" applyNumberFormat="1" applyFont="1" applyFill="1" applyAlignment="1">
      <alignment horizontal="right" wrapText="1"/>
    </xf>
    <xf numFmtId="165" fontId="3" fillId="2" borderId="0" xfId="2" applyNumberFormat="1" applyFont="1" applyFill="1"/>
    <xf numFmtId="0" fontId="4" fillId="2" borderId="0" xfId="2" applyFont="1" applyFill="1" applyAlignment="1">
      <alignment horizontal="left" vertical="center"/>
    </xf>
    <xf numFmtId="0" fontId="10" fillId="2" borderId="11" xfId="2" applyFont="1" applyFill="1" applyBorder="1" applyAlignment="1">
      <alignment horizontal="center"/>
    </xf>
    <xf numFmtId="0" fontId="10" fillId="2" borderId="12" xfId="2" applyFont="1" applyFill="1" applyBorder="1" applyAlignment="1">
      <alignment horizontal="center"/>
    </xf>
    <xf numFmtId="0" fontId="10" fillId="2" borderId="7" xfId="2" applyFont="1" applyFill="1" applyBorder="1" applyAlignment="1">
      <alignment horizontal="center"/>
    </xf>
    <xf numFmtId="4" fontId="11" fillId="2" borderId="7" xfId="2" applyNumberFormat="1" applyFont="1" applyFill="1" applyBorder="1" applyAlignment="1">
      <alignment horizontal="center"/>
    </xf>
    <xf numFmtId="0" fontId="10" fillId="2" borderId="14" xfId="2" applyFont="1" applyFill="1" applyBorder="1" applyAlignment="1">
      <alignment horizontal="center"/>
    </xf>
    <xf numFmtId="0" fontId="10" fillId="2" borderId="10" xfId="2" applyFont="1" applyFill="1" applyBorder="1" applyAlignment="1">
      <alignment horizontal="center"/>
    </xf>
    <xf numFmtId="0" fontId="10" fillId="2" borderId="14" xfId="2" applyFont="1" applyFill="1" applyBorder="1" applyAlignment="1">
      <alignment horizontal="center" wrapText="1"/>
    </xf>
    <xf numFmtId="0" fontId="10" fillId="2" borderId="10" xfId="2" applyFont="1" applyFill="1" applyBorder="1" applyAlignment="1">
      <alignment horizontal="center" wrapText="1"/>
    </xf>
    <xf numFmtId="0" fontId="10" fillId="2" borderId="3" xfId="2" applyFont="1" applyFill="1" applyBorder="1" applyAlignment="1">
      <alignment horizontal="center"/>
    </xf>
    <xf numFmtId="0" fontId="10" fillId="2" borderId="13" xfId="2" applyFont="1" applyFill="1" applyBorder="1" applyAlignment="1"/>
    <xf numFmtId="0" fontId="4" fillId="2" borderId="7" xfId="2" applyFont="1" applyFill="1" applyBorder="1"/>
    <xf numFmtId="0" fontId="13" fillId="0" borderId="0" xfId="0" applyFont="1"/>
    <xf numFmtId="0" fontId="8" fillId="0" borderId="7" xfId="0" applyFont="1" applyBorder="1"/>
    <xf numFmtId="167" fontId="7" fillId="0" borderId="7" xfId="0" applyNumberFormat="1" applyFont="1" applyBorder="1"/>
    <xf numFmtId="164" fontId="7" fillId="0" borderId="7" xfId="0" applyNumberFormat="1" applyFont="1" applyBorder="1"/>
    <xf numFmtId="0" fontId="7" fillId="0" borderId="7" xfId="0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2" fontId="7" fillId="2" borderId="7" xfId="0" applyNumberFormat="1" applyFont="1" applyFill="1" applyBorder="1" applyAlignment="1">
      <alignment horizontal="center"/>
    </xf>
    <xf numFmtId="0" fontId="7" fillId="0" borderId="0" xfId="0" applyFont="1" applyBorder="1"/>
    <xf numFmtId="0" fontId="14" fillId="0" borderId="0" xfId="0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 vertical="center"/>
    </xf>
    <xf numFmtId="164" fontId="7" fillId="2" borderId="7" xfId="0" applyNumberFormat="1" applyFont="1" applyFill="1" applyBorder="1" applyAlignment="1">
      <alignment horizontal="center"/>
    </xf>
    <xf numFmtId="0" fontId="15" fillId="0" borderId="7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center" wrapText="1"/>
    </xf>
    <xf numFmtId="0" fontId="10" fillId="0" borderId="7" xfId="0" applyFont="1" applyBorder="1" applyAlignment="1"/>
    <xf numFmtId="0" fontId="10" fillId="0" borderId="11" xfId="0" applyFont="1" applyBorder="1" applyAlignment="1"/>
    <xf numFmtId="0" fontId="10" fillId="0" borderId="12" xfId="0" applyFont="1" applyBorder="1" applyAlignment="1"/>
    <xf numFmtId="0" fontId="10" fillId="0" borderId="7" xfId="0" applyFont="1" applyBorder="1" applyAlignment="1">
      <alignment horizontal="left"/>
    </xf>
    <xf numFmtId="0" fontId="9" fillId="0" borderId="7" xfId="0" applyFont="1" applyBorder="1"/>
    <xf numFmtId="164" fontId="3" fillId="2" borderId="7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0" fontId="4" fillId="0" borderId="0" xfId="0" applyFont="1" applyAlignment="1"/>
    <xf numFmtId="0" fontId="4" fillId="2" borderId="0" xfId="0" applyFont="1" applyFill="1" applyAlignment="1">
      <alignment wrapText="1"/>
    </xf>
    <xf numFmtId="0" fontId="4" fillId="3" borderId="7" xfId="0" applyFont="1" applyFill="1" applyBorder="1"/>
  </cellXfs>
  <cellStyles count="7">
    <cellStyle name="Normal" xfId="0" builtinId="0"/>
    <cellStyle name="Normal 2" xfId="1"/>
    <cellStyle name="Normal_13580_85_2_04.06.2013 2" xfId="2"/>
    <cellStyle name="Normal_16024_85_2_26.02.2014 2" xfId="3"/>
    <cellStyle name="Normal_tablo_1" xfId="4"/>
    <cellStyle name="Normal_tablo_1 2" xfId="5"/>
    <cellStyle name="Percent" xfId="6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50032"/>
      <rgbColor rgb="001C3144"/>
      <rgbColor rgb="00D4BE9B"/>
      <rgbColor rgb="005E8CC6"/>
      <rgbColor rgb="00F9C213"/>
      <rgbColor rgb="00B594B6"/>
      <rgbColor rgb="00137547"/>
      <rgbColor rgb="009DB5B2"/>
      <rgbColor rgb="00666666"/>
      <rgbColor rgb="00FFCCC9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5"/>
  <sheetViews>
    <sheetView showGridLines="0" zoomScale="85" zoomScaleNormal="85" workbookViewId="0">
      <selection activeCell="B2" sqref="B2"/>
    </sheetView>
  </sheetViews>
  <sheetFormatPr defaultColWidth="9.21875" defaultRowHeight="15.6" x14ac:dyDescent="0.3"/>
  <cols>
    <col min="1" max="1" width="5.21875" style="6" customWidth="1"/>
    <col min="2" max="2" width="40.33203125" style="31" customWidth="1"/>
    <col min="3" max="3" width="5.77734375" style="47" bestFit="1" customWidth="1"/>
    <col min="4" max="8" width="7.5546875" style="6" bestFit="1" customWidth="1"/>
    <col min="9" max="9" width="1.44140625" style="6" customWidth="1"/>
    <col min="10" max="10" width="7.33203125" style="6" bestFit="1" customWidth="1"/>
    <col min="11" max="14" width="7.21875" style="6" bestFit="1" customWidth="1"/>
    <col min="15" max="16" width="1.44140625" style="6" customWidth="1"/>
    <col min="17" max="20" width="7.5546875" style="6" bestFit="1" customWidth="1"/>
    <col min="21" max="21" width="1.44140625" style="6" customWidth="1"/>
    <col min="22" max="25" width="7.21875" style="6" bestFit="1" customWidth="1"/>
    <col min="26" max="26" width="14.6640625" style="6" bestFit="1" customWidth="1"/>
    <col min="27" max="27" width="5.77734375" style="6" customWidth="1"/>
    <col min="28" max="28" width="6.88671875" style="6" bestFit="1" customWidth="1"/>
    <col min="29" max="29" width="14.6640625" style="6" customWidth="1"/>
    <col min="30" max="30" width="7.6640625" style="6" bestFit="1" customWidth="1"/>
    <col min="31" max="31" width="14.88671875" style="6" customWidth="1"/>
    <col min="32" max="32" width="7.6640625" style="6" bestFit="1" customWidth="1"/>
    <col min="33" max="33" width="14.77734375" style="6" customWidth="1"/>
    <col min="34" max="34" width="7.6640625" style="6" bestFit="1" customWidth="1"/>
    <col min="35" max="35" width="10.5546875" style="6" bestFit="1" customWidth="1"/>
    <col min="36" max="36" width="7.5546875" style="6" bestFit="1" customWidth="1"/>
    <col min="37" max="37" width="15.21875" style="6" customWidth="1"/>
    <col min="38" max="38" width="10.21875" style="6" customWidth="1"/>
    <col min="39" max="16384" width="9.21875" style="6"/>
  </cols>
  <sheetData>
    <row r="1" spans="1:38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38" x14ac:dyDescent="0.3">
      <c r="B2" s="8" t="s">
        <v>15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9"/>
      <c r="U2" s="9"/>
      <c r="V2" s="9"/>
      <c r="W2" s="9"/>
      <c r="X2" s="9"/>
      <c r="Y2" s="9"/>
    </row>
    <row r="3" spans="1:38" s="10" customFormat="1" ht="16.2" thickBot="1" x14ac:dyDescent="0.35">
      <c r="B3" s="11" t="s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38" s="10" customFormat="1" x14ac:dyDescent="0.3">
      <c r="B4" s="64"/>
      <c r="C4" s="67" t="s">
        <v>54</v>
      </c>
      <c r="D4" s="70" t="s">
        <v>47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12"/>
      <c r="P4" s="12"/>
      <c r="Q4" s="71" t="s">
        <v>48</v>
      </c>
      <c r="R4" s="70"/>
      <c r="S4" s="70"/>
      <c r="T4" s="70"/>
      <c r="U4" s="70"/>
      <c r="V4" s="70"/>
      <c r="W4" s="70"/>
      <c r="X4" s="70"/>
      <c r="Y4" s="70"/>
    </row>
    <row r="5" spans="1:38" s="10" customFormat="1" x14ac:dyDescent="0.3">
      <c r="B5" s="65"/>
      <c r="C5" s="68"/>
      <c r="D5" s="72" t="s">
        <v>49</v>
      </c>
      <c r="E5" s="63"/>
      <c r="F5" s="63"/>
      <c r="G5" s="63"/>
      <c r="H5" s="63"/>
      <c r="I5" s="14"/>
      <c r="J5" s="63" t="s">
        <v>50</v>
      </c>
      <c r="K5" s="63"/>
      <c r="L5" s="63"/>
      <c r="M5" s="63"/>
      <c r="N5" s="63"/>
      <c r="O5" s="15"/>
      <c r="P5" s="15"/>
      <c r="Q5" s="63" t="s">
        <v>51</v>
      </c>
      <c r="R5" s="63"/>
      <c r="S5" s="63"/>
      <c r="T5" s="63"/>
      <c r="U5" s="15"/>
      <c r="V5" s="63" t="s">
        <v>52</v>
      </c>
      <c r="W5" s="63"/>
      <c r="X5" s="63"/>
      <c r="Y5" s="63"/>
    </row>
    <row r="6" spans="1:38" s="10" customFormat="1" ht="62.4" x14ac:dyDescent="0.3">
      <c r="B6" s="65"/>
      <c r="C6" s="68"/>
      <c r="D6" s="73" t="s">
        <v>55</v>
      </c>
      <c r="E6" s="63" t="s">
        <v>53</v>
      </c>
      <c r="F6" s="63"/>
      <c r="G6" s="63"/>
      <c r="H6" s="63"/>
      <c r="I6" s="16"/>
      <c r="J6" s="73" t="s">
        <v>55</v>
      </c>
      <c r="K6" s="63" t="s">
        <v>56</v>
      </c>
      <c r="L6" s="63"/>
      <c r="M6" s="63"/>
      <c r="N6" s="63"/>
      <c r="O6" s="16"/>
      <c r="P6" s="16"/>
      <c r="Q6" s="63" t="s">
        <v>56</v>
      </c>
      <c r="R6" s="63"/>
      <c r="S6" s="63"/>
      <c r="T6" s="63"/>
      <c r="U6" s="16"/>
      <c r="V6" s="63" t="s">
        <v>56</v>
      </c>
      <c r="W6" s="63"/>
      <c r="X6" s="63"/>
      <c r="Y6" s="63"/>
      <c r="Z6" s="13" t="s">
        <v>36</v>
      </c>
      <c r="AA6" s="15"/>
      <c r="AB6" s="85" t="s">
        <v>44</v>
      </c>
      <c r="AC6" s="93"/>
      <c r="AD6" s="93"/>
      <c r="AE6" s="93"/>
      <c r="AF6" s="93"/>
      <c r="AG6" s="93"/>
      <c r="AH6" s="93"/>
      <c r="AI6" s="93"/>
      <c r="AJ6" s="93"/>
      <c r="AK6" s="93"/>
      <c r="AL6" s="86"/>
    </row>
    <row r="7" spans="1:38" s="10" customFormat="1" x14ac:dyDescent="0.3">
      <c r="B7" s="66"/>
      <c r="C7" s="69"/>
      <c r="D7" s="74"/>
      <c r="E7" s="18" t="s">
        <v>1</v>
      </c>
      <c r="F7" s="18" t="s">
        <v>2</v>
      </c>
      <c r="G7" s="18" t="s">
        <v>3</v>
      </c>
      <c r="H7" s="18" t="s">
        <v>4</v>
      </c>
      <c r="I7" s="19"/>
      <c r="J7" s="74"/>
      <c r="K7" s="18" t="s">
        <v>1</v>
      </c>
      <c r="L7" s="18" t="s">
        <v>2</v>
      </c>
      <c r="M7" s="18" t="s">
        <v>3</v>
      </c>
      <c r="N7" s="18" t="s">
        <v>4</v>
      </c>
      <c r="O7" s="17"/>
      <c r="P7" s="17"/>
      <c r="Q7" s="18" t="s">
        <v>1</v>
      </c>
      <c r="R7" s="18" t="s">
        <v>2</v>
      </c>
      <c r="S7" s="18" t="s">
        <v>3</v>
      </c>
      <c r="T7" s="18" t="s">
        <v>4</v>
      </c>
      <c r="U7" s="20"/>
      <c r="V7" s="18" t="s">
        <v>1</v>
      </c>
      <c r="W7" s="18" t="s">
        <v>2</v>
      </c>
      <c r="X7" s="18" t="s">
        <v>3</v>
      </c>
      <c r="Y7" s="18" t="s">
        <v>4</v>
      </c>
      <c r="Z7" s="18" t="s">
        <v>1</v>
      </c>
      <c r="AA7" s="21"/>
      <c r="AB7" s="95"/>
      <c r="AC7" s="89" t="s">
        <v>23</v>
      </c>
      <c r="AD7" s="90"/>
      <c r="AE7" s="89" t="s">
        <v>25</v>
      </c>
      <c r="AF7" s="90"/>
      <c r="AG7" s="89" t="s">
        <v>27</v>
      </c>
      <c r="AH7" s="90"/>
      <c r="AI7" s="91" t="s">
        <v>58</v>
      </c>
      <c r="AJ7" s="92"/>
      <c r="AK7" s="89" t="s">
        <v>29</v>
      </c>
      <c r="AL7" s="90"/>
    </row>
    <row r="8" spans="1:38" x14ac:dyDescent="0.3"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5"/>
      <c r="W8" s="25"/>
      <c r="X8" s="25"/>
      <c r="Y8" s="24"/>
      <c r="AB8" s="94" t="s">
        <v>21</v>
      </c>
      <c r="AC8" s="87" t="s">
        <v>45</v>
      </c>
      <c r="AD8" s="87" t="s">
        <v>16</v>
      </c>
      <c r="AE8" s="87" t="s">
        <v>45</v>
      </c>
      <c r="AF8" s="87" t="s">
        <v>16</v>
      </c>
      <c r="AG8" s="87" t="s">
        <v>45</v>
      </c>
      <c r="AH8" s="87" t="s">
        <v>16</v>
      </c>
      <c r="AI8" s="87" t="s">
        <v>45</v>
      </c>
      <c r="AJ8" s="87" t="s">
        <v>16</v>
      </c>
      <c r="AK8" s="87" t="s">
        <v>45</v>
      </c>
      <c r="AL8" s="87" t="s">
        <v>16</v>
      </c>
    </row>
    <row r="9" spans="1:38" x14ac:dyDescent="0.3">
      <c r="A9" s="6">
        <v>1</v>
      </c>
      <c r="B9" s="26"/>
      <c r="C9" s="27">
        <v>1998</v>
      </c>
      <c r="D9" s="4">
        <v>70.663951581496093</v>
      </c>
      <c r="E9" s="4">
        <v>63.325286034400648</v>
      </c>
      <c r="F9" s="4">
        <v>69.25941218866177</v>
      </c>
      <c r="G9" s="4">
        <v>76.951108343904764</v>
      </c>
      <c r="H9" s="4">
        <v>73.119999759017219</v>
      </c>
      <c r="I9" s="4"/>
      <c r="J9" s="4" t="s">
        <v>13</v>
      </c>
      <c r="K9" s="4" t="s">
        <v>13</v>
      </c>
      <c r="L9" s="4" t="s">
        <v>13</v>
      </c>
      <c r="M9" s="4" t="s">
        <v>13</v>
      </c>
      <c r="N9" s="4" t="s">
        <v>13</v>
      </c>
      <c r="O9" s="4"/>
      <c r="P9" s="4"/>
      <c r="Q9" s="4">
        <v>71.633276779798763</v>
      </c>
      <c r="R9" s="4">
        <v>71.062686955456059</v>
      </c>
      <c r="S9" s="4">
        <v>70.062781726311329</v>
      </c>
      <c r="T9" s="4">
        <v>69.881537612270307</v>
      </c>
      <c r="U9" s="4"/>
      <c r="V9" s="4" t="s">
        <v>13</v>
      </c>
      <c r="W9" s="4">
        <v>-0.7965429615857289</v>
      </c>
      <c r="X9" s="4">
        <v>-1.4070748968041329</v>
      </c>
      <c r="Y9" s="4">
        <v>-0.25868815022079161</v>
      </c>
      <c r="Z9" s="28">
        <f>AVERAGE(Q9:T9)</f>
        <v>70.660070768459121</v>
      </c>
      <c r="AA9" s="29"/>
      <c r="AB9" s="87">
        <v>2019</v>
      </c>
      <c r="AC9" s="88">
        <f>Z111</f>
        <v>185.44119230126924</v>
      </c>
      <c r="AD9" s="88">
        <f>T111</f>
        <v>188.29161756536701</v>
      </c>
      <c r="AE9" s="88">
        <f>Z138</f>
        <v>204.41495158509724</v>
      </c>
      <c r="AF9" s="88">
        <f>T138</f>
        <v>210.08682127902799</v>
      </c>
      <c r="AG9" s="88">
        <f>Z219</f>
        <v>203.33939534997526</v>
      </c>
      <c r="AH9" s="88">
        <f>T219</f>
        <v>202.77976309657501</v>
      </c>
      <c r="AI9" s="88">
        <f>Z192</f>
        <v>193.06933128567877</v>
      </c>
      <c r="AJ9" s="88">
        <f>T192</f>
        <v>200.43167480772101</v>
      </c>
      <c r="AK9" s="88">
        <f>Z165</f>
        <v>188.43241150593951</v>
      </c>
      <c r="AL9" s="88">
        <f>T165</f>
        <v>191.813254628175</v>
      </c>
    </row>
    <row r="10" spans="1:38" ht="31.2" x14ac:dyDescent="0.3">
      <c r="A10" s="6">
        <v>2</v>
      </c>
      <c r="B10" s="26" t="s">
        <v>6</v>
      </c>
      <c r="C10" s="27">
        <v>1999</v>
      </c>
      <c r="D10" s="1">
        <v>68.34386436981913</v>
      </c>
      <c r="E10" s="1">
        <v>60.555432356779562</v>
      </c>
      <c r="F10" s="1">
        <v>66.59554699700081</v>
      </c>
      <c r="G10" s="1">
        <v>73.871799739739572</v>
      </c>
      <c r="H10" s="1">
        <v>72.352678385756562</v>
      </c>
      <c r="I10" s="1"/>
      <c r="J10" s="1">
        <v>-3.2832684271855754</v>
      </c>
      <c r="K10" s="1">
        <v>-4.3740089482049882</v>
      </c>
      <c r="L10" s="1">
        <v>-3.8462139765272951</v>
      </c>
      <c r="M10" s="1">
        <v>-4.001642952825776</v>
      </c>
      <c r="N10" s="1">
        <v>-1.049400131003182</v>
      </c>
      <c r="O10" s="1"/>
      <c r="P10" s="1"/>
      <c r="Q10" s="1">
        <v>68.703460521799954</v>
      </c>
      <c r="R10" s="1">
        <v>68.316168351013943</v>
      </c>
      <c r="S10" s="1">
        <v>67.163935520247165</v>
      </c>
      <c r="T10" s="1">
        <v>69.170404559319621</v>
      </c>
      <c r="U10" s="1"/>
      <c r="V10" s="1">
        <v>-1.6858202190781526</v>
      </c>
      <c r="W10" s="1">
        <v>-0.56371566707782961</v>
      </c>
      <c r="X10" s="1">
        <v>-1.6866180562798974</v>
      </c>
      <c r="Y10" s="1">
        <v>2.9874202926473572</v>
      </c>
      <c r="Z10" s="30">
        <f>AVERAGE(Q10:T10)</f>
        <v>68.338492238095171</v>
      </c>
      <c r="AA10" s="29"/>
      <c r="AB10" s="87">
        <v>2020</v>
      </c>
      <c r="AC10" s="88">
        <f>Z112</f>
        <v>190.10783789500925</v>
      </c>
      <c r="AD10" s="88">
        <f t="shared" ref="AD10:AD13" si="0">T112</f>
        <v>211.33645637712999</v>
      </c>
      <c r="AE10" s="88">
        <f>Z139</f>
        <v>193.08650660456073</v>
      </c>
      <c r="AF10" s="88">
        <f t="shared" ref="AF10:AF13" si="1">T139</f>
        <v>184.08759122940199</v>
      </c>
      <c r="AG10" s="88">
        <f>Z220</f>
        <v>251.08331483925772</v>
      </c>
      <c r="AH10" s="88">
        <f t="shared" ref="AH10:AH13" si="2">T220</f>
        <v>216.79446824739799</v>
      </c>
      <c r="AI10" s="88">
        <f>Z193</f>
        <v>219.72221687516324</v>
      </c>
      <c r="AJ10" s="88">
        <f t="shared" ref="AJ10:AJ13" si="3">T193</f>
        <v>234.58425696847499</v>
      </c>
      <c r="AK10" s="88">
        <f>Z166</f>
        <v>177.58529192767176</v>
      </c>
      <c r="AL10" s="88">
        <f t="shared" ref="AL10:AL13" si="4">T166</f>
        <v>197.53874352740601</v>
      </c>
    </row>
    <row r="11" spans="1:38" x14ac:dyDescent="0.3">
      <c r="A11" s="6">
        <v>3</v>
      </c>
      <c r="C11" s="27">
        <v>2000</v>
      </c>
      <c r="D11" s="1">
        <v>73.138145858222231</v>
      </c>
      <c r="E11" s="1">
        <v>62.482448421348828</v>
      </c>
      <c r="F11" s="1">
        <v>71.205027227410611</v>
      </c>
      <c r="G11" s="1">
        <v>80.226899643685186</v>
      </c>
      <c r="H11" s="1">
        <v>78.638208140444334</v>
      </c>
      <c r="I11" s="1"/>
      <c r="J11" s="1">
        <v>7.0149405987061328</v>
      </c>
      <c r="K11" s="1">
        <v>3.1822348376867353</v>
      </c>
      <c r="L11" s="1">
        <v>6.9216042787626435</v>
      </c>
      <c r="M11" s="1">
        <v>8.6028767761656013</v>
      </c>
      <c r="N11" s="1">
        <v>8.6873491001615122</v>
      </c>
      <c r="O11" s="1"/>
      <c r="P11" s="1"/>
      <c r="Q11" s="1">
        <v>70.259735627536216</v>
      </c>
      <c r="R11" s="1">
        <v>72.995207350660337</v>
      </c>
      <c r="S11" s="1">
        <v>74.082336959033029</v>
      </c>
      <c r="T11" s="1">
        <v>75.146628563075708</v>
      </c>
      <c r="U11" s="1"/>
      <c r="V11" s="1">
        <v>1.5748513763316225</v>
      </c>
      <c r="W11" s="1">
        <v>3.8933703616898185</v>
      </c>
      <c r="X11" s="1">
        <v>1.4893164192961876</v>
      </c>
      <c r="Y11" s="1">
        <v>1.4366334105135223</v>
      </c>
      <c r="Z11" s="30">
        <f t="shared" ref="Z10:Z34" si="5">AVERAGE(Q11:T11)</f>
        <v>73.120977125076323</v>
      </c>
      <c r="AA11" s="29"/>
      <c r="AB11" s="87">
        <v>2021</v>
      </c>
      <c r="AC11" s="88">
        <f>Z113</f>
        <v>227.51976216276924</v>
      </c>
      <c r="AD11" s="88">
        <f t="shared" si="0"/>
        <v>238.056569590853</v>
      </c>
      <c r="AE11" s="88">
        <f>Z140</f>
        <v>191.898207873882</v>
      </c>
      <c r="AF11" s="88">
        <f t="shared" si="1"/>
        <v>176.16504001677399</v>
      </c>
      <c r="AG11" s="88">
        <f>Z221</f>
        <v>235.13337112464873</v>
      </c>
      <c r="AH11" s="88">
        <f t="shared" si="2"/>
        <v>253.433184075844</v>
      </c>
      <c r="AI11" s="88">
        <f>Z194</f>
        <v>271.026685881687</v>
      </c>
      <c r="AJ11" s="88">
        <f t="shared" si="3"/>
        <v>286.88968317665501</v>
      </c>
      <c r="AK11" s="88">
        <f>Z167</f>
        <v>215.52387418599474</v>
      </c>
      <c r="AL11" s="88">
        <f t="shared" si="4"/>
        <v>228.52634731631099</v>
      </c>
    </row>
    <row r="12" spans="1:38" x14ac:dyDescent="0.3">
      <c r="A12" s="6">
        <v>4</v>
      </c>
      <c r="C12" s="27">
        <v>2001</v>
      </c>
      <c r="D12" s="1">
        <v>68.855696303373179</v>
      </c>
      <c r="E12" s="1">
        <v>63.875576121238105</v>
      </c>
      <c r="F12" s="1">
        <v>66.33382605567445</v>
      </c>
      <c r="G12" s="1">
        <v>74.609811895679243</v>
      </c>
      <c r="H12" s="1">
        <v>70.603571140900868</v>
      </c>
      <c r="I12" s="1"/>
      <c r="J12" s="1">
        <v>-5.855288652176867</v>
      </c>
      <c r="K12" s="1">
        <v>2.2296304563719218</v>
      </c>
      <c r="L12" s="1">
        <v>-6.8410916495808607</v>
      </c>
      <c r="M12" s="1">
        <v>-7.0015017069752616</v>
      </c>
      <c r="N12" s="1">
        <v>-10.217217799767212</v>
      </c>
      <c r="O12" s="1"/>
      <c r="P12" s="1"/>
      <c r="Q12" s="1">
        <v>71.295266445913029</v>
      </c>
      <c r="R12" s="1">
        <v>67.841696139406992</v>
      </c>
      <c r="S12" s="1">
        <v>68.69092884181461</v>
      </c>
      <c r="T12" s="1">
        <v>67.534931764922987</v>
      </c>
      <c r="U12" s="1"/>
      <c r="V12" s="1">
        <v>-5.1251296176646974</v>
      </c>
      <c r="W12" s="1">
        <v>-4.8440387120595574</v>
      </c>
      <c r="X12" s="1">
        <v>1.251785775907706</v>
      </c>
      <c r="Y12" s="1">
        <v>-1.6828962664833398</v>
      </c>
      <c r="Z12" s="30">
        <f t="shared" si="5"/>
        <v>68.840705798014397</v>
      </c>
      <c r="AA12" s="29"/>
      <c r="AB12" s="87">
        <v>2022</v>
      </c>
      <c r="AC12" s="88">
        <f>Z114</f>
        <v>236.18624734219574</v>
      </c>
      <c r="AD12" s="88">
        <f t="shared" si="0"/>
        <v>234.06512198186701</v>
      </c>
      <c r="AE12" s="88">
        <f>Z141</f>
        <v>178.26553895484099</v>
      </c>
      <c r="AF12" s="88">
        <f t="shared" si="1"/>
        <v>182.94338493594299</v>
      </c>
      <c r="AG12" s="88">
        <f>Z222</f>
        <v>283.80567474876426</v>
      </c>
      <c r="AH12" s="88">
        <f t="shared" si="2"/>
        <v>292.348325731138</v>
      </c>
      <c r="AI12" s="88">
        <f>Z195</f>
        <v>293.20844286179454</v>
      </c>
      <c r="AJ12" s="88">
        <f t="shared" si="3"/>
        <v>299.45099333237999</v>
      </c>
      <c r="AK12" s="88">
        <f>Z168</f>
        <v>242.42977023153875</v>
      </c>
      <c r="AL12" s="88">
        <f t="shared" si="4"/>
        <v>250.206284277565</v>
      </c>
    </row>
    <row r="13" spans="1:38" x14ac:dyDescent="0.3">
      <c r="A13" s="6">
        <v>5</v>
      </c>
      <c r="B13" s="32"/>
      <c r="C13" s="27">
        <v>2002</v>
      </c>
      <c r="D13" s="1">
        <v>73.266519439145981</v>
      </c>
      <c r="E13" s="1">
        <v>63.211904000000665</v>
      </c>
      <c r="F13" s="1">
        <v>71.459970863650526</v>
      </c>
      <c r="G13" s="1">
        <v>79.658376490297059</v>
      </c>
      <c r="H13" s="1">
        <v>78.735826402635652</v>
      </c>
      <c r="I13" s="1"/>
      <c r="J13" s="1">
        <v>6.405894316047636</v>
      </c>
      <c r="K13" s="1">
        <v>-1.0390076482093349</v>
      </c>
      <c r="L13" s="1">
        <v>7.727799092537893</v>
      </c>
      <c r="M13" s="1">
        <v>6.7666228694917692</v>
      </c>
      <c r="N13" s="1">
        <v>11.518192536614833</v>
      </c>
      <c r="O13" s="1"/>
      <c r="P13" s="1"/>
      <c r="Q13" s="1">
        <v>70.086119556392603</v>
      </c>
      <c r="R13" s="1">
        <v>73.111327649337369</v>
      </c>
      <c r="S13" s="1">
        <v>74.110370566117496</v>
      </c>
      <c r="T13" s="1">
        <v>75.691615590791244</v>
      </c>
      <c r="U13" s="1"/>
      <c r="V13" s="1">
        <v>3.7775825410616193</v>
      </c>
      <c r="W13" s="1">
        <v>4.3164154501529168</v>
      </c>
      <c r="X13" s="1">
        <v>1.3664680274605701</v>
      </c>
      <c r="Y13" s="1">
        <v>2.1336352963760277</v>
      </c>
      <c r="Z13" s="30">
        <f t="shared" si="5"/>
        <v>73.249858340659685</v>
      </c>
      <c r="AA13" s="29"/>
      <c r="AB13" s="87">
        <v>2023</v>
      </c>
      <c r="AC13" s="88">
        <f>Z115</f>
        <v>239.80327372945689</v>
      </c>
      <c r="AD13" s="88">
        <f t="shared" si="0"/>
        <v>239.45588660128951</v>
      </c>
      <c r="AE13" s="88">
        <f>Z142</f>
        <v>192.20578515275713</v>
      </c>
      <c r="AF13" s="88">
        <f t="shared" si="1"/>
        <v>200.88065612603293</v>
      </c>
      <c r="AG13" s="88">
        <f>Z223</f>
        <v>309.44362058042975</v>
      </c>
      <c r="AH13" s="88">
        <f t="shared" si="2"/>
        <v>314.01805157925105</v>
      </c>
      <c r="AI13" s="88">
        <f>Z196</f>
        <v>296.80916182578738</v>
      </c>
      <c r="AJ13" s="88">
        <f t="shared" si="3"/>
        <v>292.35074903928381</v>
      </c>
      <c r="AK13" s="88">
        <f>Z169</f>
        <v>257.86891226014558</v>
      </c>
      <c r="AL13" s="88">
        <f t="shared" si="4"/>
        <v>258.31526440494838</v>
      </c>
    </row>
    <row r="14" spans="1:38" x14ac:dyDescent="0.3">
      <c r="A14" s="6">
        <v>6</v>
      </c>
      <c r="B14" s="32"/>
      <c r="C14" s="27">
        <v>2003</v>
      </c>
      <c r="D14" s="1">
        <v>77.629632561790601</v>
      </c>
      <c r="E14" s="1">
        <v>67.776421126748915</v>
      </c>
      <c r="F14" s="1">
        <v>74.218900482171662</v>
      </c>
      <c r="G14" s="1">
        <v>84.2277814136811</v>
      </c>
      <c r="H14" s="1">
        <v>84.29542722456074</v>
      </c>
      <c r="I14" s="1"/>
      <c r="J14" s="1">
        <v>5.955125418873692</v>
      </c>
      <c r="K14" s="1">
        <v>7.220977122834654</v>
      </c>
      <c r="L14" s="1">
        <v>3.8608042868997643</v>
      </c>
      <c r="M14" s="1">
        <v>5.7362516344286973</v>
      </c>
      <c r="N14" s="1">
        <v>7.0610814364158188</v>
      </c>
      <c r="O14" s="1"/>
      <c r="P14" s="1"/>
      <c r="Q14" s="1">
        <v>75.754894309357155</v>
      </c>
      <c r="R14" s="1">
        <v>76.009678457033814</v>
      </c>
      <c r="S14" s="1">
        <v>78.176875840243213</v>
      </c>
      <c r="T14" s="1">
        <v>80.540173019993674</v>
      </c>
      <c r="U14" s="1"/>
      <c r="V14" s="1">
        <v>8.3600697477521635E-2</v>
      </c>
      <c r="W14" s="1">
        <v>0.3363269792658059</v>
      </c>
      <c r="X14" s="1">
        <v>2.8512124076862904</v>
      </c>
      <c r="Y14" s="1">
        <v>3.0230130768846806</v>
      </c>
      <c r="Z14" s="30">
        <f t="shared" si="5"/>
        <v>77.620405406656971</v>
      </c>
      <c r="AA14" s="29"/>
    </row>
    <row r="15" spans="1:38" x14ac:dyDescent="0.3">
      <c r="A15" s="6">
        <v>7</v>
      </c>
      <c r="B15" s="32"/>
      <c r="C15" s="27">
        <v>2004</v>
      </c>
      <c r="D15" s="1">
        <v>85.033821111405643</v>
      </c>
      <c r="E15" s="1">
        <v>74.626492776993175</v>
      </c>
      <c r="F15" s="1">
        <v>82.920992277623071</v>
      </c>
      <c r="G15" s="1">
        <v>91.43399504486672</v>
      </c>
      <c r="H15" s="1">
        <v>91.153804346139623</v>
      </c>
      <c r="I15" s="1"/>
      <c r="J15" s="1">
        <v>9.53783794316114</v>
      </c>
      <c r="K15" s="1">
        <v>10.106865391186588</v>
      </c>
      <c r="L15" s="1">
        <v>11.724899909480285</v>
      </c>
      <c r="M15" s="1">
        <v>8.5556256026650033</v>
      </c>
      <c r="N15" s="1">
        <v>8.1361200095805231</v>
      </c>
      <c r="O15" s="1"/>
      <c r="P15" s="1"/>
      <c r="Q15" s="1">
        <v>82.758477310068599</v>
      </c>
      <c r="R15" s="1">
        <v>84.685343674806873</v>
      </c>
      <c r="S15" s="1">
        <v>85.640366147238041</v>
      </c>
      <c r="T15" s="1">
        <v>87.029867963811881</v>
      </c>
      <c r="U15" s="1"/>
      <c r="V15" s="1">
        <v>2.7542829955483796</v>
      </c>
      <c r="W15" s="1">
        <v>2.3283008911811436</v>
      </c>
      <c r="X15" s="1">
        <v>1.1277305269002227</v>
      </c>
      <c r="Y15" s="1">
        <v>1.6224846752580788</v>
      </c>
      <c r="Z15" s="30">
        <f t="shared" si="5"/>
        <v>85.028513773981345</v>
      </c>
      <c r="AA15" s="29"/>
    </row>
    <row r="16" spans="1:38" x14ac:dyDescent="0.3">
      <c r="A16" s="6">
        <v>8</v>
      </c>
      <c r="B16" s="33"/>
      <c r="C16" s="27">
        <v>2005</v>
      </c>
      <c r="D16" s="1">
        <v>92.744241565091102</v>
      </c>
      <c r="E16" s="1">
        <v>81.938850344161892</v>
      </c>
      <c r="F16" s="1">
        <v>89.348379841337135</v>
      </c>
      <c r="G16" s="1">
        <v>98.809133709901715</v>
      </c>
      <c r="H16" s="1">
        <v>100.88060236496372</v>
      </c>
      <c r="I16" s="1"/>
      <c r="J16" s="1">
        <v>9.0674749798480576</v>
      </c>
      <c r="K16" s="1">
        <v>9.7986081015763062</v>
      </c>
      <c r="L16" s="1">
        <v>7.7512188254994498</v>
      </c>
      <c r="M16" s="1">
        <v>8.066079428571399</v>
      </c>
      <c r="N16" s="1">
        <v>10.670753775551049</v>
      </c>
      <c r="O16" s="1"/>
      <c r="P16" s="1"/>
      <c r="Q16" s="1">
        <v>91.041902764259405</v>
      </c>
      <c r="R16" s="1">
        <v>91.426244775213135</v>
      </c>
      <c r="S16" s="1">
        <v>92.717157076557129</v>
      </c>
      <c r="T16" s="1">
        <v>95.783131873614295</v>
      </c>
      <c r="U16" s="1"/>
      <c r="V16" s="1">
        <v>4.6099516112282117</v>
      </c>
      <c r="W16" s="1">
        <v>0.42215946644803637</v>
      </c>
      <c r="X16" s="1">
        <v>1.4119712611164488</v>
      </c>
      <c r="Y16" s="1">
        <v>3.3068041490158748</v>
      </c>
      <c r="Z16" s="30">
        <f t="shared" si="5"/>
        <v>92.742109122410994</v>
      </c>
      <c r="AA16" s="29"/>
    </row>
    <row r="17" spans="1:27" x14ac:dyDescent="0.3">
      <c r="A17" s="6">
        <v>9</v>
      </c>
      <c r="B17" s="34"/>
      <c r="C17" s="27">
        <v>2006</v>
      </c>
      <c r="D17" s="1">
        <v>99.275544639510144</v>
      </c>
      <c r="E17" s="1">
        <v>87.370123074524571</v>
      </c>
      <c r="F17" s="1">
        <v>97.589059551908448</v>
      </c>
      <c r="G17" s="1">
        <v>104.85949494842974</v>
      </c>
      <c r="H17" s="1">
        <v>107.2835009831778</v>
      </c>
      <c r="I17" s="1"/>
      <c r="J17" s="1">
        <v>7.04227342226433</v>
      </c>
      <c r="K17" s="1">
        <v>6.6284463444997073</v>
      </c>
      <c r="L17" s="1">
        <v>9.2230880125693631</v>
      </c>
      <c r="M17" s="1">
        <v>6.1232813317557913</v>
      </c>
      <c r="N17" s="1">
        <v>6.3470067268728343</v>
      </c>
      <c r="O17" s="1"/>
      <c r="P17" s="1"/>
      <c r="Q17" s="1">
        <v>96.879976382454075</v>
      </c>
      <c r="R17" s="1">
        <v>99.831058749690143</v>
      </c>
      <c r="S17" s="1">
        <v>99.078845590750518</v>
      </c>
      <c r="T17" s="1">
        <v>101.31675236037708</v>
      </c>
      <c r="U17" s="1"/>
      <c r="V17" s="1">
        <v>1.1451332686501274</v>
      </c>
      <c r="W17" s="1">
        <v>3.0461220960521729</v>
      </c>
      <c r="X17" s="1">
        <v>-0.75348610779103353</v>
      </c>
      <c r="Y17" s="1">
        <v>2.2587130040557071</v>
      </c>
      <c r="Z17" s="30">
        <f t="shared" si="5"/>
        <v>99.276658270817961</v>
      </c>
      <c r="AA17" s="29"/>
    </row>
    <row r="18" spans="1:27" x14ac:dyDescent="0.3">
      <c r="A18" s="6">
        <v>10</v>
      </c>
      <c r="B18" s="32"/>
      <c r="C18" s="27">
        <v>2007</v>
      </c>
      <c r="D18" s="1">
        <v>104.38007488270908</v>
      </c>
      <c r="E18" s="1">
        <v>93.672024518752707</v>
      </c>
      <c r="F18" s="1">
        <v>100.87539734862888</v>
      </c>
      <c r="G18" s="1">
        <v>108.80992598338082</v>
      </c>
      <c r="H18" s="1">
        <v>114.16295168007396</v>
      </c>
      <c r="I18" s="1"/>
      <c r="J18" s="1">
        <v>5.1417801450845957</v>
      </c>
      <c r="K18" s="1">
        <v>7.2128792114127833</v>
      </c>
      <c r="L18" s="1">
        <v>3.3675268639845797</v>
      </c>
      <c r="M18" s="1">
        <v>3.7673565344692008</v>
      </c>
      <c r="N18" s="1">
        <v>6.4124032436030092</v>
      </c>
      <c r="O18" s="1"/>
      <c r="P18" s="1"/>
      <c r="Q18" s="1">
        <v>103.16383831581922</v>
      </c>
      <c r="R18" s="1">
        <v>103.19533992617056</v>
      </c>
      <c r="S18" s="1">
        <v>103.80047182540849</v>
      </c>
      <c r="T18" s="1">
        <v>107.36352585532603</v>
      </c>
      <c r="U18" s="1"/>
      <c r="V18" s="1">
        <v>1.8230804999277694</v>
      </c>
      <c r="W18" s="1">
        <v>3.0535515996319873E-2</v>
      </c>
      <c r="X18" s="1">
        <v>0.58639459850692788</v>
      </c>
      <c r="Y18" s="1">
        <v>3.4325990694055406</v>
      </c>
      <c r="Z18" s="30">
        <f t="shared" si="5"/>
        <v>104.38079398068108</v>
      </c>
      <c r="AA18" s="29"/>
    </row>
    <row r="19" spans="1:27" x14ac:dyDescent="0.3">
      <c r="A19" s="6">
        <v>11</v>
      </c>
      <c r="B19" s="32"/>
      <c r="C19" s="27">
        <v>2008</v>
      </c>
      <c r="D19" s="1">
        <v>105.08570457710125</v>
      </c>
      <c r="E19" s="1">
        <v>99.49125061121147</v>
      </c>
      <c r="F19" s="1">
        <v>103.3496681127554</v>
      </c>
      <c r="G19" s="1">
        <v>110.10299872463602</v>
      </c>
      <c r="H19" s="1">
        <v>107.39890085980215</v>
      </c>
      <c r="I19" s="1"/>
      <c r="J19" s="1">
        <v>0.67601953264076542</v>
      </c>
      <c r="K19" s="1">
        <v>6.2123415420511066</v>
      </c>
      <c r="L19" s="1">
        <v>2.4527990264815003</v>
      </c>
      <c r="M19" s="1">
        <v>1.1883775579929221</v>
      </c>
      <c r="N19" s="1">
        <v>-5.9249088436563255</v>
      </c>
      <c r="O19" s="1"/>
      <c r="P19" s="1"/>
      <c r="Q19" s="1">
        <v>109.62513010491584</v>
      </c>
      <c r="R19" s="1">
        <v>105.73497425969283</v>
      </c>
      <c r="S19" s="1">
        <v>103.81390734834605</v>
      </c>
      <c r="T19" s="1">
        <v>101.17700131126243</v>
      </c>
      <c r="U19" s="1"/>
      <c r="V19" s="1">
        <v>2.1064921551080147</v>
      </c>
      <c r="W19" s="1">
        <v>-3.5485986119240778</v>
      </c>
      <c r="X19" s="1">
        <v>-1.8168698907785341</v>
      </c>
      <c r="Y19" s="1">
        <v>-2.5400315857831259</v>
      </c>
      <c r="Z19" s="30">
        <f t="shared" si="5"/>
        <v>105.08775325605428</v>
      </c>
      <c r="AA19" s="29"/>
    </row>
    <row r="20" spans="1:27" x14ac:dyDescent="0.3">
      <c r="A20" s="6">
        <v>12</v>
      </c>
      <c r="B20" s="35"/>
      <c r="C20" s="27">
        <v>2009</v>
      </c>
      <c r="D20" s="1">
        <v>99.999999999999986</v>
      </c>
      <c r="E20" s="1">
        <v>85.480346758790944</v>
      </c>
      <c r="F20" s="1">
        <v>96.444992237142998</v>
      </c>
      <c r="G20" s="1">
        <v>108.7271956911656</v>
      </c>
      <c r="H20" s="1">
        <v>109.3474653129004</v>
      </c>
      <c r="I20" s="1"/>
      <c r="J20" s="1">
        <v>-4.8395779402800656</v>
      </c>
      <c r="K20" s="1">
        <v>-14.082548733025646</v>
      </c>
      <c r="L20" s="1">
        <v>-6.6808882908838569</v>
      </c>
      <c r="M20" s="1">
        <v>-1.2495600023676587</v>
      </c>
      <c r="N20" s="1">
        <v>1.8143243901926667</v>
      </c>
      <c r="O20" s="1"/>
      <c r="P20" s="1"/>
      <c r="Q20" s="1">
        <v>95.446316153482698</v>
      </c>
      <c r="R20" s="1">
        <v>99.270848263373168</v>
      </c>
      <c r="S20" s="1">
        <v>101.64914063418891</v>
      </c>
      <c r="T20" s="1">
        <v>103.6336949489552</v>
      </c>
      <c r="U20" s="1"/>
      <c r="V20" s="1">
        <v>-5.6640195731337855</v>
      </c>
      <c r="W20" s="1">
        <v>4.0069981367750529</v>
      </c>
      <c r="X20" s="1">
        <v>2.3957611045147331</v>
      </c>
      <c r="Y20" s="1">
        <v>1.95235719887512</v>
      </c>
      <c r="Z20" s="30">
        <f t="shared" si="5"/>
        <v>100</v>
      </c>
      <c r="AA20" s="29"/>
    </row>
    <row r="21" spans="1:27" x14ac:dyDescent="0.3">
      <c r="A21" s="6">
        <v>13</v>
      </c>
      <c r="B21" s="32"/>
      <c r="C21" s="27">
        <v>2010</v>
      </c>
      <c r="D21" s="1">
        <v>108.59233038087889</v>
      </c>
      <c r="E21" s="1">
        <v>91.383842899050251</v>
      </c>
      <c r="F21" s="1">
        <v>104.1555105887321</v>
      </c>
      <c r="G21" s="1">
        <v>118.55470456364419</v>
      </c>
      <c r="H21" s="1">
        <v>120.27526347208902</v>
      </c>
      <c r="I21" s="1"/>
      <c r="J21" s="1">
        <v>8.5923303808789058</v>
      </c>
      <c r="K21" s="1">
        <v>6.906261338548191</v>
      </c>
      <c r="L21" s="1">
        <v>7.9947316835592233</v>
      </c>
      <c r="M21" s="1">
        <v>9.0386851330123079</v>
      </c>
      <c r="N21" s="1">
        <v>9.9936456029579404</v>
      </c>
      <c r="O21" s="1"/>
      <c r="P21" s="1"/>
      <c r="Q21" s="1">
        <v>103.32798069505135</v>
      </c>
      <c r="R21" s="1">
        <v>107.25517690263295</v>
      </c>
      <c r="S21" s="1">
        <v>110.22689802455497</v>
      </c>
      <c r="T21" s="1">
        <v>113.55926590127623</v>
      </c>
      <c r="U21" s="1"/>
      <c r="V21" s="1">
        <v>-0.29499503424482043</v>
      </c>
      <c r="W21" s="1">
        <v>3.8007093346494401</v>
      </c>
      <c r="X21" s="1">
        <v>2.770701804556964</v>
      </c>
      <c r="Y21" s="1">
        <v>3.0231893815781063</v>
      </c>
      <c r="Z21" s="30">
        <f t="shared" si="5"/>
        <v>108.59233038087888</v>
      </c>
      <c r="AA21" s="29"/>
    </row>
    <row r="22" spans="1:27" x14ac:dyDescent="0.3">
      <c r="A22" s="6">
        <v>14</v>
      </c>
      <c r="B22" s="32"/>
      <c r="C22" s="27">
        <v>2011</v>
      </c>
      <c r="D22" s="1">
        <v>120.51340643349488</v>
      </c>
      <c r="E22" s="1">
        <v>102.08343733560314</v>
      </c>
      <c r="F22" s="1">
        <v>115.92104625050717</v>
      </c>
      <c r="G22" s="1">
        <v>132.03440881660819</v>
      </c>
      <c r="H22" s="1">
        <v>132.01473333126103</v>
      </c>
      <c r="I22" s="1"/>
      <c r="J22" s="1">
        <v>10.977825055235286</v>
      </c>
      <c r="K22" s="1">
        <v>11.708409383015876</v>
      </c>
      <c r="L22" s="1">
        <v>11.296124031528592</v>
      </c>
      <c r="M22" s="1">
        <v>11.370028968970729</v>
      </c>
      <c r="N22" s="1">
        <v>9.7605023013699395</v>
      </c>
      <c r="O22" s="1"/>
      <c r="P22" s="1"/>
      <c r="Q22" s="1">
        <v>116.11873069400441</v>
      </c>
      <c r="R22" s="1">
        <v>119.30931437603464</v>
      </c>
      <c r="S22" s="1">
        <v>122.48156190579215</v>
      </c>
      <c r="T22" s="1">
        <v>124.14401875814826</v>
      </c>
      <c r="U22" s="1"/>
      <c r="V22" s="1">
        <v>2.2538581703700657</v>
      </c>
      <c r="W22" s="1">
        <v>2.7476908014418768</v>
      </c>
      <c r="X22" s="1">
        <v>2.6588431476182421</v>
      </c>
      <c r="Y22" s="1">
        <v>1.357311930455964</v>
      </c>
      <c r="Z22" s="30">
        <f t="shared" si="5"/>
        <v>120.51340643349486</v>
      </c>
      <c r="AA22" s="29"/>
    </row>
    <row r="23" spans="1:27" x14ac:dyDescent="0.3">
      <c r="A23" s="6">
        <v>15</v>
      </c>
      <c r="B23" s="32"/>
      <c r="C23" s="27">
        <v>2012</v>
      </c>
      <c r="D23" s="1">
        <v>126.24844019573496</v>
      </c>
      <c r="E23" s="1">
        <v>108.49406931852573</v>
      </c>
      <c r="F23" s="1">
        <v>122.02028668065422</v>
      </c>
      <c r="G23" s="1">
        <v>137.19152673654099</v>
      </c>
      <c r="H23" s="1">
        <v>137.2878780472189</v>
      </c>
      <c r="I23" s="2"/>
      <c r="J23" s="1">
        <v>4.7588346657556002</v>
      </c>
      <c r="K23" s="1">
        <v>6.2797963609389456</v>
      </c>
      <c r="L23" s="1">
        <v>5.2615470852173729</v>
      </c>
      <c r="M23" s="1">
        <v>3.9058893557783847</v>
      </c>
      <c r="N23" s="1">
        <v>3.9943607678440713</v>
      </c>
      <c r="O23" s="2"/>
      <c r="P23" s="2"/>
      <c r="Q23" s="1">
        <v>123.03941790345033</v>
      </c>
      <c r="R23" s="1">
        <v>125.16495690444717</v>
      </c>
      <c r="S23" s="1">
        <v>127.37386037866845</v>
      </c>
      <c r="T23" s="1">
        <v>129.41552559637381</v>
      </c>
      <c r="U23" s="2"/>
      <c r="V23" s="1">
        <v>-0.88977372067346039</v>
      </c>
      <c r="W23" s="1">
        <v>1.7275268667678318</v>
      </c>
      <c r="X23" s="1">
        <v>1.7647938599200756</v>
      </c>
      <c r="Y23" s="1">
        <v>1.6028918426714114</v>
      </c>
      <c r="Z23" s="30">
        <f t="shared" si="5"/>
        <v>126.24844019573494</v>
      </c>
      <c r="AA23" s="29"/>
    </row>
    <row r="24" spans="1:27" x14ac:dyDescent="0.3">
      <c r="A24" s="6">
        <v>16</v>
      </c>
      <c r="B24" s="32"/>
      <c r="C24" s="27">
        <v>2013</v>
      </c>
      <c r="D24" s="1">
        <v>137.21272833921572</v>
      </c>
      <c r="E24" s="1">
        <v>118.21279946572682</v>
      </c>
      <c r="F24" s="1">
        <v>133.74067322957347</v>
      </c>
      <c r="G24" s="1">
        <v>149.37544131725008</v>
      </c>
      <c r="H24" s="1">
        <v>147.52199934431249</v>
      </c>
      <c r="I24" s="2"/>
      <c r="J24" s="1">
        <v>8.6846919664764073</v>
      </c>
      <c r="K24" s="1">
        <v>8.9578446160665663</v>
      </c>
      <c r="L24" s="1">
        <v>9.605277013971687</v>
      </c>
      <c r="M24" s="1">
        <v>8.8809526874839406</v>
      </c>
      <c r="N24" s="1">
        <v>7.454497398214329</v>
      </c>
      <c r="O24" s="2"/>
      <c r="P24" s="2"/>
      <c r="Q24" s="1">
        <v>133.20725248516956</v>
      </c>
      <c r="R24" s="1">
        <v>137.11791924834978</v>
      </c>
      <c r="S24" s="1">
        <v>139.12803524276643</v>
      </c>
      <c r="T24" s="1">
        <v>139.39770638057701</v>
      </c>
      <c r="U24" s="2"/>
      <c r="V24" s="1">
        <v>2.9298856310498138</v>
      </c>
      <c r="W24" s="1">
        <v>2.935776160998131</v>
      </c>
      <c r="X24" s="1">
        <v>1.4659761506268865</v>
      </c>
      <c r="Y24" s="1">
        <v>0.19382947321868471</v>
      </c>
      <c r="Z24" s="30">
        <f t="shared" si="5"/>
        <v>137.21272833921569</v>
      </c>
      <c r="AA24" s="29"/>
    </row>
    <row r="25" spans="1:27" x14ac:dyDescent="0.3">
      <c r="A25" s="6">
        <v>17</v>
      </c>
      <c r="B25" s="32"/>
      <c r="C25" s="27">
        <v>2014</v>
      </c>
      <c r="D25" s="1">
        <v>143.91784796668964</v>
      </c>
      <c r="E25" s="1">
        <v>128.34579151984875</v>
      </c>
      <c r="F25" s="1">
        <v>137.71860211712868</v>
      </c>
      <c r="G25" s="1">
        <v>154.36625276238331</v>
      </c>
      <c r="H25" s="1">
        <v>155.24074546739774</v>
      </c>
      <c r="I25" s="2"/>
      <c r="J25" s="1">
        <v>4.8866600851326325</v>
      </c>
      <c r="K25" s="1">
        <v>8.5718231019981488</v>
      </c>
      <c r="L25" s="1">
        <v>2.9743598499215409</v>
      </c>
      <c r="M25" s="1">
        <v>3.3411191298397824</v>
      </c>
      <c r="N25" s="1">
        <v>5.2322678362499033</v>
      </c>
      <c r="O25" s="2"/>
      <c r="P25" s="2"/>
      <c r="Q25" s="1">
        <v>143.44173930590716</v>
      </c>
      <c r="R25" s="1">
        <v>141.11453156412855</v>
      </c>
      <c r="S25" s="1">
        <v>144.58338699630067</v>
      </c>
      <c r="T25" s="1">
        <v>146.53173400042203</v>
      </c>
      <c r="U25" s="2"/>
      <c r="V25" s="1">
        <v>2.9010756563593105</v>
      </c>
      <c r="W25" s="1">
        <v>-1.622406248724829</v>
      </c>
      <c r="X25" s="1">
        <v>2.4581844220598299</v>
      </c>
      <c r="Y25" s="1">
        <v>1.3475593874220095</v>
      </c>
      <c r="Z25" s="30">
        <f t="shared" si="5"/>
        <v>143.91784796668961</v>
      </c>
      <c r="AA25" s="29"/>
    </row>
    <row r="26" spans="1:27" x14ac:dyDescent="0.3">
      <c r="A26" s="6">
        <v>18</v>
      </c>
      <c r="B26" s="32"/>
      <c r="C26" s="27">
        <v>2015</v>
      </c>
      <c r="D26" s="1">
        <v>152.51911125778349</v>
      </c>
      <c r="E26" s="1">
        <v>132.8897108908597</v>
      </c>
      <c r="F26" s="1">
        <v>147.58940638116732</v>
      </c>
      <c r="G26" s="1">
        <v>164.55022560510508</v>
      </c>
      <c r="H26" s="1">
        <v>165.04710215400189</v>
      </c>
      <c r="I26" s="2"/>
      <c r="J26" s="1">
        <v>5.9765091075324221</v>
      </c>
      <c r="K26" s="1">
        <v>3.5403727050202747</v>
      </c>
      <c r="L26" s="1">
        <v>7.1673718091065126</v>
      </c>
      <c r="M26" s="1">
        <v>6.5972793019715397</v>
      </c>
      <c r="N26" s="1">
        <v>6.3168703919059652</v>
      </c>
      <c r="O26" s="2"/>
      <c r="P26" s="2"/>
      <c r="Q26" s="1">
        <v>149.30228238487652</v>
      </c>
      <c r="R26" s="1">
        <v>151.57730490942697</v>
      </c>
      <c r="S26" s="1">
        <v>153.70168188658698</v>
      </c>
      <c r="T26" s="1">
        <v>155.49517585024344</v>
      </c>
      <c r="U26" s="2"/>
      <c r="V26" s="1">
        <v>1.8907497432921332</v>
      </c>
      <c r="W26" s="1">
        <v>1.5237694214786472</v>
      </c>
      <c r="X26" s="1">
        <v>1.4015138865474626</v>
      </c>
      <c r="Y26" s="1">
        <v>1.1668668433829197</v>
      </c>
      <c r="Z26" s="30">
        <f t="shared" si="5"/>
        <v>152.51911125778349</v>
      </c>
      <c r="AA26" s="29"/>
    </row>
    <row r="27" spans="1:27" x14ac:dyDescent="0.3">
      <c r="A27" s="6">
        <v>19</v>
      </c>
      <c r="B27" s="34"/>
      <c r="C27" s="27">
        <v>2016</v>
      </c>
      <c r="D27" s="1">
        <v>157.5802495017046</v>
      </c>
      <c r="E27" s="1">
        <v>139.00865375678711</v>
      </c>
      <c r="F27" s="1">
        <v>154.58620691177842</v>
      </c>
      <c r="G27" s="1">
        <v>164.36558572871479</v>
      </c>
      <c r="H27" s="1">
        <v>172.36055160953816</v>
      </c>
      <c r="I27" s="2"/>
      <c r="J27" s="1">
        <v>3.3183633199690661</v>
      </c>
      <c r="K27" s="1">
        <v>4.604527186422132</v>
      </c>
      <c r="L27" s="1">
        <v>4.7407200165444152</v>
      </c>
      <c r="M27" s="1">
        <v>-0.11220882603552695</v>
      </c>
      <c r="N27" s="1">
        <v>4.4311286657503786</v>
      </c>
      <c r="O27" s="2"/>
      <c r="P27" s="2"/>
      <c r="Q27" s="1">
        <v>156.05734999706962</v>
      </c>
      <c r="R27" s="1">
        <v>158.29035341732956</v>
      </c>
      <c r="S27" s="1">
        <v>153.7511029602021</v>
      </c>
      <c r="T27" s="1">
        <v>162.22219163221723</v>
      </c>
      <c r="U27" s="2"/>
      <c r="V27" s="1">
        <v>0.36153799868851877</v>
      </c>
      <c r="W27" s="1">
        <v>1.430886414707075</v>
      </c>
      <c r="X27" s="1">
        <v>-2.8676734615405195</v>
      </c>
      <c r="Y27" s="1">
        <v>5.5096116443521339</v>
      </c>
      <c r="Z27" s="30">
        <f t="shared" si="5"/>
        <v>157.58024950170463</v>
      </c>
      <c r="AA27" s="29"/>
    </row>
    <row r="28" spans="1:27" x14ac:dyDescent="0.3">
      <c r="A28" s="6">
        <v>20</v>
      </c>
      <c r="C28" s="27">
        <v>2017</v>
      </c>
      <c r="D28" s="1">
        <v>169.33365869931635</v>
      </c>
      <c r="E28" s="1">
        <v>146.48334110820946</v>
      </c>
      <c r="F28" s="1">
        <v>164.35813244306718</v>
      </c>
      <c r="G28" s="1">
        <v>181.65898879144345</v>
      </c>
      <c r="H28" s="1">
        <v>184.83417245454527</v>
      </c>
      <c r="I28" s="2"/>
      <c r="J28" s="1">
        <v>7.4586816779247442</v>
      </c>
      <c r="K28" s="1">
        <v>5.3771381488955541</v>
      </c>
      <c r="L28" s="1">
        <v>6.321343751493643</v>
      </c>
      <c r="M28" s="1">
        <v>10.521304071079342</v>
      </c>
      <c r="N28" s="1">
        <v>7.2369348603992449</v>
      </c>
      <c r="O28" s="2"/>
      <c r="P28" s="2"/>
      <c r="Q28" s="1">
        <v>164.44279485611031</v>
      </c>
      <c r="R28" s="1">
        <v>168.19261485787527</v>
      </c>
      <c r="S28" s="1">
        <v>170.7422779193698</v>
      </c>
      <c r="T28" s="1">
        <v>173.95694716391009</v>
      </c>
      <c r="U28" s="2"/>
      <c r="V28" s="1">
        <v>1.3688652591548731</v>
      </c>
      <c r="W28" s="1">
        <v>2.2803188215367669</v>
      </c>
      <c r="X28" s="1">
        <v>1.5159185578088596</v>
      </c>
      <c r="Y28" s="1">
        <v>1.882761131990037</v>
      </c>
      <c r="Z28" s="30">
        <f t="shared" si="5"/>
        <v>169.33365869931637</v>
      </c>
      <c r="AA28" s="29"/>
    </row>
    <row r="29" spans="1:27" x14ac:dyDescent="0.3">
      <c r="A29" s="6">
        <v>21</v>
      </c>
      <c r="C29" s="27">
        <v>2018</v>
      </c>
      <c r="D29" s="1">
        <v>174.57424283406223</v>
      </c>
      <c r="E29" s="1">
        <v>157.500637313938</v>
      </c>
      <c r="F29" s="1">
        <v>174.130383002022</v>
      </c>
      <c r="G29" s="1">
        <v>186.739887218886</v>
      </c>
      <c r="H29" s="1">
        <v>179.92606380140299</v>
      </c>
      <c r="I29" s="2"/>
      <c r="J29" s="1">
        <v>3.0948272038765197</v>
      </c>
      <c r="K29" s="1">
        <v>7.5211939612914023</v>
      </c>
      <c r="L29" s="1">
        <v>5.9457055234792904</v>
      </c>
      <c r="M29" s="1">
        <v>2.7969430311404864</v>
      </c>
      <c r="N29" s="1">
        <v>-2.6554119230031858</v>
      </c>
      <c r="O29" s="2"/>
      <c r="P29" s="2"/>
      <c r="Q29" s="1">
        <v>176.161482755908</v>
      </c>
      <c r="R29" s="1">
        <v>177.19819101984501</v>
      </c>
      <c r="S29" s="1">
        <v>175.49505033472201</v>
      </c>
      <c r="T29" s="1">
        <v>169.442247225773</v>
      </c>
      <c r="U29" s="2"/>
      <c r="V29" s="1">
        <v>1.2672880433574676</v>
      </c>
      <c r="W29" s="1">
        <v>0.58849882943678722</v>
      </c>
      <c r="X29" s="1">
        <v>-0.96115015357705147</v>
      </c>
      <c r="Y29" s="1">
        <v>-3.4489879329385502</v>
      </c>
      <c r="Z29" s="30">
        <f t="shared" si="5"/>
        <v>174.57424283406201</v>
      </c>
      <c r="AA29" s="29"/>
    </row>
    <row r="30" spans="1:27" x14ac:dyDescent="0.3">
      <c r="A30" s="6">
        <v>22</v>
      </c>
      <c r="C30" s="27">
        <v>2019</v>
      </c>
      <c r="D30" s="1">
        <v>176.08009690415122</v>
      </c>
      <c r="E30" s="1">
        <v>153.97171940234199</v>
      </c>
      <c r="F30" s="1">
        <v>171.497081519425</v>
      </c>
      <c r="G30" s="1">
        <v>188.03979222784099</v>
      </c>
      <c r="H30" s="1">
        <v>190.81179446699699</v>
      </c>
      <c r="I30" s="2"/>
      <c r="J30" s="1">
        <v>0.86258662540518571</v>
      </c>
      <c r="K30" s="1">
        <v>-2.2405737346713011</v>
      </c>
      <c r="L30" s="1">
        <v>-1.5122584796510949</v>
      </c>
      <c r="M30" s="1">
        <v>0.69610463426666058</v>
      </c>
      <c r="N30" s="1">
        <v>6.0501132718655697</v>
      </c>
      <c r="O30" s="2"/>
      <c r="P30" s="2"/>
      <c r="Q30" s="1">
        <v>172.09092500271399</v>
      </c>
      <c r="R30" s="1">
        <v>175.999535434216</v>
      </c>
      <c r="S30" s="1">
        <v>176.93368567497399</v>
      </c>
      <c r="T30" s="1">
        <v>179.29624150469999</v>
      </c>
      <c r="U30" s="2"/>
      <c r="V30" s="1">
        <v>1.5631743678492001</v>
      </c>
      <c r="W30" s="1">
        <v>2.271247267361943</v>
      </c>
      <c r="X30" s="1">
        <v>0.53076858325408693</v>
      </c>
      <c r="Y30" s="1">
        <v>1.3352775762926115</v>
      </c>
      <c r="Z30" s="30">
        <f t="shared" si="5"/>
        <v>176.08009690415099</v>
      </c>
      <c r="AA30" s="29"/>
    </row>
    <row r="31" spans="1:27" x14ac:dyDescent="0.3">
      <c r="A31" s="6">
        <v>23</v>
      </c>
      <c r="C31" s="27">
        <v>2020</v>
      </c>
      <c r="D31" s="1">
        <v>179.02551115629549</v>
      </c>
      <c r="E31" s="1">
        <v>160.03737665513501</v>
      </c>
      <c r="F31" s="1">
        <v>153.662633739466</v>
      </c>
      <c r="G31" s="1">
        <v>199.552212951017</v>
      </c>
      <c r="H31" s="1">
        <v>202.849821279564</v>
      </c>
      <c r="I31" s="2"/>
      <c r="J31" s="1">
        <v>1.6727695542714258</v>
      </c>
      <c r="K31" s="1">
        <v>3.9394619195898741</v>
      </c>
      <c r="L31" s="1">
        <v>-10.399271883783584</v>
      </c>
      <c r="M31" s="1">
        <v>6.1223321865974185</v>
      </c>
      <c r="N31" s="1">
        <v>6.3088483844478134</v>
      </c>
      <c r="O31" s="2"/>
      <c r="P31" s="2"/>
      <c r="Q31" s="1">
        <v>179.613786497468</v>
      </c>
      <c r="R31" s="1">
        <v>160.37115394186301</v>
      </c>
      <c r="S31" s="1">
        <v>186.69075356808901</v>
      </c>
      <c r="T31" s="1">
        <v>189.42635061776099</v>
      </c>
      <c r="U31" s="2"/>
      <c r="V31" s="1">
        <v>0.17710632978310059</v>
      </c>
      <c r="W31" s="1">
        <v>-10.713338285909501</v>
      </c>
      <c r="X31" s="1">
        <v>16.41167939451708</v>
      </c>
      <c r="Y31" s="1">
        <v>1.4653093403869377</v>
      </c>
      <c r="Z31" s="30">
        <f t="shared" si="5"/>
        <v>179.02551115629524</v>
      </c>
      <c r="AA31" s="29"/>
    </row>
    <row r="32" spans="1:27" x14ac:dyDescent="0.3">
      <c r="A32" s="6">
        <v>24</v>
      </c>
      <c r="B32" s="34"/>
      <c r="C32" s="27">
        <v>2021</v>
      </c>
      <c r="D32" s="1">
        <v>200.14471434944249</v>
      </c>
      <c r="E32" s="1">
        <v>172.640972196646</v>
      </c>
      <c r="F32" s="1">
        <v>188.538507881138</v>
      </c>
      <c r="G32" s="1">
        <v>216.857019545573</v>
      </c>
      <c r="H32" s="1">
        <v>222.54235777441301</v>
      </c>
      <c r="I32" s="2"/>
      <c r="J32" s="1">
        <v>11.796756259340711</v>
      </c>
      <c r="K32" s="1">
        <v>7.8754074860090526</v>
      </c>
      <c r="L32" s="1">
        <v>22.696392280249356</v>
      </c>
      <c r="M32" s="1">
        <v>8.6718189383365711</v>
      </c>
      <c r="N32" s="1">
        <v>9.7079387946362061</v>
      </c>
      <c r="O32" s="2"/>
      <c r="P32" s="2"/>
      <c r="Q32" s="1">
        <v>193.27918041703199</v>
      </c>
      <c r="R32" s="1">
        <v>196.58856967897401</v>
      </c>
      <c r="S32" s="1">
        <v>203.75914327371899</v>
      </c>
      <c r="T32" s="1">
        <v>206.95196402804399</v>
      </c>
      <c r="U32" s="2"/>
      <c r="V32" s="1">
        <v>2.0339460622590622</v>
      </c>
      <c r="W32" s="1">
        <v>1.7122326651020785</v>
      </c>
      <c r="X32" s="1">
        <v>3.647502805709621</v>
      </c>
      <c r="Y32" s="1">
        <v>1.5669582738851346</v>
      </c>
      <c r="Z32" s="30">
        <f t="shared" si="5"/>
        <v>200.14471434944227</v>
      </c>
      <c r="AA32" s="29"/>
    </row>
    <row r="33" spans="1:27" x14ac:dyDescent="0.3">
      <c r="A33" s="6">
        <v>25</v>
      </c>
      <c r="C33" s="27">
        <v>2022</v>
      </c>
      <c r="D33" s="1">
        <v>210.76963032901625</v>
      </c>
      <c r="E33" s="1">
        <v>185.987512164283</v>
      </c>
      <c r="F33" s="1">
        <v>202.038020266188</v>
      </c>
      <c r="G33" s="1">
        <v>225.14638848143599</v>
      </c>
      <c r="H33" s="1">
        <v>229.90660040415801</v>
      </c>
      <c r="I33" s="2"/>
      <c r="J33" s="1">
        <v>5.3086168246357914</v>
      </c>
      <c r="K33" s="1">
        <v>7.7308067707326558</v>
      </c>
      <c r="L33" s="1">
        <v>7.1600823284125141</v>
      </c>
      <c r="M33" s="1">
        <v>3.8225043179296136</v>
      </c>
      <c r="N33" s="1">
        <v>3.3091420003782019</v>
      </c>
      <c r="O33" s="2"/>
      <c r="P33" s="2"/>
      <c r="Q33" s="1">
        <v>207.392221054358</v>
      </c>
      <c r="R33" s="1">
        <v>210.32557464202699</v>
      </c>
      <c r="S33" s="1">
        <v>211.46597384222201</v>
      </c>
      <c r="T33" s="1">
        <v>213.894751777458</v>
      </c>
      <c r="U33" s="2"/>
      <c r="V33" s="1">
        <v>0.21273392034800054</v>
      </c>
      <c r="W33" s="1">
        <v>1.4143990419487125</v>
      </c>
      <c r="X33" s="1">
        <v>0.54220662519807661</v>
      </c>
      <c r="Y33" s="1">
        <v>1.1485431396391732</v>
      </c>
      <c r="Z33" s="30">
        <f t="shared" si="5"/>
        <v>210.76963032901625</v>
      </c>
      <c r="AA33" s="29"/>
    </row>
    <row r="34" spans="1:27" x14ac:dyDescent="0.3">
      <c r="A34" s="6">
        <v>26</v>
      </c>
      <c r="C34" s="27">
        <v>2023</v>
      </c>
      <c r="D34" s="1">
        <v>220.20066477400462</v>
      </c>
      <c r="E34" s="1">
        <v>192.75452276514599</v>
      </c>
      <c r="F34" s="1">
        <v>212.13361399824501</v>
      </c>
      <c r="G34" s="1">
        <v>236.89838313460095</v>
      </c>
      <c r="H34" s="1">
        <v>239.01613919802654</v>
      </c>
      <c r="I34" s="2"/>
      <c r="J34" s="1">
        <v>4.4745699037694919</v>
      </c>
      <c r="K34" s="1">
        <v>3.6384220220579522</v>
      </c>
      <c r="L34" s="1">
        <v>4.9968781711263688</v>
      </c>
      <c r="M34" s="1">
        <v>5.2197127088867035</v>
      </c>
      <c r="N34" s="1">
        <v>3.9622780632894603</v>
      </c>
      <c r="O34" s="2"/>
      <c r="P34" s="2"/>
      <c r="Q34" s="1">
        <v>213.54687903028727</v>
      </c>
      <c r="R34" s="1">
        <v>221.25361335660884</v>
      </c>
      <c r="S34" s="1">
        <v>221.94379944588638</v>
      </c>
      <c r="T34" s="1">
        <v>224.05836726323642</v>
      </c>
      <c r="U34" s="2"/>
      <c r="V34" s="1">
        <v>-0.16263734583476719</v>
      </c>
      <c r="W34" s="1">
        <v>3.6089192037447333</v>
      </c>
      <c r="X34" s="1">
        <v>0.31194342040647882</v>
      </c>
      <c r="Y34" s="1">
        <v>0.95274921968054116</v>
      </c>
      <c r="Z34" s="30">
        <f t="shared" si="5"/>
        <v>220.20066477400471</v>
      </c>
      <c r="AA34" s="29"/>
    </row>
    <row r="35" spans="1:27" x14ac:dyDescent="0.3">
      <c r="C35" s="7"/>
      <c r="D35" s="2" t="s">
        <v>5</v>
      </c>
      <c r="E35" s="2" t="s">
        <v>5</v>
      </c>
      <c r="F35" s="2" t="s">
        <v>5</v>
      </c>
      <c r="G35" s="2" t="s">
        <v>5</v>
      </c>
      <c r="H35" s="2" t="s">
        <v>5</v>
      </c>
      <c r="I35" s="2"/>
      <c r="J35" s="2" t="s">
        <v>5</v>
      </c>
      <c r="K35" s="2" t="s">
        <v>5</v>
      </c>
      <c r="L35" s="2" t="s">
        <v>5</v>
      </c>
      <c r="M35" s="2" t="s">
        <v>5</v>
      </c>
      <c r="N35" s="2" t="s">
        <v>5</v>
      </c>
      <c r="O35" s="2"/>
      <c r="P35" s="2"/>
      <c r="Q35" s="2" t="s">
        <v>5</v>
      </c>
      <c r="R35" s="2" t="s">
        <v>5</v>
      </c>
      <c r="S35" s="2" t="s">
        <v>5</v>
      </c>
      <c r="T35" s="2" t="s">
        <v>5</v>
      </c>
      <c r="U35" s="2"/>
      <c r="V35" s="3" t="s">
        <v>5</v>
      </c>
      <c r="W35" s="3" t="s">
        <v>5</v>
      </c>
      <c r="X35" s="3" t="s">
        <v>5</v>
      </c>
      <c r="Y35" s="2" t="s">
        <v>5</v>
      </c>
      <c r="Z35" s="30"/>
      <c r="AA35" s="29"/>
    </row>
    <row r="36" spans="1:27" x14ac:dyDescent="0.3">
      <c r="A36" s="6">
        <v>1</v>
      </c>
      <c r="B36" s="36"/>
      <c r="C36" s="27">
        <v>1998</v>
      </c>
      <c r="D36" s="1">
        <v>86.83358875889914</v>
      </c>
      <c r="E36" s="1">
        <v>33.757808806058371</v>
      </c>
      <c r="F36" s="1">
        <v>59.552511783524274</v>
      </c>
      <c r="G36" s="1">
        <v>160.10756034193722</v>
      </c>
      <c r="H36" s="1">
        <v>93.916474104076727</v>
      </c>
      <c r="I36" s="1"/>
      <c r="J36" s="1" t="s">
        <v>13</v>
      </c>
      <c r="K36" s="1" t="s">
        <v>13</v>
      </c>
      <c r="L36" s="1" t="s">
        <v>13</v>
      </c>
      <c r="M36" s="1" t="s">
        <v>13</v>
      </c>
      <c r="N36" s="1" t="s">
        <v>13</v>
      </c>
      <c r="O36" s="1"/>
      <c r="P36" s="1"/>
      <c r="Q36" s="1">
        <v>84.834400473717025</v>
      </c>
      <c r="R36" s="1">
        <v>86.264891580151271</v>
      </c>
      <c r="S36" s="1">
        <v>87.081989246041118</v>
      </c>
      <c r="T36" s="1">
        <v>89.153073735687258</v>
      </c>
      <c r="U36" s="1"/>
      <c r="V36" s="1" t="s">
        <v>13</v>
      </c>
      <c r="W36" s="1">
        <v>1.6862158492856167</v>
      </c>
      <c r="X36" s="1">
        <v>0.94719607353897572</v>
      </c>
      <c r="Y36" s="1">
        <v>2.3783155478849949</v>
      </c>
      <c r="Z36" s="30">
        <f t="shared" ref="Z36:Z99" si="6">AVERAGE(Q36:T36)</f>
        <v>86.833588758899168</v>
      </c>
      <c r="AA36" s="29"/>
    </row>
    <row r="37" spans="1:27" x14ac:dyDescent="0.3">
      <c r="A37" s="6">
        <v>2</v>
      </c>
      <c r="B37" s="31" t="s">
        <v>7</v>
      </c>
      <c r="C37" s="27">
        <v>1999</v>
      </c>
      <c r="D37" s="1">
        <v>82.872875270672679</v>
      </c>
      <c r="E37" s="1">
        <v>34.542414775354104</v>
      </c>
      <c r="F37" s="1">
        <v>58.689861853163144</v>
      </c>
      <c r="G37" s="1">
        <v>153.99384206729076</v>
      </c>
      <c r="H37" s="1">
        <v>84.26538238688272</v>
      </c>
      <c r="I37" s="1"/>
      <c r="J37" s="1">
        <v>-4.5612689108401554</v>
      </c>
      <c r="K37" s="1">
        <v>2.3242206678856405</v>
      </c>
      <c r="L37" s="1">
        <v>-1.4485533935107497</v>
      </c>
      <c r="M37" s="1">
        <v>-3.8185069222150219</v>
      </c>
      <c r="N37" s="1">
        <v>-10.276250050123068</v>
      </c>
      <c r="O37" s="1"/>
      <c r="P37" s="1"/>
      <c r="Q37" s="1">
        <v>85.309523290742035</v>
      </c>
      <c r="R37" s="1">
        <v>83.342558265595372</v>
      </c>
      <c r="S37" s="1">
        <v>82.822011862300613</v>
      </c>
      <c r="T37" s="1">
        <v>80.017407664052769</v>
      </c>
      <c r="U37" s="1"/>
      <c r="V37" s="1">
        <v>-4.3111810775478432</v>
      </c>
      <c r="W37" s="1">
        <v>-2.3056804788875525</v>
      </c>
      <c r="X37" s="1">
        <v>-0.62458654273113723</v>
      </c>
      <c r="Y37" s="1">
        <v>-3.3863029105242788</v>
      </c>
      <c r="Z37" s="30">
        <f t="shared" si="6"/>
        <v>82.872875270672694</v>
      </c>
      <c r="AA37" s="29"/>
    </row>
    <row r="38" spans="1:27" x14ac:dyDescent="0.3">
      <c r="A38" s="6">
        <v>3</v>
      </c>
      <c r="C38" s="27">
        <v>2000</v>
      </c>
      <c r="D38" s="1">
        <v>88.184387916030218</v>
      </c>
      <c r="E38" s="1">
        <v>34.516187129093005</v>
      </c>
      <c r="F38" s="1">
        <v>60.972658958167557</v>
      </c>
      <c r="G38" s="1">
        <v>161.86266348344176</v>
      </c>
      <c r="H38" s="1">
        <v>95.386042093418553</v>
      </c>
      <c r="I38" s="1"/>
      <c r="J38" s="1">
        <v>6.4092293503869655</v>
      </c>
      <c r="K38" s="1">
        <v>-7.5928815144138184E-2</v>
      </c>
      <c r="L38" s="1">
        <v>3.8895935906541439</v>
      </c>
      <c r="M38" s="1">
        <v>5.1098286207526229</v>
      </c>
      <c r="N38" s="1">
        <v>13.197186545096542</v>
      </c>
      <c r="O38" s="1"/>
      <c r="P38" s="1"/>
      <c r="Q38" s="1">
        <v>86.656545441942654</v>
      </c>
      <c r="R38" s="1">
        <v>87.325149767875089</v>
      </c>
      <c r="S38" s="1">
        <v>87.964114287995955</v>
      </c>
      <c r="T38" s="1">
        <v>90.79174216630723</v>
      </c>
      <c r="U38" s="1"/>
      <c r="V38" s="1">
        <v>8.2971168045880859</v>
      </c>
      <c r="W38" s="1">
        <v>0.77155663489998005</v>
      </c>
      <c r="X38" s="1">
        <v>0.73170732809431627</v>
      </c>
      <c r="Y38" s="1">
        <v>3.21452435598178</v>
      </c>
      <c r="Z38" s="30">
        <f t="shared" si="6"/>
        <v>88.184387916030232</v>
      </c>
      <c r="AA38" s="29"/>
    </row>
    <row r="39" spans="1:27" x14ac:dyDescent="0.3">
      <c r="A39" s="6">
        <v>4</v>
      </c>
      <c r="C39" s="27">
        <v>2001</v>
      </c>
      <c r="D39" s="1">
        <v>80.345983811460115</v>
      </c>
      <c r="E39" s="1">
        <v>32.950645772619559</v>
      </c>
      <c r="F39" s="1">
        <v>58.218617732418785</v>
      </c>
      <c r="G39" s="1">
        <v>149.02717993408103</v>
      </c>
      <c r="H39" s="1">
        <v>81.187491806721113</v>
      </c>
      <c r="I39" s="1"/>
      <c r="J39" s="1">
        <v>-8.8886528441223476</v>
      </c>
      <c r="K39" s="1">
        <v>-4.5356729311328934</v>
      </c>
      <c r="L39" s="1">
        <v>-4.5168461943545566</v>
      </c>
      <c r="M39" s="1">
        <v>-7.9298605825016466</v>
      </c>
      <c r="N39" s="1">
        <v>-14.885354266813749</v>
      </c>
      <c r="O39" s="1"/>
      <c r="P39" s="1"/>
      <c r="Q39" s="1">
        <v>82.832570528919561</v>
      </c>
      <c r="R39" s="1">
        <v>81.685651969946008</v>
      </c>
      <c r="S39" s="1">
        <v>79.747682807535924</v>
      </c>
      <c r="T39" s="1">
        <v>77.118029939439097</v>
      </c>
      <c r="U39" s="1"/>
      <c r="V39" s="1">
        <v>-8.7664047935202092</v>
      </c>
      <c r="W39" s="1">
        <v>-1.3846226812110416</v>
      </c>
      <c r="X39" s="1">
        <v>-2.3724719282685101</v>
      </c>
      <c r="Y39" s="1">
        <v>-3.2974661777236349</v>
      </c>
      <c r="Z39" s="30">
        <f t="shared" si="6"/>
        <v>80.345983811460144</v>
      </c>
      <c r="AA39" s="29"/>
    </row>
    <row r="40" spans="1:27" x14ac:dyDescent="0.3">
      <c r="A40" s="6">
        <v>5</v>
      </c>
      <c r="C40" s="27">
        <v>2002</v>
      </c>
      <c r="D40" s="1">
        <v>87.320247616151022</v>
      </c>
      <c r="E40" s="1">
        <v>31.90902572275407</v>
      </c>
      <c r="F40" s="1">
        <v>59.604965193919909</v>
      </c>
      <c r="G40" s="1">
        <v>161.6721506572907</v>
      </c>
      <c r="H40" s="1">
        <v>96.09484889063944</v>
      </c>
      <c r="I40" s="1"/>
      <c r="J40" s="1">
        <v>8.6802892613235088</v>
      </c>
      <c r="K40" s="1">
        <v>-3.1611521578464021</v>
      </c>
      <c r="L40" s="1">
        <v>2.3812785591595116</v>
      </c>
      <c r="M40" s="1">
        <v>8.485009733662622</v>
      </c>
      <c r="N40" s="1">
        <v>18.361642603034838</v>
      </c>
      <c r="O40" s="1"/>
      <c r="P40" s="1"/>
      <c r="Q40" s="1">
        <v>81.882901100223862</v>
      </c>
      <c r="R40" s="1">
        <v>86.495488972454226</v>
      </c>
      <c r="S40" s="1">
        <v>88.964577846272164</v>
      </c>
      <c r="T40" s="1">
        <v>91.938022545653894</v>
      </c>
      <c r="U40" s="1"/>
      <c r="V40" s="1">
        <v>6.1786733459433947</v>
      </c>
      <c r="W40" s="1">
        <v>5.6331515008055248</v>
      </c>
      <c r="X40" s="1">
        <v>2.8545868728532895</v>
      </c>
      <c r="Y40" s="1">
        <v>3.3422793333766521</v>
      </c>
      <c r="Z40" s="30">
        <f t="shared" si="6"/>
        <v>87.320247616151036</v>
      </c>
      <c r="AA40" s="29"/>
    </row>
    <row r="41" spans="1:27" x14ac:dyDescent="0.3">
      <c r="A41" s="6">
        <v>6</v>
      </c>
      <c r="C41" s="27">
        <v>2003</v>
      </c>
      <c r="D41" s="1">
        <v>85.987390610301773</v>
      </c>
      <c r="E41" s="1">
        <v>35.324687394401323</v>
      </c>
      <c r="F41" s="1">
        <v>60.405745790727835</v>
      </c>
      <c r="G41" s="1">
        <v>158.40711611606966</v>
      </c>
      <c r="H41" s="1">
        <v>89.812013140008261</v>
      </c>
      <c r="I41" s="1"/>
      <c r="J41" s="1">
        <v>-1.5264008545971137</v>
      </c>
      <c r="K41" s="1">
        <v>10.704374684845263</v>
      </c>
      <c r="L41" s="1">
        <v>1.3434796819403232</v>
      </c>
      <c r="M41" s="1">
        <v>-2.0195404885422761</v>
      </c>
      <c r="N41" s="1">
        <v>-6.5381608100360751</v>
      </c>
      <c r="O41" s="1"/>
      <c r="P41" s="1"/>
      <c r="Q41" s="1">
        <v>87.889765189498547</v>
      </c>
      <c r="R41" s="1">
        <v>86.712516579896487</v>
      </c>
      <c r="S41" s="1">
        <v>85.658649103249587</v>
      </c>
      <c r="T41" s="1">
        <v>83.688631568562528</v>
      </c>
      <c r="U41" s="1"/>
      <c r="V41" s="1">
        <v>-4.4032460608396207</v>
      </c>
      <c r="W41" s="1">
        <v>-1.3394604105083232</v>
      </c>
      <c r="X41" s="1">
        <v>-1.2153579647015249</v>
      </c>
      <c r="Y41" s="1">
        <v>-2.2998466066310215</v>
      </c>
      <c r="Z41" s="30">
        <f t="shared" si="6"/>
        <v>85.987390610301787</v>
      </c>
      <c r="AA41" s="29"/>
    </row>
    <row r="42" spans="1:27" x14ac:dyDescent="0.3">
      <c r="A42" s="6">
        <v>7</v>
      </c>
      <c r="C42" s="27">
        <v>2004</v>
      </c>
      <c r="D42" s="1">
        <v>89.386440622582569</v>
      </c>
      <c r="E42" s="1">
        <v>36.160182724338021</v>
      </c>
      <c r="F42" s="1">
        <v>59.399575677057925</v>
      </c>
      <c r="G42" s="1">
        <v>161.91928772180779</v>
      </c>
      <c r="H42" s="1">
        <v>100.06671636712659</v>
      </c>
      <c r="I42" s="1"/>
      <c r="J42" s="1">
        <v>3.9529633218961351</v>
      </c>
      <c r="K42" s="1">
        <v>2.3651881773456722</v>
      </c>
      <c r="L42" s="1">
        <v>-1.6656861040268041</v>
      </c>
      <c r="M42" s="1">
        <v>2.2171804473510122</v>
      </c>
      <c r="N42" s="1">
        <v>11.417963887673068</v>
      </c>
      <c r="O42" s="1"/>
      <c r="P42" s="1"/>
      <c r="Q42" s="1">
        <v>87.462732726916158</v>
      </c>
      <c r="R42" s="1">
        <v>86.222527462594272</v>
      </c>
      <c r="S42" s="1">
        <v>89.532565043919959</v>
      </c>
      <c r="T42" s="1">
        <v>94.327937256899816</v>
      </c>
      <c r="U42" s="1"/>
      <c r="V42" s="1">
        <v>4.5096939543833656</v>
      </c>
      <c r="W42" s="1">
        <v>-1.4179813797885288</v>
      </c>
      <c r="X42" s="1">
        <v>3.8389475218778131</v>
      </c>
      <c r="Y42" s="1">
        <v>5.3560089679408804</v>
      </c>
      <c r="Z42" s="30">
        <f t="shared" si="6"/>
        <v>89.386440622582555</v>
      </c>
      <c r="AA42" s="29"/>
    </row>
    <row r="43" spans="1:27" x14ac:dyDescent="0.3">
      <c r="A43" s="6">
        <v>8</v>
      </c>
      <c r="C43" s="27">
        <v>2005</v>
      </c>
      <c r="D43" s="1">
        <v>96.475251580740846</v>
      </c>
      <c r="E43" s="1">
        <v>39.841038655431426</v>
      </c>
      <c r="F43" s="1">
        <v>67.639453241521622</v>
      </c>
      <c r="G43" s="1">
        <v>176.84917683283845</v>
      </c>
      <c r="H43" s="1">
        <v>101.5713375931719</v>
      </c>
      <c r="I43" s="1"/>
      <c r="J43" s="1">
        <v>7.9305215743956694</v>
      </c>
      <c r="K43" s="1">
        <v>10.179306778270131</v>
      </c>
      <c r="L43" s="1">
        <v>13.871946845650967</v>
      </c>
      <c r="M43" s="1">
        <v>9.2205748438577473</v>
      </c>
      <c r="N43" s="1">
        <v>1.5036180666957648</v>
      </c>
      <c r="O43" s="1"/>
      <c r="P43" s="1"/>
      <c r="Q43" s="1">
        <v>96.336340347213962</v>
      </c>
      <c r="R43" s="1">
        <v>96.788520614841715</v>
      </c>
      <c r="S43" s="1">
        <v>97.59923574968154</v>
      </c>
      <c r="T43" s="1">
        <v>95.176909611226264</v>
      </c>
      <c r="U43" s="1"/>
      <c r="V43" s="1">
        <v>2.1291710056632525</v>
      </c>
      <c r="W43" s="1">
        <v>0.46937662983461337</v>
      </c>
      <c r="X43" s="1">
        <v>0.83761496682646452</v>
      </c>
      <c r="Y43" s="1">
        <v>-2.4819109697415627</v>
      </c>
      <c r="Z43" s="30">
        <f t="shared" si="6"/>
        <v>96.475251580740874</v>
      </c>
      <c r="AA43" s="29"/>
    </row>
    <row r="44" spans="1:27" x14ac:dyDescent="0.3">
      <c r="A44" s="6">
        <v>9</v>
      </c>
      <c r="C44" s="27">
        <v>2006</v>
      </c>
      <c r="D44" s="1">
        <v>97.970113468905637</v>
      </c>
      <c r="E44" s="1">
        <v>39.529080101019503</v>
      </c>
      <c r="F44" s="1">
        <v>69.802467495566717</v>
      </c>
      <c r="G44" s="1">
        <v>176.61648024666883</v>
      </c>
      <c r="H44" s="1">
        <v>105.93242603236752</v>
      </c>
      <c r="I44" s="1"/>
      <c r="J44" s="1">
        <v>1.5494770562103639</v>
      </c>
      <c r="K44" s="1">
        <v>-0.78300808648570808</v>
      </c>
      <c r="L44" s="1">
        <v>3.1978588684352189</v>
      </c>
      <c r="M44" s="1">
        <v>-0.13157911749263462</v>
      </c>
      <c r="N44" s="1">
        <v>4.2936211558651109</v>
      </c>
      <c r="O44" s="1"/>
      <c r="P44" s="1"/>
      <c r="Q44" s="1">
        <v>97.113950489794036</v>
      </c>
      <c r="R44" s="1">
        <v>99.186634900641636</v>
      </c>
      <c r="S44" s="1">
        <v>97.738227387238922</v>
      </c>
      <c r="T44" s="1">
        <v>97.841641097947971</v>
      </c>
      <c r="U44" s="1"/>
      <c r="V44" s="1">
        <v>2.0352004351476722</v>
      </c>
      <c r="W44" s="1">
        <v>2.134280811761883</v>
      </c>
      <c r="X44" s="1">
        <v>-1.4602849616318139</v>
      </c>
      <c r="Y44" s="1">
        <v>0.10580682039518763</v>
      </c>
      <c r="Z44" s="30">
        <f t="shared" si="6"/>
        <v>97.970113468905637</v>
      </c>
      <c r="AA44" s="29"/>
    </row>
    <row r="45" spans="1:27" x14ac:dyDescent="0.3">
      <c r="A45" s="6">
        <v>10</v>
      </c>
      <c r="C45" s="27">
        <v>2007</v>
      </c>
      <c r="D45" s="1">
        <v>91.877983440248983</v>
      </c>
      <c r="E45" s="1">
        <v>37.494941338227953</v>
      </c>
      <c r="F45" s="1">
        <v>65.211407841405972</v>
      </c>
      <c r="G45" s="1">
        <v>163.91895420644119</v>
      </c>
      <c r="H45" s="1">
        <v>100.88663037492086</v>
      </c>
      <c r="I45" s="1"/>
      <c r="J45" s="1">
        <v>-6.2183555912591828</v>
      </c>
      <c r="K45" s="1">
        <v>-5.1459299270136256</v>
      </c>
      <c r="L45" s="1">
        <v>-6.5772168504678206</v>
      </c>
      <c r="M45" s="1">
        <v>-7.1893211904652645</v>
      </c>
      <c r="N45" s="1">
        <v>-4.7632210895509104</v>
      </c>
      <c r="O45" s="1"/>
      <c r="P45" s="1"/>
      <c r="Q45" s="1">
        <v>92.334523142251726</v>
      </c>
      <c r="R45" s="1">
        <v>92.566907248592997</v>
      </c>
      <c r="S45" s="1">
        <v>90.363805913685809</v>
      </c>
      <c r="T45" s="1">
        <v>92.246697456465398</v>
      </c>
      <c r="U45" s="1"/>
      <c r="V45" s="1">
        <v>-5.628603418643749</v>
      </c>
      <c r="W45" s="1">
        <v>0.25167629444867146</v>
      </c>
      <c r="X45" s="1">
        <v>-2.3800096604617522</v>
      </c>
      <c r="Y45" s="1">
        <v>2.0836788841962885</v>
      </c>
      <c r="Z45" s="30">
        <f t="shared" si="6"/>
        <v>91.877983440248983</v>
      </c>
      <c r="AA45" s="29"/>
    </row>
    <row r="46" spans="1:27" x14ac:dyDescent="0.3">
      <c r="A46" s="6">
        <v>11</v>
      </c>
      <c r="C46" s="27">
        <v>2008</v>
      </c>
      <c r="D46" s="1">
        <v>96.035489056825782</v>
      </c>
      <c r="E46" s="1">
        <v>39.335860582336252</v>
      </c>
      <c r="F46" s="1">
        <v>65.778523871572901</v>
      </c>
      <c r="G46" s="1">
        <v>174.41205885395181</v>
      </c>
      <c r="H46" s="1">
        <v>104.61551291944215</v>
      </c>
      <c r="I46" s="1"/>
      <c r="J46" s="1">
        <v>4.5250292408524047</v>
      </c>
      <c r="K46" s="1">
        <v>4.9097803021001027</v>
      </c>
      <c r="L46" s="1">
        <v>0.86965770091353534</v>
      </c>
      <c r="M46" s="1">
        <v>6.401397994703828</v>
      </c>
      <c r="N46" s="1">
        <v>3.6961116955376525</v>
      </c>
      <c r="O46" s="1"/>
      <c r="P46" s="1"/>
      <c r="Q46" s="1">
        <v>96.985556357738744</v>
      </c>
      <c r="R46" s="1">
        <v>94.104770859387102</v>
      </c>
      <c r="S46" s="1">
        <v>95.175160254727857</v>
      </c>
      <c r="T46" s="1">
        <v>97.876468755449423</v>
      </c>
      <c r="U46" s="1"/>
      <c r="V46" s="1">
        <v>5.1371583286326228</v>
      </c>
      <c r="W46" s="1">
        <v>-2.9703242488248804</v>
      </c>
      <c r="X46" s="1">
        <v>1.1374443458771424</v>
      </c>
      <c r="Y46" s="1">
        <v>2.8382494901944426</v>
      </c>
      <c r="Z46" s="30">
        <f t="shared" si="6"/>
        <v>96.035489056825782</v>
      </c>
      <c r="AA46" s="29"/>
    </row>
    <row r="47" spans="1:27" x14ac:dyDescent="0.3">
      <c r="A47" s="6">
        <v>12</v>
      </c>
      <c r="C47" s="27">
        <v>2009</v>
      </c>
      <c r="D47" s="1">
        <v>100</v>
      </c>
      <c r="E47" s="1">
        <v>37.016237183257466</v>
      </c>
      <c r="F47" s="1">
        <v>68.228676015599348</v>
      </c>
      <c r="G47" s="1">
        <v>188.60759698986732</v>
      </c>
      <c r="H47" s="1">
        <v>106.14748981127585</v>
      </c>
      <c r="I47" s="1"/>
      <c r="J47" s="1">
        <v>4.1281728058138611</v>
      </c>
      <c r="K47" s="1">
        <v>-5.8969687321914392</v>
      </c>
      <c r="L47" s="1">
        <v>3.7248512125479749</v>
      </c>
      <c r="M47" s="1">
        <v>8.1390806514144174</v>
      </c>
      <c r="N47" s="1">
        <v>1.464387880039709</v>
      </c>
      <c r="O47" s="1"/>
      <c r="P47" s="1"/>
      <c r="Q47" s="1">
        <v>94.257543208425616</v>
      </c>
      <c r="R47" s="1">
        <v>101.01610778203589</v>
      </c>
      <c r="S47" s="1">
        <v>102.72726506093198</v>
      </c>
      <c r="T47" s="1">
        <v>101.99908394860657</v>
      </c>
      <c r="U47" s="1"/>
      <c r="V47" s="1">
        <v>-3.697441880607613</v>
      </c>
      <c r="W47" s="1">
        <v>7.1703169248380476</v>
      </c>
      <c r="X47" s="1">
        <v>1.6939449722100761</v>
      </c>
      <c r="Y47" s="1">
        <v>-0.70884892330531102</v>
      </c>
      <c r="Z47" s="30">
        <f t="shared" si="6"/>
        <v>100</v>
      </c>
      <c r="AA47" s="29"/>
    </row>
    <row r="48" spans="1:27" x14ac:dyDescent="0.3">
      <c r="A48" s="6">
        <v>13</v>
      </c>
      <c r="C48" s="27">
        <v>2010</v>
      </c>
      <c r="D48" s="1">
        <v>107.66995534027161</v>
      </c>
      <c r="E48" s="1">
        <v>41.528365500526498</v>
      </c>
      <c r="F48" s="1">
        <v>70.542954241544436</v>
      </c>
      <c r="G48" s="1">
        <v>204.59390512495676</v>
      </c>
      <c r="H48" s="1">
        <v>114.01459649405878</v>
      </c>
      <c r="I48" s="1"/>
      <c r="J48" s="1">
        <v>7.6699553402716134</v>
      </c>
      <c r="K48" s="1">
        <v>12.1895920834165</v>
      </c>
      <c r="L48" s="1">
        <v>3.3919436241382783</v>
      </c>
      <c r="M48" s="1">
        <v>8.4759619390879095</v>
      </c>
      <c r="N48" s="1">
        <v>7.4114863166055045</v>
      </c>
      <c r="O48" s="1"/>
      <c r="P48" s="1"/>
      <c r="Q48" s="1">
        <v>106.32761408107346</v>
      </c>
      <c r="R48" s="1">
        <v>106.51088559642004</v>
      </c>
      <c r="S48" s="1">
        <v>109.88544539222988</v>
      </c>
      <c r="T48" s="1">
        <v>107.95587629136378</v>
      </c>
      <c r="U48" s="1"/>
      <c r="V48" s="1">
        <v>4.2436951047990448</v>
      </c>
      <c r="W48" s="1">
        <v>0.17236492789807301</v>
      </c>
      <c r="X48" s="1">
        <v>3.1682769107717093</v>
      </c>
      <c r="Y48" s="1">
        <v>-1.7559824178521666</v>
      </c>
      <c r="Z48" s="30">
        <f t="shared" si="6"/>
        <v>107.6699553402718</v>
      </c>
      <c r="AA48" s="29"/>
    </row>
    <row r="49" spans="1:27" x14ac:dyDescent="0.3">
      <c r="A49" s="6">
        <v>14</v>
      </c>
      <c r="C49" s="27">
        <v>2011</v>
      </c>
      <c r="D49" s="1">
        <v>111.3735434481204</v>
      </c>
      <c r="E49" s="1">
        <v>44.410045264277194</v>
      </c>
      <c r="F49" s="1">
        <v>72.821519825382097</v>
      </c>
      <c r="G49" s="1">
        <v>205.38347004413652</v>
      </c>
      <c r="H49" s="1">
        <v>122.8791386586858</v>
      </c>
      <c r="I49" s="1"/>
      <c r="J49" s="1">
        <v>3.4397600483294184</v>
      </c>
      <c r="K49" s="1">
        <v>6.9390637676654165</v>
      </c>
      <c r="L49" s="1">
        <v>3.2300399215429536</v>
      </c>
      <c r="M49" s="1">
        <v>0.38591810381522862</v>
      </c>
      <c r="N49" s="1">
        <v>7.7749186834064261</v>
      </c>
      <c r="O49" s="1"/>
      <c r="P49" s="1"/>
      <c r="Q49" s="1">
        <v>111.33734919843675</v>
      </c>
      <c r="R49" s="1">
        <v>110.60655296562021</v>
      </c>
      <c r="S49" s="1">
        <v>108.77177873413558</v>
      </c>
      <c r="T49" s="1">
        <v>114.77849289428913</v>
      </c>
      <c r="U49" s="1"/>
      <c r="V49" s="1">
        <v>3.1322731316141272</v>
      </c>
      <c r="W49" s="1">
        <v>-0.65638012587675121</v>
      </c>
      <c r="X49" s="1">
        <v>-1.6588295921806093</v>
      </c>
      <c r="Y49" s="1">
        <v>5.5223093986864029</v>
      </c>
      <c r="Z49" s="30">
        <f t="shared" si="6"/>
        <v>111.37354344812042</v>
      </c>
      <c r="AA49" s="29"/>
    </row>
    <row r="50" spans="1:27" x14ac:dyDescent="0.3">
      <c r="A50" s="6">
        <v>15</v>
      </c>
      <c r="C50" s="27">
        <v>2012</v>
      </c>
      <c r="D50" s="1">
        <v>113.81863730631834</v>
      </c>
      <c r="E50" s="1">
        <v>45.045468964942472</v>
      </c>
      <c r="F50" s="1">
        <v>71.744713797060683</v>
      </c>
      <c r="G50" s="1">
        <v>216.67799626236558</v>
      </c>
      <c r="H50" s="1">
        <v>121.8063702009046</v>
      </c>
      <c r="I50" s="2"/>
      <c r="J50" s="1">
        <v>2.195399178743827</v>
      </c>
      <c r="K50" s="1">
        <v>1.4308107476224592</v>
      </c>
      <c r="L50" s="1">
        <v>-1.4786920554576142</v>
      </c>
      <c r="M50" s="1">
        <v>5.4992381888386177</v>
      </c>
      <c r="N50" s="1">
        <v>-0.87302732546081074</v>
      </c>
      <c r="O50" s="2"/>
      <c r="P50" s="2"/>
      <c r="Q50" s="1">
        <v>114.26778590916433</v>
      </c>
      <c r="R50" s="1">
        <v>109.67717870029445</v>
      </c>
      <c r="S50" s="1">
        <v>113.81081986083734</v>
      </c>
      <c r="T50" s="1">
        <v>117.51876475497748</v>
      </c>
      <c r="U50" s="2"/>
      <c r="V50" s="1">
        <v>-0.44495007056343638</v>
      </c>
      <c r="W50" s="1">
        <v>-4.0174115323448376</v>
      </c>
      <c r="X50" s="1">
        <v>3.768916386733963</v>
      </c>
      <c r="Y50" s="1">
        <v>3.2579897927754473</v>
      </c>
      <c r="Z50" s="30">
        <f t="shared" si="6"/>
        <v>113.81863730631841</v>
      </c>
      <c r="AA50" s="29"/>
    </row>
    <row r="51" spans="1:27" x14ac:dyDescent="0.3">
      <c r="A51" s="6">
        <v>16</v>
      </c>
      <c r="C51" s="27">
        <v>2013</v>
      </c>
      <c r="D51" s="1">
        <v>116.51399642208862</v>
      </c>
      <c r="E51" s="1">
        <v>43.167449300113645</v>
      </c>
      <c r="F51" s="1">
        <v>79.981927754112206</v>
      </c>
      <c r="G51" s="1">
        <v>230.38249618938977</v>
      </c>
      <c r="H51" s="1">
        <v>112.52411244473889</v>
      </c>
      <c r="I51" s="2"/>
      <c r="J51" s="1">
        <v>2.3681175416960087</v>
      </c>
      <c r="K51" s="1">
        <v>-4.1691644198230762</v>
      </c>
      <c r="L51" s="1">
        <v>11.481283457832944</v>
      </c>
      <c r="M51" s="1">
        <v>6.3248230846800055</v>
      </c>
      <c r="N51" s="1">
        <v>-7.620502721537278</v>
      </c>
      <c r="O51" s="2"/>
      <c r="P51" s="2"/>
      <c r="Q51" s="1">
        <v>112.92291533994377</v>
      </c>
      <c r="R51" s="1">
        <v>121.77534850942455</v>
      </c>
      <c r="S51" s="1">
        <v>118.39047778146612</v>
      </c>
      <c r="T51" s="1">
        <v>112.96724405752065</v>
      </c>
      <c r="U51" s="2"/>
      <c r="V51" s="1">
        <v>-3.9107366594738266</v>
      </c>
      <c r="W51" s="1">
        <v>7.8393593920519606</v>
      </c>
      <c r="X51" s="1">
        <v>-2.779602579167701</v>
      </c>
      <c r="Y51" s="1">
        <v>-4.5808022955664285</v>
      </c>
      <c r="Z51" s="30">
        <f t="shared" si="6"/>
        <v>116.51399642208877</v>
      </c>
      <c r="AA51" s="29"/>
    </row>
    <row r="52" spans="1:27" x14ac:dyDescent="0.3">
      <c r="A52" s="6">
        <v>17</v>
      </c>
      <c r="C52" s="27">
        <v>2014</v>
      </c>
      <c r="D52" s="1">
        <v>117.15250501076551</v>
      </c>
      <c r="E52" s="1">
        <v>44.306380394996488</v>
      </c>
      <c r="F52" s="1">
        <v>75.011041404045727</v>
      </c>
      <c r="G52" s="1">
        <v>230.66844207706421</v>
      </c>
      <c r="H52" s="1">
        <v>118.62415616695554</v>
      </c>
      <c r="I52" s="2"/>
      <c r="J52" s="1">
        <v>0.54801020330965855</v>
      </c>
      <c r="K52" s="1">
        <v>2.638402577286044</v>
      </c>
      <c r="L52" s="1">
        <v>-6.215011927880056</v>
      </c>
      <c r="M52" s="1">
        <v>0.12411788760174147</v>
      </c>
      <c r="N52" s="1">
        <v>5.4210991668229411</v>
      </c>
      <c r="O52" s="2"/>
      <c r="P52" s="2"/>
      <c r="Q52" s="1">
        <v>116.22529455768165</v>
      </c>
      <c r="R52" s="1">
        <v>113.56742388256974</v>
      </c>
      <c r="S52" s="1">
        <v>115.21127846565847</v>
      </c>
      <c r="T52" s="1">
        <v>123.60602313715255</v>
      </c>
      <c r="U52" s="2"/>
      <c r="V52" s="1">
        <v>2.8840665516298429</v>
      </c>
      <c r="W52" s="1">
        <v>-2.2868263618749864</v>
      </c>
      <c r="X52" s="1">
        <v>1.4474701696047134</v>
      </c>
      <c r="Y52" s="1">
        <v>7.2863913874511326</v>
      </c>
      <c r="Z52" s="30">
        <f t="shared" si="6"/>
        <v>117.15250501076559</v>
      </c>
      <c r="AA52" s="29"/>
    </row>
    <row r="53" spans="1:27" x14ac:dyDescent="0.3">
      <c r="A53" s="6">
        <v>18</v>
      </c>
      <c r="C53" s="27">
        <v>2015</v>
      </c>
      <c r="D53" s="1">
        <v>127.99695765512188</v>
      </c>
      <c r="E53" s="1">
        <v>47.499728076717744</v>
      </c>
      <c r="F53" s="1">
        <v>83.216574981155134</v>
      </c>
      <c r="G53" s="1">
        <v>266.38083737096571</v>
      </c>
      <c r="H53" s="1">
        <v>114.89069019164889</v>
      </c>
      <c r="I53" s="1"/>
      <c r="J53" s="1">
        <v>9.2566971942766685</v>
      </c>
      <c r="K53" s="1">
        <v>7.207421715004017</v>
      </c>
      <c r="L53" s="1">
        <v>10.939100995692669</v>
      </c>
      <c r="M53" s="1">
        <v>15.482133131141666</v>
      </c>
      <c r="N53" s="1">
        <v>-3.1473066666557088</v>
      </c>
      <c r="O53" s="1"/>
      <c r="P53" s="1"/>
      <c r="Q53" s="1">
        <v>126.58123884301298</v>
      </c>
      <c r="R53" s="1">
        <v>128.68632036171437</v>
      </c>
      <c r="S53" s="1">
        <v>132.02091249352534</v>
      </c>
      <c r="T53" s="1">
        <v>124.69935892223511</v>
      </c>
      <c r="U53" s="1"/>
      <c r="V53" s="1">
        <v>2.4070151521331269</v>
      </c>
      <c r="W53" s="1">
        <v>1.663028058456689</v>
      </c>
      <c r="X53" s="1">
        <v>2.5912561043303128</v>
      </c>
      <c r="Y53" s="1">
        <v>-5.5457528909666536</v>
      </c>
      <c r="Z53" s="30">
        <f t="shared" si="6"/>
        <v>127.99695765512195</v>
      </c>
      <c r="AA53" s="29"/>
    </row>
    <row r="54" spans="1:27" x14ac:dyDescent="0.3">
      <c r="A54" s="6">
        <v>19</v>
      </c>
      <c r="C54" s="27">
        <v>2016</v>
      </c>
      <c r="D54" s="1">
        <v>124.6772823135647</v>
      </c>
      <c r="E54" s="1">
        <v>45.816554457682457</v>
      </c>
      <c r="F54" s="1">
        <v>79.985745636135022</v>
      </c>
      <c r="G54" s="1">
        <v>257.25130695559466</v>
      </c>
      <c r="H54" s="1">
        <v>115.65552220484672</v>
      </c>
      <c r="I54" s="1"/>
      <c r="J54" s="1">
        <v>-2.5935580051064875</v>
      </c>
      <c r="K54" s="1">
        <v>-3.543543694222322</v>
      </c>
      <c r="L54" s="1">
        <v>-3.8824348944326914</v>
      </c>
      <c r="M54" s="1">
        <v>-3.4272474347158663</v>
      </c>
      <c r="N54" s="1">
        <v>0.6657040809155319</v>
      </c>
      <c r="O54" s="1"/>
      <c r="P54" s="1"/>
      <c r="Q54" s="1">
        <v>123.48791560451022</v>
      </c>
      <c r="R54" s="1">
        <v>123.71550544536694</v>
      </c>
      <c r="S54" s="1">
        <v>125.56540051735712</v>
      </c>
      <c r="T54" s="1">
        <v>125.94030768702484</v>
      </c>
      <c r="U54" s="1"/>
      <c r="V54" s="1">
        <v>-0.97149121550846473</v>
      </c>
      <c r="W54" s="1">
        <v>0.18430130571287862</v>
      </c>
      <c r="X54" s="1">
        <v>1.4952815052007224</v>
      </c>
      <c r="Y54" s="1">
        <v>0.29857521906752993</v>
      </c>
      <c r="Z54" s="30">
        <f t="shared" si="6"/>
        <v>124.67728231356477</v>
      </c>
      <c r="AA54" s="29"/>
    </row>
    <row r="55" spans="1:27" x14ac:dyDescent="0.3">
      <c r="A55" s="6">
        <v>20</v>
      </c>
      <c r="C55" s="27">
        <v>2017</v>
      </c>
      <c r="D55" s="1">
        <v>130.81036207490766</v>
      </c>
      <c r="E55" s="1">
        <v>48.19954111240461</v>
      </c>
      <c r="F55" s="1">
        <v>85.70503573813285</v>
      </c>
      <c r="G55" s="1">
        <v>266.74918583198803</v>
      </c>
      <c r="H55" s="1">
        <v>122.58768561710512</v>
      </c>
      <c r="I55" s="1"/>
      <c r="J55" s="1">
        <v>4.9191638184077533</v>
      </c>
      <c r="K55" s="1">
        <v>5.2011476701573969</v>
      </c>
      <c r="L55" s="1">
        <v>7.150386680166207</v>
      </c>
      <c r="M55" s="1">
        <v>3.692062438397187</v>
      </c>
      <c r="N55" s="1">
        <v>5.993802353838575</v>
      </c>
      <c r="O55" s="1"/>
      <c r="P55" s="1"/>
      <c r="Q55" s="1">
        <v>127.52299804327595</v>
      </c>
      <c r="R55" s="1">
        <v>132.28272603484061</v>
      </c>
      <c r="S55" s="1">
        <v>130.24172299940986</v>
      </c>
      <c r="T55" s="1">
        <v>133.19400122210496</v>
      </c>
      <c r="U55" s="1"/>
      <c r="V55" s="1">
        <v>1.2566988165411317</v>
      </c>
      <c r="W55" s="1">
        <v>3.7324467465463869</v>
      </c>
      <c r="X55" s="1">
        <v>-1.5429097181541209</v>
      </c>
      <c r="Y55" s="1">
        <v>2.2667684016346072</v>
      </c>
      <c r="Z55" s="30">
        <f t="shared" si="6"/>
        <v>130.81036207490783</v>
      </c>
      <c r="AA55" s="29"/>
    </row>
    <row r="56" spans="1:27" x14ac:dyDescent="0.3">
      <c r="A56" s="6">
        <v>21</v>
      </c>
      <c r="C56" s="27">
        <v>2018</v>
      </c>
      <c r="D56" s="1">
        <v>133.82070358421146</v>
      </c>
      <c r="E56" s="1">
        <v>51.915704793159399</v>
      </c>
      <c r="F56" s="1">
        <v>84.734846015373407</v>
      </c>
      <c r="G56" s="1">
        <v>274.79548538919698</v>
      </c>
      <c r="H56" s="1">
        <v>123.83677813911601</v>
      </c>
      <c r="I56" s="1"/>
      <c r="J56" s="1">
        <v>2.3013020234436254</v>
      </c>
      <c r="K56" s="1">
        <v>7.7099565576536122</v>
      </c>
      <c r="L56" s="1">
        <v>-1.1320101723355123</v>
      </c>
      <c r="M56" s="1">
        <v>3.0164289094688712</v>
      </c>
      <c r="N56" s="1">
        <v>1.0189380081065735</v>
      </c>
      <c r="O56" s="1"/>
      <c r="P56" s="1"/>
      <c r="Q56" s="1">
        <v>134.21464245291801</v>
      </c>
      <c r="R56" s="1">
        <v>131.66160197072799</v>
      </c>
      <c r="S56" s="1">
        <v>134.16377947674201</v>
      </c>
      <c r="T56" s="1">
        <v>135.24279043645899</v>
      </c>
      <c r="U56" s="1"/>
      <c r="V56" s="1">
        <v>0.76628168044227607</v>
      </c>
      <c r="W56" s="1">
        <v>-1.9022071180390299</v>
      </c>
      <c r="X56" s="1">
        <v>1.9004610824728871</v>
      </c>
      <c r="Y56" s="1">
        <v>0.80424907819775626</v>
      </c>
      <c r="Z56" s="30">
        <f t="shared" si="6"/>
        <v>133.82070358421174</v>
      </c>
      <c r="AA56" s="29"/>
    </row>
    <row r="57" spans="1:27" x14ac:dyDescent="0.3">
      <c r="A57" s="6">
        <v>22</v>
      </c>
      <c r="C57" s="27">
        <v>2019</v>
      </c>
      <c r="D57" s="1">
        <v>137.82861384205671</v>
      </c>
      <c r="E57" s="1">
        <v>53.510281336383798</v>
      </c>
      <c r="F57" s="1">
        <v>87.818028043490003</v>
      </c>
      <c r="G57" s="1">
        <v>284.18300483418</v>
      </c>
      <c r="H57" s="1">
        <v>125.80314115417301</v>
      </c>
      <c r="I57" s="1"/>
      <c r="J57" s="1">
        <v>2.9949851932463645</v>
      </c>
      <c r="K57" s="1">
        <v>3.0714723985303607</v>
      </c>
      <c r="L57" s="1">
        <v>3.6386235098099036</v>
      </c>
      <c r="M57" s="1">
        <v>3.4161840147000078</v>
      </c>
      <c r="N57" s="1">
        <v>1.5878667425020012</v>
      </c>
      <c r="O57" s="1"/>
      <c r="P57" s="1"/>
      <c r="Q57" s="1">
        <v>136.74801286475201</v>
      </c>
      <c r="R57" s="1">
        <v>136.86577233232501</v>
      </c>
      <c r="S57" s="1">
        <v>138.630716833299</v>
      </c>
      <c r="T57" s="1">
        <v>139.06995333785201</v>
      </c>
      <c r="U57" s="1"/>
      <c r="V57" s="1">
        <v>1.1129779439150269</v>
      </c>
      <c r="W57" s="1">
        <v>8.6114207516473584E-2</v>
      </c>
      <c r="X57" s="1">
        <v>1.2895441065341942</v>
      </c>
      <c r="Y57" s="1">
        <v>0.3168392363441086</v>
      </c>
      <c r="Z57" s="30">
        <f t="shared" si="6"/>
        <v>137.82861384205702</v>
      </c>
      <c r="AA57" s="29"/>
    </row>
    <row r="58" spans="1:27" x14ac:dyDescent="0.3">
      <c r="A58" s="6">
        <v>23</v>
      </c>
      <c r="C58" s="27">
        <v>2020</v>
      </c>
      <c r="D58" s="1">
        <v>145.83460298649638</v>
      </c>
      <c r="E58" s="1">
        <v>55.392774365889203</v>
      </c>
      <c r="F58" s="1">
        <v>92.655232151624304</v>
      </c>
      <c r="G58" s="1">
        <v>302.97068754186398</v>
      </c>
      <c r="H58" s="1">
        <v>132.319717886608</v>
      </c>
      <c r="I58" s="1"/>
      <c r="J58" s="1">
        <v>5.8086553446834017</v>
      </c>
      <c r="K58" s="1">
        <v>3.5180024894120976</v>
      </c>
      <c r="L58" s="1">
        <v>5.5082130809618945</v>
      </c>
      <c r="M58" s="1">
        <v>6.6111211395792395</v>
      </c>
      <c r="N58" s="1">
        <v>5.1799793492031085</v>
      </c>
      <c r="O58" s="1"/>
      <c r="P58" s="1"/>
      <c r="Q58" s="1">
        <v>143.55190361213999</v>
      </c>
      <c r="R58" s="1">
        <v>145.978657994472</v>
      </c>
      <c r="S58" s="1">
        <v>149.36425969599699</v>
      </c>
      <c r="T58" s="1">
        <v>144.44359064337601</v>
      </c>
      <c r="U58" s="1"/>
      <c r="V58" s="1">
        <v>3.2228027454641364</v>
      </c>
      <c r="W58" s="1">
        <v>1.690506584216962</v>
      </c>
      <c r="X58" s="1">
        <v>2.319244297788515</v>
      </c>
      <c r="Y58" s="1">
        <v>-3.2944086240149346</v>
      </c>
      <c r="Z58" s="30">
        <f t="shared" si="6"/>
        <v>145.83460298649624</v>
      </c>
      <c r="AA58" s="29"/>
    </row>
    <row r="59" spans="1:27" x14ac:dyDescent="0.3">
      <c r="A59" s="6">
        <v>24</v>
      </c>
      <c r="C59" s="27">
        <v>2021</v>
      </c>
      <c r="D59" s="1">
        <v>141.40053964561477</v>
      </c>
      <c r="E59" s="1">
        <v>55.959026604269503</v>
      </c>
      <c r="F59" s="1">
        <v>92.010942946619593</v>
      </c>
      <c r="G59" s="1">
        <v>281.94459511964499</v>
      </c>
      <c r="H59" s="1">
        <v>135.68759391192501</v>
      </c>
      <c r="I59" s="1"/>
      <c r="J59" s="1">
        <v>-3.0404741056497926</v>
      </c>
      <c r="K59" s="1">
        <v>1.0222492822619813</v>
      </c>
      <c r="L59" s="1">
        <v>-0.69536192403076313</v>
      </c>
      <c r="M59" s="1">
        <v>-6.9399758084892795</v>
      </c>
      <c r="N59" s="1">
        <v>2.545256352649659</v>
      </c>
      <c r="O59" s="1"/>
      <c r="P59" s="1"/>
      <c r="Q59" s="1">
        <v>142.84202096400301</v>
      </c>
      <c r="R59" s="1">
        <v>141.64303302253401</v>
      </c>
      <c r="S59" s="1">
        <v>137.245332386613</v>
      </c>
      <c r="T59" s="1">
        <v>143.871772209309</v>
      </c>
      <c r="U59" s="1"/>
      <c r="V59" s="1">
        <v>-1.1087855627510663</v>
      </c>
      <c r="W59" s="1">
        <v>-0.83938041017435694</v>
      </c>
      <c r="X59" s="1">
        <v>-3.104777229121737</v>
      </c>
      <c r="Y59" s="1">
        <v>4.8281713537839437</v>
      </c>
      <c r="Z59" s="30">
        <f t="shared" si="6"/>
        <v>141.40053964561477</v>
      </c>
      <c r="AA59" s="29"/>
    </row>
    <row r="60" spans="1:27" x14ac:dyDescent="0.3">
      <c r="A60" s="6">
        <v>25</v>
      </c>
      <c r="C60" s="27">
        <v>2022</v>
      </c>
      <c r="D60" s="1">
        <v>143.19729851829067</v>
      </c>
      <c r="E60" s="1">
        <v>55.985575611305698</v>
      </c>
      <c r="F60" s="1">
        <v>91.819884118451</v>
      </c>
      <c r="G60" s="1">
        <v>292.374612185339</v>
      </c>
      <c r="H60" s="1">
        <v>132.60912215806701</v>
      </c>
      <c r="I60" s="1"/>
      <c r="J60" s="1">
        <v>1.2706874225367244</v>
      </c>
      <c r="K60" s="1">
        <v>4.7443654129182278E-2</v>
      </c>
      <c r="L60" s="1">
        <v>-0.20764794061445002</v>
      </c>
      <c r="M60" s="1">
        <v>3.6993144207172861</v>
      </c>
      <c r="N60" s="1">
        <v>-2.268793826395239</v>
      </c>
      <c r="O60" s="1"/>
      <c r="P60" s="1"/>
      <c r="Q60" s="1">
        <v>143.028410271312</v>
      </c>
      <c r="R60" s="1">
        <v>142.66857651945901</v>
      </c>
      <c r="S60" s="1">
        <v>144.869476658324</v>
      </c>
      <c r="T60" s="1">
        <v>142.222730624067</v>
      </c>
      <c r="U60" s="1"/>
      <c r="V60" s="1">
        <v>-0.5861899975556355</v>
      </c>
      <c r="W60" s="1">
        <v>-0.25158201169293193</v>
      </c>
      <c r="X60" s="1">
        <v>1.5426663618283101</v>
      </c>
      <c r="Y60" s="1">
        <v>-1.8269866747012458</v>
      </c>
      <c r="Z60" s="30">
        <f t="shared" si="6"/>
        <v>143.19729851829049</v>
      </c>
      <c r="AA60" s="29"/>
    </row>
    <row r="61" spans="1:27" x14ac:dyDescent="0.3">
      <c r="A61" s="6">
        <v>26</v>
      </c>
      <c r="C61" s="27">
        <v>2023</v>
      </c>
      <c r="D61" s="1">
        <v>142.87950699869268</v>
      </c>
      <c r="E61" s="1">
        <v>54.045794482377559</v>
      </c>
      <c r="F61" s="1">
        <v>91.063189632793197</v>
      </c>
      <c r="G61" s="1">
        <v>293.13215247758882</v>
      </c>
      <c r="H61" s="1">
        <v>133.27689140201113</v>
      </c>
      <c r="I61" s="1"/>
      <c r="J61" s="1">
        <v>-0.22192563888165751</v>
      </c>
      <c r="K61" s="1">
        <v>-3.4647873273565608</v>
      </c>
      <c r="L61" s="1">
        <v>-0.82410742827951822</v>
      </c>
      <c r="M61" s="1">
        <v>0.25909920378776974</v>
      </c>
      <c r="N61" s="1">
        <v>0.50356207256101015</v>
      </c>
      <c r="O61" s="1"/>
      <c r="P61" s="1"/>
      <c r="Q61" s="1">
        <v>141.05432116170027</v>
      </c>
      <c r="R61" s="1">
        <v>142.66232806876448</v>
      </c>
      <c r="S61" s="1">
        <v>143.84907677817191</v>
      </c>
      <c r="T61" s="1">
        <v>143.95230198613439</v>
      </c>
      <c r="U61" s="1"/>
      <c r="V61" s="1">
        <v>-0.82153496648517432</v>
      </c>
      <c r="W61" s="1">
        <v>1.1399912415450473</v>
      </c>
      <c r="X61" s="1">
        <v>0.83185850495542013</v>
      </c>
      <c r="Y61" s="1">
        <v>7.1759381620267959E-2</v>
      </c>
      <c r="Z61" s="30">
        <f t="shared" si="6"/>
        <v>142.87950699869276</v>
      </c>
      <c r="AA61" s="29"/>
    </row>
    <row r="62" spans="1:27" x14ac:dyDescent="0.3">
      <c r="C62" s="27"/>
      <c r="D62" s="2"/>
      <c r="E62" s="2"/>
      <c r="F62" s="2"/>
      <c r="G62" s="2"/>
      <c r="H62" s="2"/>
      <c r="I62" s="2"/>
      <c r="J62" s="2" t="s">
        <v>5</v>
      </c>
      <c r="K62" s="2" t="s">
        <v>5</v>
      </c>
      <c r="L62" s="2" t="s">
        <v>5</v>
      </c>
      <c r="M62" s="2" t="s">
        <v>5</v>
      </c>
      <c r="N62" s="2" t="s">
        <v>5</v>
      </c>
      <c r="O62" s="2"/>
      <c r="P62" s="2"/>
      <c r="Q62" s="2"/>
      <c r="R62" s="2"/>
      <c r="S62" s="2"/>
      <c r="T62" s="2"/>
      <c r="U62" s="2"/>
      <c r="V62" s="3" t="s">
        <v>5</v>
      </c>
      <c r="W62" s="3" t="s">
        <v>5</v>
      </c>
      <c r="X62" s="3" t="s">
        <v>5</v>
      </c>
      <c r="Y62" s="2" t="s">
        <v>5</v>
      </c>
      <c r="Z62" s="30"/>
      <c r="AA62" s="29"/>
    </row>
    <row r="63" spans="1:27" x14ac:dyDescent="0.3">
      <c r="A63" s="6">
        <v>1</v>
      </c>
      <c r="B63" s="26"/>
      <c r="C63" s="27">
        <v>1998</v>
      </c>
      <c r="D63" s="1">
        <v>72.542465132077751</v>
      </c>
      <c r="E63" s="1">
        <v>77.290724279734263</v>
      </c>
      <c r="F63" s="1">
        <v>73.489574854593712</v>
      </c>
      <c r="G63" s="1">
        <v>68.262618023738924</v>
      </c>
      <c r="H63" s="1">
        <v>71.126943370244078</v>
      </c>
      <c r="I63" s="1"/>
      <c r="J63" s="1" t="s">
        <v>13</v>
      </c>
      <c r="K63" s="1" t="s">
        <v>13</v>
      </c>
      <c r="L63" s="1" t="s">
        <v>13</v>
      </c>
      <c r="M63" s="1" t="s">
        <v>13</v>
      </c>
      <c r="N63" s="1" t="s">
        <v>13</v>
      </c>
      <c r="O63" s="1"/>
      <c r="P63" s="1"/>
      <c r="Q63" s="1">
        <v>75.040164760378559</v>
      </c>
      <c r="R63" s="1">
        <v>72.817619123118845</v>
      </c>
      <c r="S63" s="1">
        <v>71.701757162883254</v>
      </c>
      <c r="T63" s="1">
        <v>70.612492995970698</v>
      </c>
      <c r="U63" s="1"/>
      <c r="V63" s="1" t="s">
        <v>13</v>
      </c>
      <c r="W63" s="1">
        <v>-2.9618080455404652</v>
      </c>
      <c r="X63" s="1">
        <v>-1.5324065434615619</v>
      </c>
      <c r="Y63" s="1">
        <v>-1.5191596552342475</v>
      </c>
      <c r="Z63" s="30">
        <f t="shared" si="6"/>
        <v>72.543008510587839</v>
      </c>
      <c r="AA63" s="29"/>
    </row>
    <row r="64" spans="1:27" x14ac:dyDescent="0.3">
      <c r="A64" s="6">
        <v>2</v>
      </c>
      <c r="B64" s="31" t="s">
        <v>8</v>
      </c>
      <c r="C64" s="27">
        <v>1999</v>
      </c>
      <c r="D64" s="1">
        <v>68.568061681904638</v>
      </c>
      <c r="E64" s="1">
        <v>70.544831435457226</v>
      </c>
      <c r="F64" s="1">
        <v>69.724745403961833</v>
      </c>
      <c r="G64" s="1">
        <v>64.743092950216607</v>
      </c>
      <c r="H64" s="1">
        <v>69.259576937982871</v>
      </c>
      <c r="I64" s="1"/>
      <c r="J64" s="1">
        <v>-5.4787267608523251</v>
      </c>
      <c r="K64" s="1">
        <v>-8.7279462149455185</v>
      </c>
      <c r="L64" s="1">
        <v>-5.1229435713581921</v>
      </c>
      <c r="M64" s="1">
        <v>-5.1558600818655549</v>
      </c>
      <c r="N64" s="1">
        <v>-2.6253995234138188</v>
      </c>
      <c r="O64" s="1"/>
      <c r="P64" s="1"/>
      <c r="Q64" s="1">
        <v>68.459593190259596</v>
      </c>
      <c r="R64" s="1">
        <v>69.038594750161565</v>
      </c>
      <c r="S64" s="1">
        <v>67.933115691011267</v>
      </c>
      <c r="T64" s="1">
        <v>68.846532685066705</v>
      </c>
      <c r="U64" s="1"/>
      <c r="V64" s="1">
        <v>-3.0488936367590753</v>
      </c>
      <c r="W64" s="1">
        <v>0.84575664697983655</v>
      </c>
      <c r="X64" s="1">
        <v>-1.6012479152433912</v>
      </c>
      <c r="Y64" s="1">
        <v>1.3445828073160158</v>
      </c>
      <c r="Z64" s="30">
        <f t="shared" si="6"/>
        <v>68.569459079124783</v>
      </c>
      <c r="AA64" s="29"/>
    </row>
    <row r="65" spans="1:27" x14ac:dyDescent="0.3">
      <c r="A65" s="6">
        <v>3</v>
      </c>
      <c r="C65" s="27">
        <v>2000</v>
      </c>
      <c r="D65" s="1">
        <v>73.758310802869644</v>
      </c>
      <c r="E65" s="1">
        <v>72.745345224076445</v>
      </c>
      <c r="F65" s="1">
        <v>74.304426751604282</v>
      </c>
      <c r="G65" s="1">
        <v>71.832120885352836</v>
      </c>
      <c r="H65" s="1">
        <v>76.151350350445014</v>
      </c>
      <c r="I65" s="1"/>
      <c r="J65" s="1">
        <v>7.5694849666936506</v>
      </c>
      <c r="K65" s="1">
        <v>3.1193125617324853</v>
      </c>
      <c r="L65" s="1">
        <v>6.5682295734596181</v>
      </c>
      <c r="M65" s="1">
        <v>10.949473699977915</v>
      </c>
      <c r="N65" s="1">
        <v>9.9506432426424567</v>
      </c>
      <c r="O65" s="1"/>
      <c r="P65" s="1"/>
      <c r="Q65" s="1">
        <v>70.610136394709585</v>
      </c>
      <c r="R65" s="1">
        <v>73.758950161354221</v>
      </c>
      <c r="S65" s="1">
        <v>75.155164559713356</v>
      </c>
      <c r="T65" s="1">
        <v>75.517990754540506</v>
      </c>
      <c r="U65" s="1"/>
      <c r="V65" s="1">
        <v>2.5616449236599124</v>
      </c>
      <c r="W65" s="1">
        <v>4.4594358932304061</v>
      </c>
      <c r="X65" s="1">
        <v>1.8929423416477391</v>
      </c>
      <c r="Y65" s="1">
        <v>0.48276947692514227</v>
      </c>
      <c r="Z65" s="30">
        <f t="shared" si="6"/>
        <v>73.76056046757941</v>
      </c>
      <c r="AA65" s="29"/>
    </row>
    <row r="66" spans="1:27" x14ac:dyDescent="0.3">
      <c r="A66" s="6">
        <v>4</v>
      </c>
      <c r="C66" s="27">
        <v>2001</v>
      </c>
      <c r="D66" s="1">
        <v>67.528628476755415</v>
      </c>
      <c r="E66" s="1">
        <v>73.173432158010684</v>
      </c>
      <c r="F66" s="1">
        <v>66.77566068517288</v>
      </c>
      <c r="G66" s="1">
        <v>64.299194811041232</v>
      </c>
      <c r="H66" s="1">
        <v>65.866226252796892</v>
      </c>
      <c r="I66" s="1"/>
      <c r="J66" s="1">
        <v>-8.4460751043553728</v>
      </c>
      <c r="K66" s="1">
        <v>0.58847330040927659</v>
      </c>
      <c r="L66" s="1">
        <v>-10.132325078826952</v>
      </c>
      <c r="M66" s="1">
        <v>-10.486849032808706</v>
      </c>
      <c r="N66" s="1">
        <v>-13.506161151859359</v>
      </c>
      <c r="O66" s="1"/>
      <c r="P66" s="1"/>
      <c r="Q66" s="1">
        <v>71.06239914104394</v>
      </c>
      <c r="R66" s="1">
        <v>66.545267641337375</v>
      </c>
      <c r="S66" s="1">
        <v>67.292922627254669</v>
      </c>
      <c r="T66" s="1">
        <v>65.217562273922155</v>
      </c>
      <c r="U66" s="1"/>
      <c r="V66" s="1">
        <v>-5.9000399361508187</v>
      </c>
      <c r="W66" s="1">
        <v>-6.3565704990356551</v>
      </c>
      <c r="X66" s="1">
        <v>1.1235284076802685</v>
      </c>
      <c r="Y66" s="1">
        <v>-3.0840692784711337</v>
      </c>
      <c r="Z66" s="30">
        <f t="shared" si="6"/>
        <v>67.529537920889538</v>
      </c>
      <c r="AA66" s="29"/>
    </row>
    <row r="67" spans="1:27" x14ac:dyDescent="0.3">
      <c r="A67" s="6">
        <v>5</v>
      </c>
      <c r="C67" s="27">
        <v>2002</v>
      </c>
      <c r="D67" s="1">
        <v>70.319744993348252</v>
      </c>
      <c r="E67" s="1">
        <v>70.498361637587081</v>
      </c>
      <c r="F67" s="1">
        <v>71.61055705231793</v>
      </c>
      <c r="G67" s="1">
        <v>66.727201606807157</v>
      </c>
      <c r="H67" s="1">
        <v>72.442859676680797</v>
      </c>
      <c r="I67" s="1"/>
      <c r="J67" s="1">
        <v>4.1332344215366135</v>
      </c>
      <c r="K67" s="1">
        <v>-3.6557947899000425</v>
      </c>
      <c r="L67" s="1">
        <v>7.2405069714549484</v>
      </c>
      <c r="M67" s="1">
        <v>3.7761076214114553</v>
      </c>
      <c r="N67" s="1">
        <v>9.9848341070013049</v>
      </c>
      <c r="O67" s="1"/>
      <c r="P67" s="1"/>
      <c r="Q67" s="1">
        <v>68.277653635945697</v>
      </c>
      <c r="R67" s="1">
        <v>71.365226592266325</v>
      </c>
      <c r="S67" s="1">
        <v>69.974415739148313</v>
      </c>
      <c r="T67" s="1">
        <v>71.67204967697549</v>
      </c>
      <c r="U67" s="1"/>
      <c r="V67" s="1">
        <v>4.6921277878660561</v>
      </c>
      <c r="W67" s="1">
        <v>4.5220841547711501</v>
      </c>
      <c r="X67" s="1">
        <v>-1.9488635005171204</v>
      </c>
      <c r="Y67" s="1">
        <v>2.4260780456612139</v>
      </c>
      <c r="Z67" s="30">
        <f t="shared" si="6"/>
        <v>70.322336411083967</v>
      </c>
      <c r="AA67" s="29"/>
    </row>
    <row r="68" spans="1:27" x14ac:dyDescent="0.3">
      <c r="A68" s="6">
        <v>6</v>
      </c>
      <c r="C68" s="27">
        <v>2003</v>
      </c>
      <c r="D68" s="1">
        <v>76.200400350145216</v>
      </c>
      <c r="E68" s="1">
        <v>75.583365700118662</v>
      </c>
      <c r="F68" s="1">
        <v>73.133061440991597</v>
      </c>
      <c r="G68" s="1">
        <v>73.969973671798385</v>
      </c>
      <c r="H68" s="1">
        <v>82.115200587672192</v>
      </c>
      <c r="I68" s="1"/>
      <c r="J68" s="1">
        <v>8.3627370340339411</v>
      </c>
      <c r="K68" s="1">
        <v>7.2129393427214694</v>
      </c>
      <c r="L68" s="1">
        <v>2.1260892965283489</v>
      </c>
      <c r="M68" s="1">
        <v>10.854302129541665</v>
      </c>
      <c r="N68" s="1">
        <v>13.351682904512543</v>
      </c>
      <c r="O68" s="1"/>
      <c r="P68" s="1"/>
      <c r="Q68" s="1">
        <v>73.280922307076324</v>
      </c>
      <c r="R68" s="1">
        <v>72.999928994458571</v>
      </c>
      <c r="S68" s="1">
        <v>77.653531831309323</v>
      </c>
      <c r="T68" s="1">
        <v>80.875118825615445</v>
      </c>
      <c r="U68" s="1"/>
      <c r="V68" s="1">
        <v>2.2447699449813285</v>
      </c>
      <c r="W68" s="1">
        <v>-0.38344674680850233</v>
      </c>
      <c r="X68" s="1">
        <v>6.3748046072811917</v>
      </c>
      <c r="Y68" s="1">
        <v>4.1486677016887512</v>
      </c>
      <c r="Z68" s="30">
        <f t="shared" si="6"/>
        <v>76.202375489614909</v>
      </c>
      <c r="AA68" s="29"/>
    </row>
    <row r="69" spans="1:27" x14ac:dyDescent="0.3">
      <c r="A69" s="6">
        <v>7</v>
      </c>
      <c r="C69" s="27">
        <v>2004</v>
      </c>
      <c r="D69" s="1">
        <v>85.345601636390739</v>
      </c>
      <c r="E69" s="1">
        <v>84.618164618724734</v>
      </c>
      <c r="F69" s="1">
        <v>85.871194367381307</v>
      </c>
      <c r="G69" s="1">
        <v>82.395991717407995</v>
      </c>
      <c r="H69" s="1">
        <v>88.497055842048951</v>
      </c>
      <c r="I69" s="1"/>
      <c r="J69" s="1">
        <v>12.001513435917403</v>
      </c>
      <c r="K69" s="1">
        <v>11.953422336936086</v>
      </c>
      <c r="L69" s="1">
        <v>17.417748792955479</v>
      </c>
      <c r="M69" s="1">
        <v>11.391132952129325</v>
      </c>
      <c r="N69" s="1">
        <v>7.7718317786522562</v>
      </c>
      <c r="O69" s="1"/>
      <c r="P69" s="1"/>
      <c r="Q69" s="1">
        <v>82.415728479599807</v>
      </c>
      <c r="R69" s="1">
        <v>85.873921149982536</v>
      </c>
      <c r="S69" s="1">
        <v>86.676896809531527</v>
      </c>
      <c r="T69" s="1">
        <v>86.418873590673513</v>
      </c>
      <c r="U69" s="1"/>
      <c r="V69" s="1">
        <v>1.9049241303821276</v>
      </c>
      <c r="W69" s="1">
        <v>4.196034827549596</v>
      </c>
      <c r="X69" s="1">
        <v>0.93506346140472374</v>
      </c>
      <c r="Y69" s="1">
        <v>-0.29768396003494502</v>
      </c>
      <c r="Z69" s="30">
        <f t="shared" si="6"/>
        <v>85.346355007446846</v>
      </c>
      <c r="AA69" s="29"/>
    </row>
    <row r="70" spans="1:27" x14ac:dyDescent="0.3">
      <c r="A70" s="6">
        <v>8</v>
      </c>
      <c r="C70" s="27">
        <v>2005</v>
      </c>
      <c r="D70" s="1">
        <v>93.685829461795606</v>
      </c>
      <c r="E70" s="1">
        <v>93.794817854165217</v>
      </c>
      <c r="F70" s="1">
        <v>90.746426067600765</v>
      </c>
      <c r="G70" s="1">
        <v>88.757579984184176</v>
      </c>
      <c r="H70" s="1">
        <v>101.44449394123225</v>
      </c>
      <c r="I70" s="1"/>
      <c r="J70" s="1">
        <v>9.7722995274412057</v>
      </c>
      <c r="K70" s="1">
        <v>10.844779341160304</v>
      </c>
      <c r="L70" s="1">
        <v>5.6773773046195686</v>
      </c>
      <c r="M70" s="1">
        <v>7.720749679904813</v>
      </c>
      <c r="N70" s="1">
        <v>14.630360271297732</v>
      </c>
      <c r="O70" s="1"/>
      <c r="P70" s="1"/>
      <c r="Q70" s="1">
        <v>92.10233671673619</v>
      </c>
      <c r="R70" s="1">
        <v>90.973165774615083</v>
      </c>
      <c r="S70" s="1">
        <v>93.431738364537338</v>
      </c>
      <c r="T70" s="1">
        <v>98.23648113255858</v>
      </c>
      <c r="U70" s="1"/>
      <c r="V70" s="1">
        <v>6.5766456908274762</v>
      </c>
      <c r="W70" s="1">
        <v>-1.2259959761866952</v>
      </c>
      <c r="X70" s="1">
        <v>2.7025250456968166</v>
      </c>
      <c r="Y70" s="1">
        <v>5.1425167208971772</v>
      </c>
      <c r="Z70" s="30">
        <f t="shared" si="6"/>
        <v>93.685930497111798</v>
      </c>
      <c r="AA70" s="29"/>
    </row>
    <row r="71" spans="1:27" x14ac:dyDescent="0.3">
      <c r="A71" s="6">
        <v>9</v>
      </c>
      <c r="C71" s="27">
        <v>2006</v>
      </c>
      <c r="D71" s="1">
        <v>102.4002684712692</v>
      </c>
      <c r="E71" s="1">
        <v>99.980980418157969</v>
      </c>
      <c r="F71" s="1">
        <v>102.27849645675842</v>
      </c>
      <c r="G71" s="1">
        <v>97.584557955770023</v>
      </c>
      <c r="H71" s="1">
        <v>109.75703905439038</v>
      </c>
      <c r="I71" s="1"/>
      <c r="J71" s="1">
        <v>9.3017685380341106</v>
      </c>
      <c r="K71" s="1">
        <v>6.5954204139626995</v>
      </c>
      <c r="L71" s="1">
        <v>12.708016049653509</v>
      </c>
      <c r="M71" s="1">
        <v>9.9450412834134738</v>
      </c>
      <c r="N71" s="1">
        <v>8.1941806698485351</v>
      </c>
      <c r="O71" s="1"/>
      <c r="P71" s="1"/>
      <c r="Q71" s="1">
        <v>98.868329900783934</v>
      </c>
      <c r="R71" s="1">
        <v>102.61768670721635</v>
      </c>
      <c r="S71" s="1">
        <v>102.46830488949598</v>
      </c>
      <c r="T71" s="1">
        <v>105.6466317598051</v>
      </c>
      <c r="U71" s="1"/>
      <c r="V71" s="1">
        <v>0.64319157296843343</v>
      </c>
      <c r="W71" s="1">
        <v>3.7922728240630192</v>
      </c>
      <c r="X71" s="1">
        <v>-0.14557121926415562</v>
      </c>
      <c r="Y71" s="1">
        <v>3.1017658326022826</v>
      </c>
      <c r="Z71" s="30">
        <f t="shared" si="6"/>
        <v>102.40023831432535</v>
      </c>
      <c r="AA71" s="29"/>
    </row>
    <row r="72" spans="1:27" x14ac:dyDescent="0.3">
      <c r="A72" s="6">
        <v>10</v>
      </c>
      <c r="C72" s="27">
        <v>2007</v>
      </c>
      <c r="D72" s="1">
        <v>109.10996962864452</v>
      </c>
      <c r="E72" s="1">
        <v>107.49742344007508</v>
      </c>
      <c r="F72" s="1">
        <v>106.7321721078911</v>
      </c>
      <c r="G72" s="1">
        <v>103.66100291774418</v>
      </c>
      <c r="H72" s="1">
        <v>118.54928004886774</v>
      </c>
      <c r="I72" s="1"/>
      <c r="J72" s="1">
        <v>6.5524253574177749</v>
      </c>
      <c r="K72" s="1">
        <v>7.5178728899041971</v>
      </c>
      <c r="L72" s="1">
        <v>4.354459446923542</v>
      </c>
      <c r="M72" s="1">
        <v>6.2268509375513048</v>
      </c>
      <c r="N72" s="1">
        <v>8.0106397459577465</v>
      </c>
      <c r="O72" s="1"/>
      <c r="P72" s="1"/>
      <c r="Q72" s="1">
        <v>107.22090716904222</v>
      </c>
      <c r="R72" s="1">
        <v>107.25825671082353</v>
      </c>
      <c r="S72" s="1">
        <v>108.29242879512007</v>
      </c>
      <c r="T72" s="1">
        <v>113.66944988772687</v>
      </c>
      <c r="U72" s="1"/>
      <c r="V72" s="1">
        <v>1.4901330813994491</v>
      </c>
      <c r="W72" s="1">
        <v>3.4834196769509163E-2</v>
      </c>
      <c r="X72" s="1">
        <v>0.96418878696186994</v>
      </c>
      <c r="Y72" s="1">
        <v>4.9652788772331036</v>
      </c>
      <c r="Z72" s="30">
        <f t="shared" si="6"/>
        <v>109.11026064067818</v>
      </c>
      <c r="AA72" s="29"/>
    </row>
    <row r="73" spans="1:27" x14ac:dyDescent="0.3">
      <c r="A73" s="6">
        <v>11</v>
      </c>
      <c r="C73" s="27">
        <v>2008</v>
      </c>
      <c r="D73" s="1">
        <v>109.22779983543397</v>
      </c>
      <c r="E73" s="1">
        <v>114.83820492245164</v>
      </c>
      <c r="F73" s="1">
        <v>111.15714655000073</v>
      </c>
      <c r="G73" s="1">
        <v>104.77126066582071</v>
      </c>
      <c r="H73" s="1">
        <v>106.14458720346278</v>
      </c>
      <c r="I73" s="1"/>
      <c r="J73" s="1">
        <v>0.10799215432876963</v>
      </c>
      <c r="K73" s="1">
        <v>6.8287976097108043</v>
      </c>
      <c r="L73" s="1">
        <v>4.1458675062254144</v>
      </c>
      <c r="M73" s="1">
        <v>1.0710466972401633</v>
      </c>
      <c r="N73" s="1">
        <v>-10.463743719313669</v>
      </c>
      <c r="O73" s="1"/>
      <c r="P73" s="1"/>
      <c r="Q73" s="1">
        <v>115.53899433393633</v>
      </c>
      <c r="R73" s="1">
        <v>111.71734722183506</v>
      </c>
      <c r="S73" s="1">
        <v>108.33804137957192</v>
      </c>
      <c r="T73" s="1">
        <v>101.32134772652057</v>
      </c>
      <c r="U73" s="1"/>
      <c r="V73" s="1">
        <v>1.6447202375449592</v>
      </c>
      <c r="W73" s="1">
        <v>-3.3076686655725638</v>
      </c>
      <c r="X73" s="1">
        <v>-3.0248711827652954</v>
      </c>
      <c r="Y73" s="1">
        <v>-6.4766665187048602</v>
      </c>
      <c r="Z73" s="30">
        <f t="shared" si="6"/>
        <v>109.22893266546596</v>
      </c>
      <c r="AA73" s="29"/>
    </row>
    <row r="74" spans="1:27" x14ac:dyDescent="0.3">
      <c r="A74" s="6">
        <v>12</v>
      </c>
      <c r="C74" s="27">
        <v>2009</v>
      </c>
      <c r="D74" s="1">
        <v>99.999999999999957</v>
      </c>
      <c r="E74" s="1">
        <v>87.424329897287151</v>
      </c>
      <c r="F74" s="1">
        <v>98.105573296463021</v>
      </c>
      <c r="G74" s="1">
        <v>102.19832466239967</v>
      </c>
      <c r="H74" s="1">
        <v>112.27177214385</v>
      </c>
      <c r="I74" s="1"/>
      <c r="J74" s="1">
        <v>-8.4482154262348104</v>
      </c>
      <c r="K74" s="1">
        <v>-23.87173767099253</v>
      </c>
      <c r="L74" s="1">
        <v>-11.741551181027162</v>
      </c>
      <c r="M74" s="1">
        <v>-2.4557650514750407</v>
      </c>
      <c r="N74" s="1">
        <v>5.772489301449113</v>
      </c>
      <c r="O74" s="1"/>
      <c r="P74" s="1"/>
      <c r="Q74" s="1">
        <v>89.448914050518198</v>
      </c>
      <c r="R74" s="1">
        <v>99.052776843335408</v>
      </c>
      <c r="S74" s="1">
        <v>104.93444572101151</v>
      </c>
      <c r="T74" s="1">
        <v>106.56386338513487</v>
      </c>
      <c r="U74" s="1"/>
      <c r="V74" s="1">
        <v>-11.717603390005834</v>
      </c>
      <c r="W74" s="1">
        <v>10.736701383980147</v>
      </c>
      <c r="X74" s="1">
        <v>5.9379141757718941</v>
      </c>
      <c r="Y74" s="1">
        <v>1.5527957982981917</v>
      </c>
      <c r="Z74" s="30">
        <f t="shared" si="6"/>
        <v>100</v>
      </c>
      <c r="AA74" s="29"/>
    </row>
    <row r="75" spans="1:27" x14ac:dyDescent="0.3">
      <c r="A75" s="6">
        <v>13</v>
      </c>
      <c r="C75" s="27">
        <v>2010</v>
      </c>
      <c r="D75" s="1">
        <v>109.83828589336852</v>
      </c>
      <c r="E75" s="1">
        <v>96.280178896030108</v>
      </c>
      <c r="F75" s="1">
        <v>106.52642880472143</v>
      </c>
      <c r="G75" s="1">
        <v>109.41838277256038</v>
      </c>
      <c r="H75" s="1">
        <v>127.12815310016217</v>
      </c>
      <c r="I75" s="1"/>
      <c r="J75" s="1">
        <v>9.838285893368564</v>
      </c>
      <c r="K75" s="1">
        <v>10.129730487093809</v>
      </c>
      <c r="L75" s="1">
        <v>8.5834629219398266</v>
      </c>
      <c r="M75" s="1">
        <v>7.0647519262290643</v>
      </c>
      <c r="N75" s="1">
        <v>13.232516662583009</v>
      </c>
      <c r="O75" s="1"/>
      <c r="P75" s="1"/>
      <c r="Q75" s="1">
        <v>99.754279700000595</v>
      </c>
      <c r="R75" s="1">
        <v>107.56447805258362</v>
      </c>
      <c r="S75" s="1">
        <v>111.79320455577259</v>
      </c>
      <c r="T75" s="1">
        <v>120.2411812651174</v>
      </c>
      <c r="U75" s="1"/>
      <c r="V75" s="1">
        <v>-6.390143402105835</v>
      </c>
      <c r="W75" s="1">
        <v>7.8294368683441888</v>
      </c>
      <c r="X75" s="1">
        <v>3.9313410707219987</v>
      </c>
      <c r="Y75" s="1">
        <v>7.5567891115691168</v>
      </c>
      <c r="Z75" s="30">
        <f t="shared" si="6"/>
        <v>109.83828589336855</v>
      </c>
      <c r="AA75" s="29"/>
    </row>
    <row r="76" spans="1:27" x14ac:dyDescent="0.3">
      <c r="A76" s="6">
        <v>14</v>
      </c>
      <c r="C76" s="27">
        <v>2011</v>
      </c>
      <c r="D76" s="1">
        <v>128.85059412752929</v>
      </c>
      <c r="E76" s="1">
        <v>117.40386821066309</v>
      </c>
      <c r="F76" s="1">
        <v>126.26159714402013</v>
      </c>
      <c r="G76" s="1">
        <v>129.53258693400133</v>
      </c>
      <c r="H76" s="1">
        <v>142.20432422143259</v>
      </c>
      <c r="I76" s="1"/>
      <c r="J76" s="1">
        <v>17.309363560733274</v>
      </c>
      <c r="K76" s="1">
        <v>21.939811035710449</v>
      </c>
      <c r="L76" s="1">
        <v>18.5260771066269</v>
      </c>
      <c r="M76" s="1">
        <v>18.382838104316363</v>
      </c>
      <c r="N76" s="1">
        <v>11.859034174273077</v>
      </c>
      <c r="O76" s="1"/>
      <c r="P76" s="1"/>
      <c r="Q76" s="1">
        <v>122.64886984320582</v>
      </c>
      <c r="R76" s="1">
        <v>127.02326012613111</v>
      </c>
      <c r="S76" s="1">
        <v>131.84877117893396</v>
      </c>
      <c r="T76" s="1">
        <v>133.88147536184638</v>
      </c>
      <c r="U76" s="1"/>
      <c r="V76" s="1">
        <v>2.0023826718566227</v>
      </c>
      <c r="W76" s="1">
        <v>3.5665964867980477</v>
      </c>
      <c r="X76" s="1">
        <v>3.7989192278730997</v>
      </c>
      <c r="Y76" s="1">
        <v>1.5416936879554299</v>
      </c>
      <c r="Z76" s="30">
        <f t="shared" si="6"/>
        <v>128.85059412752932</v>
      </c>
      <c r="AA76" s="29"/>
    </row>
    <row r="77" spans="1:27" x14ac:dyDescent="0.3">
      <c r="A77" s="6">
        <v>15</v>
      </c>
      <c r="C77" s="27">
        <v>2012</v>
      </c>
      <c r="D77" s="1">
        <v>133.19611997511831</v>
      </c>
      <c r="E77" s="1">
        <v>124.66427070137519</v>
      </c>
      <c r="F77" s="1">
        <v>132.56544376144259</v>
      </c>
      <c r="G77" s="1">
        <v>132.04955049713661</v>
      </c>
      <c r="H77" s="1">
        <v>143.50521494051884</v>
      </c>
      <c r="I77" s="2"/>
      <c r="J77" s="1">
        <v>3.3725307027207378</v>
      </c>
      <c r="K77" s="1">
        <v>6.1841254477956511</v>
      </c>
      <c r="L77" s="1">
        <v>4.9926872144916672</v>
      </c>
      <c r="M77" s="1">
        <v>1.9431122489800288</v>
      </c>
      <c r="N77" s="1">
        <v>0.9148039106466257</v>
      </c>
      <c r="O77" s="2"/>
      <c r="P77" s="2"/>
      <c r="Q77" s="1">
        <v>130.57385245620856</v>
      </c>
      <c r="R77" s="1">
        <v>132.77921215708358</v>
      </c>
      <c r="S77" s="1">
        <v>134.12026422520512</v>
      </c>
      <c r="T77" s="1">
        <v>135.31115106197612</v>
      </c>
      <c r="U77" s="2"/>
      <c r="V77" s="1">
        <v>-2.4705605437183777</v>
      </c>
      <c r="W77" s="1">
        <v>1.6889749818897855</v>
      </c>
      <c r="X77" s="1">
        <v>1.0099864627416366</v>
      </c>
      <c r="Y77" s="1">
        <v>0.88792461277242296</v>
      </c>
      <c r="Z77" s="30">
        <f t="shared" si="6"/>
        <v>133.19611997511834</v>
      </c>
      <c r="AA77" s="29"/>
    </row>
    <row r="78" spans="1:27" x14ac:dyDescent="0.3">
      <c r="A78" s="6">
        <v>16</v>
      </c>
      <c r="C78" s="27">
        <v>2013</v>
      </c>
      <c r="D78" s="1">
        <v>146.09752291677364</v>
      </c>
      <c r="E78" s="1">
        <v>134.27061503605674</v>
      </c>
      <c r="F78" s="1">
        <v>145.59861230262638</v>
      </c>
      <c r="G78" s="1">
        <v>146.12070814844435</v>
      </c>
      <c r="H78" s="1">
        <v>158.40015617996713</v>
      </c>
      <c r="I78" s="2"/>
      <c r="J78" s="1">
        <v>9.6860200913250196</v>
      </c>
      <c r="K78" s="1">
        <v>7.7057718948943261</v>
      </c>
      <c r="L78" s="1">
        <v>9.83149769002965</v>
      </c>
      <c r="M78" s="1">
        <v>10.655967853228603</v>
      </c>
      <c r="N78" s="1">
        <v>10.379372795352452</v>
      </c>
      <c r="O78" s="2"/>
      <c r="P78" s="2"/>
      <c r="Q78" s="1">
        <v>141.11113403946175</v>
      </c>
      <c r="R78" s="1">
        <v>145.53365719251894</v>
      </c>
      <c r="S78" s="1">
        <v>148.1744031324555</v>
      </c>
      <c r="T78" s="1">
        <v>149.57089730265861</v>
      </c>
      <c r="U78" s="2"/>
      <c r="V78" s="1">
        <v>4.2864042852085902</v>
      </c>
      <c r="W78" s="1">
        <v>3.1340710165509904</v>
      </c>
      <c r="X78" s="1">
        <v>1.8145259253969215</v>
      </c>
      <c r="Y78" s="1">
        <v>0.94246653988865603</v>
      </c>
      <c r="Z78" s="30">
        <f t="shared" si="6"/>
        <v>146.0975229167737</v>
      </c>
      <c r="AA78" s="29"/>
    </row>
    <row r="79" spans="1:27" x14ac:dyDescent="0.3">
      <c r="A79" s="6">
        <v>17</v>
      </c>
      <c r="C79" s="27">
        <v>2014</v>
      </c>
      <c r="D79" s="1">
        <v>153.6689371257678</v>
      </c>
      <c r="E79" s="1">
        <v>144.79920487420256</v>
      </c>
      <c r="F79" s="1">
        <v>152.50886502918129</v>
      </c>
      <c r="G79" s="1">
        <v>153.1557986738384</v>
      </c>
      <c r="H79" s="1">
        <v>164.21187992584899</v>
      </c>
      <c r="I79" s="2"/>
      <c r="J79" s="1">
        <v>5.1824384546939228</v>
      </c>
      <c r="K79" s="1">
        <v>7.8413209288707719</v>
      </c>
      <c r="L79" s="1">
        <v>4.7460979313401594</v>
      </c>
      <c r="M79" s="1">
        <v>4.8145746174779589</v>
      </c>
      <c r="N79" s="1">
        <v>3.6690138987482044</v>
      </c>
      <c r="O79" s="2"/>
      <c r="P79" s="2"/>
      <c r="Q79" s="1">
        <v>152.49524763312593</v>
      </c>
      <c r="R79" s="1">
        <v>152.19896657274626</v>
      </c>
      <c r="S79" s="1">
        <v>154.95009118011581</v>
      </c>
      <c r="T79" s="1">
        <v>155.03144311708326</v>
      </c>
      <c r="U79" s="2"/>
      <c r="V79" s="1">
        <v>1.9551599831281834</v>
      </c>
      <c r="W79" s="1">
        <v>-0.19428871717528295</v>
      </c>
      <c r="X79" s="1">
        <v>1.8075842887241862</v>
      </c>
      <c r="Y79" s="1">
        <v>5.2502025876762559E-2</v>
      </c>
      <c r="Z79" s="30">
        <f t="shared" si="6"/>
        <v>153.6689371257678</v>
      </c>
      <c r="AA79" s="29"/>
    </row>
    <row r="80" spans="1:27" x14ac:dyDescent="0.3">
      <c r="A80" s="6">
        <v>18</v>
      </c>
      <c r="C80" s="27">
        <v>2015</v>
      </c>
      <c r="D80" s="1">
        <v>161.37317983773013</v>
      </c>
      <c r="E80" s="1">
        <v>146.04068820332643</v>
      </c>
      <c r="F80" s="1">
        <v>160.71922364666077</v>
      </c>
      <c r="G80" s="1">
        <v>163.31433482865381</v>
      </c>
      <c r="H80" s="1">
        <v>175.41847267227953</v>
      </c>
      <c r="I80" s="1"/>
      <c r="J80" s="1">
        <v>5.0135328948471454</v>
      </c>
      <c r="K80" s="1">
        <v>0.85738269778651954</v>
      </c>
      <c r="L80" s="1">
        <v>5.3835287646449217</v>
      </c>
      <c r="M80" s="1">
        <v>6.6328119749805126</v>
      </c>
      <c r="N80" s="1">
        <v>6.8244713789836311</v>
      </c>
      <c r="O80" s="1"/>
      <c r="P80" s="1"/>
      <c r="Q80" s="1">
        <v>154.55515937303605</v>
      </c>
      <c r="R80" s="1">
        <v>160.27104805062879</v>
      </c>
      <c r="S80" s="1">
        <v>165.55850933680264</v>
      </c>
      <c r="T80" s="1">
        <v>165.10800259045311</v>
      </c>
      <c r="U80" s="1"/>
      <c r="V80" s="1">
        <v>-0.30721751308701073</v>
      </c>
      <c r="W80" s="1">
        <v>3.6982839659184634</v>
      </c>
      <c r="X80" s="1">
        <v>3.2990745056484343</v>
      </c>
      <c r="Y80" s="1">
        <v>-0.27211331399043104</v>
      </c>
      <c r="Z80" s="30">
        <f t="shared" si="6"/>
        <v>161.37317983773016</v>
      </c>
      <c r="AA80" s="29"/>
    </row>
    <row r="81" spans="1:27" x14ac:dyDescent="0.3">
      <c r="A81" s="6">
        <v>19</v>
      </c>
      <c r="C81" s="27">
        <v>2016</v>
      </c>
      <c r="D81" s="1">
        <v>168.10506118169423</v>
      </c>
      <c r="E81" s="1">
        <v>157.20100532478466</v>
      </c>
      <c r="F81" s="1">
        <v>168.35288443856388</v>
      </c>
      <c r="G81" s="1">
        <v>160.65323037520403</v>
      </c>
      <c r="H81" s="1">
        <v>186.21312458822439</v>
      </c>
      <c r="I81" s="1"/>
      <c r="J81" s="1">
        <v>4.1716234077641587</v>
      </c>
      <c r="K81" s="1">
        <v>7.6419231234518605</v>
      </c>
      <c r="L81" s="1">
        <v>4.7496874478971023</v>
      </c>
      <c r="M81" s="1">
        <v>-1.6294371564148094</v>
      </c>
      <c r="N81" s="1">
        <v>6.1536574520926592</v>
      </c>
      <c r="O81" s="1"/>
      <c r="P81" s="1"/>
      <c r="Q81" s="1">
        <v>166.20823662312407</v>
      </c>
      <c r="R81" s="1">
        <v>167.79638537935386</v>
      </c>
      <c r="S81" s="1">
        <v>163.2424273679986</v>
      </c>
      <c r="T81" s="1">
        <v>175.17319535630057</v>
      </c>
      <c r="U81" s="1"/>
      <c r="V81" s="1">
        <v>0.66637232321200202</v>
      </c>
      <c r="W81" s="1">
        <v>0.95551748126112557</v>
      </c>
      <c r="X81" s="1">
        <v>-2.713978612268491</v>
      </c>
      <c r="Y81" s="1">
        <v>7.3086195670236833</v>
      </c>
      <c r="Z81" s="30">
        <f t="shared" si="6"/>
        <v>168.10506118169428</v>
      </c>
      <c r="AA81" s="29"/>
    </row>
    <row r="82" spans="1:27" x14ac:dyDescent="0.3">
      <c r="A82" s="6">
        <v>20</v>
      </c>
      <c r="C82" s="27">
        <v>2017</v>
      </c>
      <c r="D82" s="1">
        <v>184.12783213748048</v>
      </c>
      <c r="E82" s="1">
        <v>167.39202472791308</v>
      </c>
      <c r="F82" s="1">
        <v>182.11687644267892</v>
      </c>
      <c r="G82" s="1">
        <v>182.71565246087732</v>
      </c>
      <c r="H82" s="1">
        <v>204.28677491845258</v>
      </c>
      <c r="I82" s="1"/>
      <c r="J82" s="1">
        <v>9.5314030661267424</v>
      </c>
      <c r="K82" s="1">
        <v>6.4827953116923851</v>
      </c>
      <c r="L82" s="1">
        <v>8.175679347589579</v>
      </c>
      <c r="M82" s="1">
        <v>13.732946442562493</v>
      </c>
      <c r="N82" s="1">
        <v>9.7058949900522293</v>
      </c>
      <c r="O82" s="1"/>
      <c r="P82" s="1"/>
      <c r="Q82" s="1">
        <v>176.95101611606754</v>
      </c>
      <c r="R82" s="1">
        <v>181.67497745187131</v>
      </c>
      <c r="S82" s="1">
        <v>185.54796152758922</v>
      </c>
      <c r="T82" s="1">
        <v>192.33737345439388</v>
      </c>
      <c r="U82" s="1"/>
      <c r="V82" s="1">
        <v>1.0148931496915878</v>
      </c>
      <c r="W82" s="1">
        <v>2.6696435202752298</v>
      </c>
      <c r="X82" s="1">
        <v>2.1318203145196151</v>
      </c>
      <c r="Y82" s="1">
        <v>3.6591142639932173</v>
      </c>
      <c r="Z82" s="30">
        <f t="shared" si="6"/>
        <v>184.12783213748048</v>
      </c>
      <c r="AA82" s="29"/>
    </row>
    <row r="83" spans="1:27" x14ac:dyDescent="0.3">
      <c r="A83" s="6">
        <v>21</v>
      </c>
      <c r="C83" s="27">
        <v>2018</v>
      </c>
      <c r="D83" s="1">
        <v>186.9447070867005</v>
      </c>
      <c r="E83" s="1">
        <v>179.98046411231201</v>
      </c>
      <c r="F83" s="1">
        <v>191.60471330951501</v>
      </c>
      <c r="G83" s="1">
        <v>186.56986594393001</v>
      </c>
      <c r="H83" s="1">
        <v>189.62378498104499</v>
      </c>
      <c r="I83" s="1"/>
      <c r="J83" s="1">
        <v>1.5298474524572612</v>
      </c>
      <c r="K83" s="1">
        <v>7.5203340212060681</v>
      </c>
      <c r="L83" s="1">
        <v>5.2097515903872846</v>
      </c>
      <c r="M83" s="1">
        <v>2.1094052048321146</v>
      </c>
      <c r="N83" s="1">
        <v>-7.1776501162450614</v>
      </c>
      <c r="O83" s="1"/>
      <c r="P83" s="1"/>
      <c r="Q83" s="1">
        <v>190.00426109851799</v>
      </c>
      <c r="R83" s="1">
        <v>190.87925697054999</v>
      </c>
      <c r="S83" s="1">
        <v>188.16948882797399</v>
      </c>
      <c r="T83" s="1">
        <v>178.72582144975999</v>
      </c>
      <c r="U83" s="1"/>
      <c r="V83" s="1">
        <v>-1.2130312034385327</v>
      </c>
      <c r="W83" s="1">
        <v>0.46051381530772062</v>
      </c>
      <c r="X83" s="1">
        <v>-1.4196242093472051</v>
      </c>
      <c r="Y83" s="1">
        <v>-5.0187027860013416</v>
      </c>
      <c r="Z83" s="30">
        <f t="shared" si="6"/>
        <v>186.9447070867005</v>
      </c>
      <c r="AA83" s="29"/>
    </row>
    <row r="84" spans="1:27" x14ac:dyDescent="0.3">
      <c r="A84" s="6">
        <v>22</v>
      </c>
      <c r="C84" s="27">
        <v>2019</v>
      </c>
      <c r="D84" s="1">
        <v>185.633037428591</v>
      </c>
      <c r="E84" s="1">
        <v>172.14248314647401</v>
      </c>
      <c r="F84" s="1">
        <v>184.09334321444501</v>
      </c>
      <c r="G84" s="1">
        <v>187.254954548982</v>
      </c>
      <c r="H84" s="1">
        <v>199.04136880446299</v>
      </c>
      <c r="I84" s="1"/>
      <c r="J84" s="1">
        <v>-0.70163508694642474</v>
      </c>
      <c r="K84" s="1">
        <v>-4.3549065197136798</v>
      </c>
      <c r="L84" s="1">
        <v>-3.9202428611118023</v>
      </c>
      <c r="M84" s="1">
        <v>0.36720217468446492</v>
      </c>
      <c r="N84" s="1">
        <v>4.9664570424851462</v>
      </c>
      <c r="O84" s="1"/>
      <c r="P84" s="1"/>
      <c r="Q84" s="1">
        <v>181.22859923437801</v>
      </c>
      <c r="R84" s="1">
        <v>184.24681138561999</v>
      </c>
      <c r="S84" s="1">
        <v>188.87188434829901</v>
      </c>
      <c r="T84" s="1">
        <v>188.184854746068</v>
      </c>
      <c r="U84" s="1"/>
      <c r="V84" s="1">
        <v>1.4003448210876144</v>
      </c>
      <c r="W84" s="1">
        <v>1.6654171383505627</v>
      </c>
      <c r="X84" s="1">
        <v>2.5102594329293026</v>
      </c>
      <c r="Y84" s="1">
        <v>-0.36375430075344184</v>
      </c>
      <c r="Z84" s="30">
        <f t="shared" si="6"/>
        <v>185.63303742859125</v>
      </c>
      <c r="AA84" s="29"/>
    </row>
    <row r="85" spans="1:27" x14ac:dyDescent="0.3">
      <c r="A85" s="6">
        <v>23</v>
      </c>
      <c r="C85" s="27">
        <v>2020</v>
      </c>
      <c r="D85" s="1">
        <v>190.31322272160975</v>
      </c>
      <c r="E85" s="1">
        <v>183.31396727666601</v>
      </c>
      <c r="F85" s="1">
        <v>154.40090819176399</v>
      </c>
      <c r="G85" s="1">
        <v>200.574679076584</v>
      </c>
      <c r="H85" s="1">
        <v>222.96333634142499</v>
      </c>
      <c r="I85" s="1"/>
      <c r="J85" s="1">
        <v>2.5212027761055964</v>
      </c>
      <c r="K85" s="1">
        <v>6.4896729302355425</v>
      </c>
      <c r="L85" s="1">
        <v>-16.129010698715575</v>
      </c>
      <c r="M85" s="1">
        <v>7.1131493207662118</v>
      </c>
      <c r="N85" s="1">
        <v>12.018590748570858</v>
      </c>
      <c r="O85" s="1"/>
      <c r="P85" s="1"/>
      <c r="Q85" s="1">
        <v>192.74817001053901</v>
      </c>
      <c r="R85" s="1">
        <v>155.23665839410799</v>
      </c>
      <c r="S85" s="1">
        <v>202.82895244250599</v>
      </c>
      <c r="T85" s="1">
        <v>210.43911003928699</v>
      </c>
      <c r="U85" s="1"/>
      <c r="V85" s="1">
        <v>2.4249110113715915</v>
      </c>
      <c r="W85" s="1">
        <v>-19.461409991275133</v>
      </c>
      <c r="X85" s="1">
        <v>30.65789649218857</v>
      </c>
      <c r="Y85" s="1">
        <v>3.7520075438629306</v>
      </c>
      <c r="Z85" s="30">
        <f t="shared" si="6"/>
        <v>190.31322272161</v>
      </c>
      <c r="AA85" s="29"/>
    </row>
    <row r="86" spans="1:27" x14ac:dyDescent="0.3">
      <c r="A86" s="6">
        <v>24</v>
      </c>
      <c r="C86" s="27">
        <v>2021</v>
      </c>
      <c r="D86" s="1">
        <v>224.97130311106827</v>
      </c>
      <c r="E86" s="1">
        <v>205.80393046298701</v>
      </c>
      <c r="F86" s="1">
        <v>219.22679317655599</v>
      </c>
      <c r="G86" s="1">
        <v>225.91566245733301</v>
      </c>
      <c r="H86" s="1">
        <v>248.938826347397</v>
      </c>
      <c r="I86" s="1"/>
      <c r="J86" s="1">
        <v>18.211073247472868</v>
      </c>
      <c r="K86" s="1">
        <v>12.268548611125809</v>
      </c>
      <c r="L86" s="1">
        <v>41.985429842342029</v>
      </c>
      <c r="M86" s="1">
        <v>12.634188670980365</v>
      </c>
      <c r="N86" s="1">
        <v>11.650117204110913</v>
      </c>
      <c r="O86" s="1"/>
      <c r="P86" s="1"/>
      <c r="Q86" s="1">
        <v>216.22899710817501</v>
      </c>
      <c r="R86" s="1">
        <v>220.184218698515</v>
      </c>
      <c r="S86" s="1">
        <v>228.928369958492</v>
      </c>
      <c r="T86" s="1">
        <v>234.54362667909001</v>
      </c>
      <c r="U86" s="1"/>
      <c r="V86" s="1">
        <v>2.7513360362563191</v>
      </c>
      <c r="W86" s="1">
        <v>1.8291818596195384</v>
      </c>
      <c r="X86" s="1">
        <v>3.971288819726837</v>
      </c>
      <c r="Y86" s="1">
        <v>2.4528444078888612</v>
      </c>
      <c r="Z86" s="30">
        <f t="shared" si="6"/>
        <v>224.97130311106801</v>
      </c>
      <c r="AA86" s="29"/>
    </row>
    <row r="87" spans="1:27" x14ac:dyDescent="0.3">
      <c r="A87" s="6">
        <v>25</v>
      </c>
      <c r="C87" s="27">
        <v>2022</v>
      </c>
      <c r="D87" s="1">
        <v>227.75740423831601</v>
      </c>
      <c r="E87" s="1">
        <v>221.70650155697101</v>
      </c>
      <c r="F87" s="1">
        <v>229.64319948202001</v>
      </c>
      <c r="G87" s="1">
        <v>221.909251300243</v>
      </c>
      <c r="H87" s="1">
        <v>237.77066461403001</v>
      </c>
      <c r="I87" s="1"/>
      <c r="J87" s="1">
        <v>1.2384251185460187</v>
      </c>
      <c r="K87" s="1">
        <v>7.727049263932301</v>
      </c>
      <c r="L87" s="1">
        <v>4.7514294008192337</v>
      </c>
      <c r="M87" s="1">
        <v>-1.7734100918508346</v>
      </c>
      <c r="N87" s="1">
        <v>-4.4863076994593314</v>
      </c>
      <c r="O87" s="1"/>
      <c r="P87" s="1"/>
      <c r="Q87" s="1">
        <v>232.040803957663</v>
      </c>
      <c r="R87" s="1">
        <v>229.82347611412399</v>
      </c>
      <c r="S87" s="1">
        <v>225.00152589139199</v>
      </c>
      <c r="T87" s="1">
        <v>224.16381099008601</v>
      </c>
      <c r="U87" s="1"/>
      <c r="V87" s="1">
        <v>-1.0671032749278027</v>
      </c>
      <c r="W87" s="1">
        <v>-0.95557669415056523</v>
      </c>
      <c r="X87" s="1">
        <v>-2.0981103863982753</v>
      </c>
      <c r="Y87" s="1">
        <v>-0.37231520896901316</v>
      </c>
      <c r="Z87" s="30">
        <f t="shared" si="6"/>
        <v>227.75740423831627</v>
      </c>
      <c r="AA87" s="29"/>
    </row>
    <row r="88" spans="1:27" x14ac:dyDescent="0.3">
      <c r="A88" s="6">
        <v>26</v>
      </c>
      <c r="C88" s="27">
        <v>2023</v>
      </c>
      <c r="D88" s="1">
        <v>229.34984597143404</v>
      </c>
      <c r="E88" s="1">
        <v>217.5231409755819</v>
      </c>
      <c r="F88" s="1">
        <v>227.58220109428362</v>
      </c>
      <c r="G88" s="1">
        <v>229.91307555113752</v>
      </c>
      <c r="H88" s="1">
        <v>242.3809662647331</v>
      </c>
      <c r="I88" s="1"/>
      <c r="J88" s="1">
        <v>0.69918329919660493</v>
      </c>
      <c r="K88" s="1">
        <v>-1.8868912512762392</v>
      </c>
      <c r="L88" s="1">
        <v>-0.89747851988873606</v>
      </c>
      <c r="M88" s="1">
        <v>3.6068006196214668</v>
      </c>
      <c r="N88" s="1">
        <v>1.9389699137977772</v>
      </c>
      <c r="O88" s="1"/>
      <c r="P88" s="1"/>
      <c r="Q88" s="1">
        <v>227.63047108617619</v>
      </c>
      <c r="R88" s="1">
        <v>227.74249696535685</v>
      </c>
      <c r="S88" s="1">
        <v>231.91727663866055</v>
      </c>
      <c r="T88" s="1">
        <v>230.10913919554289</v>
      </c>
      <c r="U88" s="1"/>
      <c r="V88" s="1">
        <v>1.546485171169536</v>
      </c>
      <c r="W88" s="1">
        <v>4.9213920546804957E-2</v>
      </c>
      <c r="X88" s="1">
        <v>1.8331140340218468</v>
      </c>
      <c r="Y88" s="1">
        <v>-0.77964758353678576</v>
      </c>
      <c r="Z88" s="30">
        <f t="shared" si="6"/>
        <v>229.34984597143409</v>
      </c>
      <c r="AA88" s="29"/>
    </row>
    <row r="89" spans="1:27" s="78" customFormat="1" x14ac:dyDescent="0.3">
      <c r="B89" s="79"/>
      <c r="C89" s="84"/>
      <c r="D89" s="81" t="s">
        <v>5</v>
      </c>
      <c r="E89" s="81" t="s">
        <v>5</v>
      </c>
      <c r="F89" s="81" t="s">
        <v>5</v>
      </c>
      <c r="G89" s="81" t="s">
        <v>5</v>
      </c>
      <c r="H89" s="81" t="s">
        <v>5</v>
      </c>
      <c r="I89" s="81"/>
      <c r="J89" s="81" t="s">
        <v>5</v>
      </c>
      <c r="K89" s="81" t="s">
        <v>5</v>
      </c>
      <c r="L89" s="81" t="s">
        <v>5</v>
      </c>
      <c r="M89" s="81" t="s">
        <v>5</v>
      </c>
      <c r="N89" s="81" t="s">
        <v>5</v>
      </c>
      <c r="O89" s="81"/>
      <c r="P89" s="81"/>
      <c r="Q89" s="81" t="s">
        <v>5</v>
      </c>
      <c r="R89" s="81" t="s">
        <v>5</v>
      </c>
      <c r="S89" s="81" t="s">
        <v>5</v>
      </c>
      <c r="T89" s="81" t="s">
        <v>5</v>
      </c>
      <c r="U89" s="81"/>
      <c r="V89" s="82" t="s">
        <v>5</v>
      </c>
      <c r="W89" s="82" t="s">
        <v>5</v>
      </c>
      <c r="X89" s="82" t="s">
        <v>5</v>
      </c>
      <c r="Y89" s="81" t="s">
        <v>5</v>
      </c>
      <c r="Z89" s="76"/>
      <c r="AA89" s="83"/>
    </row>
    <row r="90" spans="1:27" x14ac:dyDescent="0.3">
      <c r="A90" s="6">
        <v>1</v>
      </c>
      <c r="B90" s="37"/>
      <c r="C90" s="27">
        <v>1998</v>
      </c>
      <c r="D90" s="1">
        <v>70.772080085067557</v>
      </c>
      <c r="E90" s="1">
        <v>76.125994509569267</v>
      </c>
      <c r="F90" s="1">
        <v>72.321489773526594</v>
      </c>
      <c r="G90" s="1">
        <v>66.282332872304735</v>
      </c>
      <c r="H90" s="1">
        <v>68.358503184869633</v>
      </c>
      <c r="I90" s="1"/>
      <c r="J90" s="1" t="s">
        <v>13</v>
      </c>
      <c r="K90" s="1" t="s">
        <v>13</v>
      </c>
      <c r="L90" s="1" t="s">
        <v>13</v>
      </c>
      <c r="M90" s="1" t="s">
        <v>13</v>
      </c>
      <c r="N90" s="1" t="s">
        <v>13</v>
      </c>
      <c r="O90" s="1"/>
      <c r="P90" s="1"/>
      <c r="Q90" s="1">
        <v>73.326905432764519</v>
      </c>
      <c r="R90" s="1">
        <v>71.152924321493416</v>
      </c>
      <c r="S90" s="1">
        <v>69.871752267375612</v>
      </c>
      <c r="T90" s="1">
        <v>68.736738318636725</v>
      </c>
      <c r="U90" s="1"/>
      <c r="V90" s="1" t="s">
        <v>13</v>
      </c>
      <c r="W90" s="1">
        <v>-2.9647795695735226</v>
      </c>
      <c r="X90" s="1">
        <v>-1.8005894576153025</v>
      </c>
      <c r="Y90" s="1">
        <v>-1.6244246235525566</v>
      </c>
      <c r="Z90" s="30">
        <f t="shared" si="6"/>
        <v>70.772080085067557</v>
      </c>
      <c r="AA90" s="29"/>
    </row>
    <row r="91" spans="1:27" x14ac:dyDescent="0.3">
      <c r="A91" s="6">
        <v>2</v>
      </c>
      <c r="B91" s="127" t="s">
        <v>23</v>
      </c>
      <c r="C91" s="27">
        <v>1999</v>
      </c>
      <c r="D91" s="1">
        <v>66.789044992427677</v>
      </c>
      <c r="E91" s="1">
        <v>69.384448166291151</v>
      </c>
      <c r="F91" s="1">
        <v>68.516176771977172</v>
      </c>
      <c r="G91" s="1">
        <v>62.855812595164686</v>
      </c>
      <c r="H91" s="1">
        <v>66.399742436277691</v>
      </c>
      <c r="I91" s="1"/>
      <c r="J91" s="1">
        <v>-5.627975167399768</v>
      </c>
      <c r="K91" s="1">
        <v>-8.8557744128133322</v>
      </c>
      <c r="L91" s="1">
        <v>-5.2616629074783816</v>
      </c>
      <c r="M91" s="1">
        <v>-5.1695830980200412</v>
      </c>
      <c r="N91" s="1">
        <v>-2.8654236961488806</v>
      </c>
      <c r="O91" s="1"/>
      <c r="P91" s="1"/>
      <c r="Q91" s="1">
        <v>66.899648296148172</v>
      </c>
      <c r="R91" s="1">
        <v>67.343663337734242</v>
      </c>
      <c r="S91" s="1">
        <v>66.145949787568981</v>
      </c>
      <c r="T91" s="1">
        <v>66.766918548259341</v>
      </c>
      <c r="U91" s="1"/>
      <c r="V91" s="1">
        <v>-2.6726464877814209</v>
      </c>
      <c r="W91" s="1">
        <v>0.66370310292293766</v>
      </c>
      <c r="X91" s="1">
        <v>-1.7785096485746834</v>
      </c>
      <c r="Y91" s="1">
        <v>0.93878576494046229</v>
      </c>
      <c r="Z91" s="30">
        <f t="shared" si="6"/>
        <v>66.789044992427677</v>
      </c>
      <c r="AA91" s="29"/>
    </row>
    <row r="92" spans="1:27" x14ac:dyDescent="0.3">
      <c r="A92" s="6">
        <v>3</v>
      </c>
      <c r="C92" s="27">
        <v>2000</v>
      </c>
      <c r="D92" s="1">
        <v>72.077900010294172</v>
      </c>
      <c r="E92" s="1">
        <v>71.592030906710761</v>
      </c>
      <c r="F92" s="1">
        <v>73.320093059467155</v>
      </c>
      <c r="G92" s="1">
        <v>69.998274994845545</v>
      </c>
      <c r="H92" s="1">
        <v>73.4012010801532</v>
      </c>
      <c r="I92" s="1"/>
      <c r="J92" s="1">
        <v>7.9187462831159223</v>
      </c>
      <c r="K92" s="1">
        <v>3.1816679367814231</v>
      </c>
      <c r="L92" s="1">
        <v>7.0113606943911719</v>
      </c>
      <c r="M92" s="1">
        <v>11.363248846504149</v>
      </c>
      <c r="N92" s="1">
        <v>10.544406328977331</v>
      </c>
      <c r="O92" s="1"/>
      <c r="P92" s="1"/>
      <c r="Q92" s="1">
        <v>69.055701334258444</v>
      </c>
      <c r="R92" s="1">
        <v>72.13813946877994</v>
      </c>
      <c r="S92" s="1">
        <v>73.433512829905652</v>
      </c>
      <c r="T92" s="1">
        <v>73.684246408232596</v>
      </c>
      <c r="U92" s="1"/>
      <c r="V92" s="1">
        <v>3.4280191983770578</v>
      </c>
      <c r="W92" s="1">
        <v>4.4636982536766965</v>
      </c>
      <c r="X92" s="1">
        <v>1.7956844613192828</v>
      </c>
      <c r="Y92" s="1">
        <v>0.34144298517723826</v>
      </c>
      <c r="Z92" s="30">
        <f t="shared" si="6"/>
        <v>72.077900010294158</v>
      </c>
      <c r="AA92" s="29"/>
    </row>
    <row r="93" spans="1:27" x14ac:dyDescent="0.3">
      <c r="A93" s="6">
        <v>4</v>
      </c>
      <c r="C93" s="27">
        <v>2001</v>
      </c>
      <c r="D93" s="1">
        <v>65.622349962178077</v>
      </c>
      <c r="E93" s="1">
        <v>72.076750666108566</v>
      </c>
      <c r="F93" s="1">
        <v>65.726213440651733</v>
      </c>
      <c r="G93" s="1">
        <v>62.205115753069293</v>
      </c>
      <c r="H93" s="1">
        <v>62.481319988882689</v>
      </c>
      <c r="I93" s="1"/>
      <c r="J93" s="1">
        <v>-8.956351457512099</v>
      </c>
      <c r="K93" s="1">
        <v>0.67705826089698462</v>
      </c>
      <c r="L93" s="1">
        <v>-10.357160366199096</v>
      </c>
      <c r="M93" s="1">
        <v>-11.133358989703851</v>
      </c>
      <c r="N93" s="1">
        <v>-14.876978755900922</v>
      </c>
      <c r="O93" s="1"/>
      <c r="P93" s="1"/>
      <c r="Q93" s="1">
        <v>69.397187376239643</v>
      </c>
      <c r="R93" s="1">
        <v>64.810825265564802</v>
      </c>
      <c r="S93" s="1">
        <v>65.390422782921931</v>
      </c>
      <c r="T93" s="1">
        <v>62.890964423985935</v>
      </c>
      <c r="U93" s="1"/>
      <c r="V93" s="1">
        <v>-5.8181487101616938</v>
      </c>
      <c r="W93" s="1">
        <v>-6.6088587795492373</v>
      </c>
      <c r="X93" s="1">
        <v>0.89429121598467987</v>
      </c>
      <c r="Y93" s="1">
        <v>-3.8223615210953881</v>
      </c>
      <c r="Z93" s="30">
        <f t="shared" si="6"/>
        <v>65.622349962178077</v>
      </c>
      <c r="AA93" s="29"/>
    </row>
    <row r="94" spans="1:27" x14ac:dyDescent="0.3">
      <c r="A94" s="6">
        <v>5</v>
      </c>
      <c r="C94" s="27">
        <v>2002</v>
      </c>
      <c r="D94" s="1">
        <v>68.480230400415891</v>
      </c>
      <c r="E94" s="1">
        <v>68.958252293785506</v>
      </c>
      <c r="F94" s="1">
        <v>70.963247155821875</v>
      </c>
      <c r="G94" s="1">
        <v>64.837153142591546</v>
      </c>
      <c r="H94" s="1">
        <v>69.162269009464623</v>
      </c>
      <c r="I94" s="1"/>
      <c r="J94" s="1">
        <v>4.3550412929207454</v>
      </c>
      <c r="K94" s="1">
        <v>-4.3266356259167793</v>
      </c>
      <c r="L94" s="1">
        <v>7.9679528775820785</v>
      </c>
      <c r="M94" s="1">
        <v>4.2312233610663839</v>
      </c>
      <c r="N94" s="1">
        <v>10.692714273275072</v>
      </c>
      <c r="O94" s="1"/>
      <c r="P94" s="1"/>
      <c r="Q94" s="1">
        <v>66.334451809880534</v>
      </c>
      <c r="R94" s="1">
        <v>69.945651744455816</v>
      </c>
      <c r="S94" s="1">
        <v>68.190725834270296</v>
      </c>
      <c r="T94" s="1">
        <v>69.45009221305699</v>
      </c>
      <c r="U94" s="1"/>
      <c r="V94" s="1">
        <v>5.4753292741386019</v>
      </c>
      <c r="W94" s="1">
        <v>5.443928209319111</v>
      </c>
      <c r="X94" s="1">
        <v>-2.5089849996638662</v>
      </c>
      <c r="Y94" s="1">
        <v>1.8468294088076505</v>
      </c>
      <c r="Z94" s="30">
        <f t="shared" si="6"/>
        <v>68.480230400415905</v>
      </c>
      <c r="AA94" s="29"/>
    </row>
    <row r="95" spans="1:27" x14ac:dyDescent="0.3">
      <c r="A95" s="6">
        <v>6</v>
      </c>
      <c r="C95" s="27">
        <v>2003</v>
      </c>
      <c r="D95" s="1">
        <v>75.165739335798733</v>
      </c>
      <c r="E95" s="1">
        <v>75.147566121478604</v>
      </c>
      <c r="F95" s="1">
        <v>72.709327689419169</v>
      </c>
      <c r="G95" s="1">
        <v>72.813948567157809</v>
      </c>
      <c r="H95" s="1">
        <v>79.992114965139365</v>
      </c>
      <c r="I95" s="1"/>
      <c r="J95" s="1">
        <v>9.7626846409416288</v>
      </c>
      <c r="K95" s="1">
        <v>8.9754505397331172</v>
      </c>
      <c r="L95" s="1">
        <v>2.4605420461710708</v>
      </c>
      <c r="M95" s="1">
        <v>12.302815651118266</v>
      </c>
      <c r="N95" s="1">
        <v>15.658604193845505</v>
      </c>
      <c r="O95" s="1"/>
      <c r="P95" s="1"/>
      <c r="Q95" s="1">
        <v>72.374593013058302</v>
      </c>
      <c r="R95" s="1">
        <v>71.855192803307233</v>
      </c>
      <c r="S95" s="1">
        <v>76.602875642061505</v>
      </c>
      <c r="T95" s="1">
        <v>79.830295884767907</v>
      </c>
      <c r="U95" s="1"/>
      <c r="V95" s="1">
        <v>4.2109386853362452</v>
      </c>
      <c r="W95" s="1">
        <v>-0.71765544803457715</v>
      </c>
      <c r="X95" s="1">
        <v>6.6072926027076875</v>
      </c>
      <c r="Y95" s="1">
        <v>4.2131841861746864</v>
      </c>
      <c r="Z95" s="30">
        <f t="shared" si="6"/>
        <v>75.165739335798733</v>
      </c>
      <c r="AA95" s="29"/>
    </row>
    <row r="96" spans="1:27" x14ac:dyDescent="0.3">
      <c r="A96" s="6">
        <v>7</v>
      </c>
      <c r="C96" s="27">
        <v>2004</v>
      </c>
      <c r="D96" s="1">
        <v>85.123846285901962</v>
      </c>
      <c r="E96" s="1">
        <v>85.139582378072177</v>
      </c>
      <c r="F96" s="1">
        <v>86.7560294543579</v>
      </c>
      <c r="G96" s="1">
        <v>82.12097725877166</v>
      </c>
      <c r="H96" s="1">
        <v>86.478796052406125</v>
      </c>
      <c r="I96" s="1"/>
      <c r="J96" s="1">
        <v>13.248199296777941</v>
      </c>
      <c r="K96" s="1">
        <v>13.296526783636793</v>
      </c>
      <c r="L96" s="1">
        <v>19.318981774855331</v>
      </c>
      <c r="M96" s="1">
        <v>12.781931037608516</v>
      </c>
      <c r="N96" s="1">
        <v>8.1091506207751252</v>
      </c>
      <c r="O96" s="1"/>
      <c r="P96" s="1"/>
      <c r="Q96" s="1">
        <v>82.234395350402082</v>
      </c>
      <c r="R96" s="1">
        <v>85.964269005333776</v>
      </c>
      <c r="S96" s="1">
        <v>86.502171228440645</v>
      </c>
      <c r="T96" s="1">
        <v>85.794549559431317</v>
      </c>
      <c r="U96" s="1"/>
      <c r="V96" s="1">
        <v>3.011512658182312</v>
      </c>
      <c r="W96" s="1">
        <v>4.5356613118375151</v>
      </c>
      <c r="X96" s="1">
        <v>0.62572767654604888</v>
      </c>
      <c r="Y96" s="1">
        <v>-0.81803919943303072</v>
      </c>
      <c r="Z96" s="30">
        <f t="shared" si="6"/>
        <v>85.123846285901948</v>
      </c>
      <c r="AA96" s="29"/>
    </row>
    <row r="97" spans="1:27" x14ac:dyDescent="0.3">
      <c r="A97" s="6">
        <v>8</v>
      </c>
      <c r="C97" s="27">
        <v>2005</v>
      </c>
      <c r="D97" s="1">
        <v>93.427503052493847</v>
      </c>
      <c r="E97" s="1">
        <v>94.173626081941222</v>
      </c>
      <c r="F97" s="1">
        <v>91.154588103710608</v>
      </c>
      <c r="G97" s="1">
        <v>88.56923552738678</v>
      </c>
      <c r="H97" s="1">
        <v>99.812562496936778</v>
      </c>
      <c r="I97" s="1"/>
      <c r="J97" s="1">
        <v>9.7547950766965243</v>
      </c>
      <c r="K97" s="1">
        <v>10.610862129617132</v>
      </c>
      <c r="L97" s="1">
        <v>5.0700322237162538</v>
      </c>
      <c r="M97" s="1">
        <v>7.852145071649602</v>
      </c>
      <c r="N97" s="1">
        <v>15.418538477860395</v>
      </c>
      <c r="O97" s="1"/>
      <c r="P97" s="1"/>
      <c r="Q97" s="1">
        <v>91.597453070528331</v>
      </c>
      <c r="R97" s="1">
        <v>90.634636052305098</v>
      </c>
      <c r="S97" s="1">
        <v>93.376142206596299</v>
      </c>
      <c r="T97" s="1">
        <v>98.101780880545803</v>
      </c>
      <c r="U97" s="1"/>
      <c r="V97" s="1">
        <v>6.7637204704679448</v>
      </c>
      <c r="W97" s="1">
        <v>-1.0511395087392685</v>
      </c>
      <c r="X97" s="1">
        <v>3.0247886169135967</v>
      </c>
      <c r="Y97" s="1">
        <v>5.060863045181236</v>
      </c>
      <c r="Z97" s="30">
        <f t="shared" si="6"/>
        <v>93.427503052493876</v>
      </c>
      <c r="AA97" s="29"/>
    </row>
    <row r="98" spans="1:27" x14ac:dyDescent="0.3">
      <c r="A98" s="6">
        <v>9</v>
      </c>
      <c r="C98" s="27">
        <v>2006</v>
      </c>
      <c r="D98" s="1">
        <v>102.65291961023645</v>
      </c>
      <c r="E98" s="1">
        <v>100.58392746366505</v>
      </c>
      <c r="F98" s="1">
        <v>103.26317510148138</v>
      </c>
      <c r="G98" s="1">
        <v>97.556385665291572</v>
      </c>
      <c r="H98" s="1">
        <v>109.20819021050778</v>
      </c>
      <c r="I98" s="1"/>
      <c r="J98" s="1">
        <v>9.874411983973431</v>
      </c>
      <c r="K98" s="1">
        <v>6.8068966317025712</v>
      </c>
      <c r="L98" s="1">
        <v>13.283573816376972</v>
      </c>
      <c r="M98" s="1">
        <v>10.147033656089135</v>
      </c>
      <c r="N98" s="1">
        <v>9.4132717150302199</v>
      </c>
      <c r="O98" s="1"/>
      <c r="P98" s="1"/>
      <c r="Q98" s="1">
        <v>98.652850245360327</v>
      </c>
      <c r="R98" s="1">
        <v>102.94513550624033</v>
      </c>
      <c r="S98" s="1">
        <v>102.63705534840071</v>
      </c>
      <c r="T98" s="1">
        <v>106.3766373409445</v>
      </c>
      <c r="U98" s="1"/>
      <c r="V98" s="1">
        <v>0.56173227424436334</v>
      </c>
      <c r="W98" s="1">
        <v>4.3508983776998207</v>
      </c>
      <c r="X98" s="1">
        <v>-0.299266358069886</v>
      </c>
      <c r="Y98" s="1">
        <v>3.6435008582911905</v>
      </c>
      <c r="Z98" s="30">
        <f t="shared" si="6"/>
        <v>102.65291961023647</v>
      </c>
      <c r="AA98" s="29"/>
    </row>
    <row r="99" spans="1:27" x14ac:dyDescent="0.3">
      <c r="A99" s="6">
        <v>10</v>
      </c>
      <c r="C99" s="27">
        <v>2007</v>
      </c>
      <c r="D99" s="1">
        <v>109.70213074830988</v>
      </c>
      <c r="E99" s="1">
        <v>108.5273516413346</v>
      </c>
      <c r="F99" s="1">
        <v>107.6097441864906</v>
      </c>
      <c r="G99" s="1">
        <v>104.00226579228669</v>
      </c>
      <c r="H99" s="1">
        <v>118.66916137312762</v>
      </c>
      <c r="I99" s="1"/>
      <c r="J99" s="1">
        <v>6.8670342400767765</v>
      </c>
      <c r="K99" s="1">
        <v>7.8973096179198592</v>
      </c>
      <c r="L99" s="1">
        <v>4.2092150282398819</v>
      </c>
      <c r="M99" s="1">
        <v>6.6073379851427063</v>
      </c>
      <c r="N99" s="1">
        <v>8.6632432461182844</v>
      </c>
      <c r="O99" s="1"/>
      <c r="P99" s="1"/>
      <c r="Q99" s="1">
        <v>107.42250620096121</v>
      </c>
      <c r="R99" s="1">
        <v>107.58207357749914</v>
      </c>
      <c r="S99" s="1">
        <v>108.83965570527728</v>
      </c>
      <c r="T99" s="1">
        <v>114.96428750950201</v>
      </c>
      <c r="U99" s="1"/>
      <c r="V99" s="1">
        <v>0.98317533450942562</v>
      </c>
      <c r="W99" s="1">
        <v>0.14854184861357567</v>
      </c>
      <c r="X99" s="1">
        <v>1.1689513744798745</v>
      </c>
      <c r="Y99" s="1">
        <v>5.6272061543537006</v>
      </c>
      <c r="Z99" s="30">
        <f t="shared" si="6"/>
        <v>109.70213074830991</v>
      </c>
      <c r="AA99" s="29"/>
    </row>
    <row r="100" spans="1:27" x14ac:dyDescent="0.3">
      <c r="A100" s="6">
        <v>11</v>
      </c>
      <c r="C100" s="27">
        <v>2008</v>
      </c>
      <c r="D100" s="1">
        <v>109.44421868391041</v>
      </c>
      <c r="E100" s="1">
        <v>116.0520971880964</v>
      </c>
      <c r="F100" s="1">
        <v>112.21486138551506</v>
      </c>
      <c r="G100" s="1">
        <v>105.05927235112351</v>
      </c>
      <c r="H100" s="1">
        <v>104.45064381090664</v>
      </c>
      <c r="I100" s="1"/>
      <c r="J100" s="1">
        <v>-0.23510214673150642</v>
      </c>
      <c r="K100" s="1">
        <v>6.9335014933653412</v>
      </c>
      <c r="L100" s="1">
        <v>4.2794611527406516</v>
      </c>
      <c r="M100" s="1">
        <v>1.0163303181758323</v>
      </c>
      <c r="N100" s="1">
        <v>-11.981644934284276</v>
      </c>
      <c r="O100" s="1"/>
      <c r="P100" s="1"/>
      <c r="Q100" s="1">
        <v>115.96587293279023</v>
      </c>
      <c r="R100" s="1">
        <v>112.15901673025773</v>
      </c>
      <c r="S100" s="1">
        <v>108.81608520101857</v>
      </c>
      <c r="T100" s="1">
        <v>100.83589987157517</v>
      </c>
      <c r="U100" s="1"/>
      <c r="V100" s="1">
        <v>0.87121439621451202</v>
      </c>
      <c r="W100" s="1">
        <v>-3.2827383662595508</v>
      </c>
      <c r="X100" s="1">
        <v>-2.9805285626557492</v>
      </c>
      <c r="Y100" s="1">
        <v>-7.3336449429341428</v>
      </c>
      <c r="Z100" s="30">
        <f t="shared" ref="Z100:Z163" si="7">AVERAGE(Q100:T100)</f>
        <v>109.44421868391042</v>
      </c>
      <c r="AA100" s="29"/>
    </row>
    <row r="101" spans="1:27" x14ac:dyDescent="0.3">
      <c r="A101" s="6">
        <v>12</v>
      </c>
      <c r="C101" s="27">
        <v>2009</v>
      </c>
      <c r="D101" s="1">
        <v>99.999999999999957</v>
      </c>
      <c r="E101" s="1">
        <v>86.549636771287211</v>
      </c>
      <c r="F101" s="1">
        <v>99.063327993809565</v>
      </c>
      <c r="G101" s="1">
        <v>102.94454015549667</v>
      </c>
      <c r="H101" s="1">
        <v>111.44249507940641</v>
      </c>
      <c r="I101" s="1"/>
      <c r="J101" s="1">
        <v>-8.6292531460127861</v>
      </c>
      <c r="K101" s="1">
        <v>-25.421738281034095</v>
      </c>
      <c r="L101" s="1">
        <v>-11.719956901718476</v>
      </c>
      <c r="M101" s="1">
        <v>-2.0128943864746134</v>
      </c>
      <c r="N101" s="1">
        <v>6.6939283602287247</v>
      </c>
      <c r="O101" s="1"/>
      <c r="P101" s="1"/>
      <c r="Q101" s="1">
        <v>87.852910494915108</v>
      </c>
      <c r="R101" s="1">
        <v>99.237194330496351</v>
      </c>
      <c r="S101" s="1">
        <v>105.98760062039206</v>
      </c>
      <c r="T101" s="1">
        <v>106.9222945541964</v>
      </c>
      <c r="U101" s="1"/>
      <c r="V101" s="1">
        <v>-12.875364223649726</v>
      </c>
      <c r="W101" s="1">
        <v>12.958345684221982</v>
      </c>
      <c r="X101" s="1">
        <v>6.8022945785975821</v>
      </c>
      <c r="Y101" s="1">
        <v>0.88188988932023449</v>
      </c>
      <c r="Z101" s="30">
        <f t="shared" si="7"/>
        <v>99.999999999999986</v>
      </c>
      <c r="AA101" s="29"/>
    </row>
    <row r="102" spans="1:27" x14ac:dyDescent="0.3">
      <c r="A102" s="6">
        <v>13</v>
      </c>
      <c r="C102" s="27">
        <v>2010</v>
      </c>
      <c r="D102" s="1">
        <v>109.19259734733181</v>
      </c>
      <c r="E102" s="1">
        <v>94.79199715901585</v>
      </c>
      <c r="F102" s="1">
        <v>106.44768104539952</v>
      </c>
      <c r="G102" s="1">
        <v>107.85775321517636</v>
      </c>
      <c r="H102" s="1">
        <v>127.67295796973549</v>
      </c>
      <c r="I102" s="1"/>
      <c r="J102" s="1">
        <v>9.1925973473318692</v>
      </c>
      <c r="K102" s="1">
        <v>9.523275538994568</v>
      </c>
      <c r="L102" s="1">
        <v>7.4541742147522143</v>
      </c>
      <c r="M102" s="1">
        <v>4.7726795925828895</v>
      </c>
      <c r="N102" s="1">
        <v>14.563980175393908</v>
      </c>
      <c r="O102" s="1"/>
      <c r="P102" s="1"/>
      <c r="Q102" s="1">
        <v>97.576211287214022</v>
      </c>
      <c r="R102" s="1">
        <v>106.67731310050048</v>
      </c>
      <c r="S102" s="1">
        <v>110.81694934261643</v>
      </c>
      <c r="T102" s="1">
        <v>121.69991565899642</v>
      </c>
      <c r="U102" s="1"/>
      <c r="V102" s="1">
        <v>-8.7410051439225924</v>
      </c>
      <c r="W102" s="1">
        <v>9.3271727742097994</v>
      </c>
      <c r="X102" s="1">
        <v>3.8805216608858615</v>
      </c>
      <c r="Y102" s="1">
        <v>9.8206694742451077</v>
      </c>
      <c r="Z102" s="30">
        <f t="shared" si="7"/>
        <v>109.19259734733184</v>
      </c>
      <c r="AA102" s="29"/>
    </row>
    <row r="103" spans="1:27" x14ac:dyDescent="0.3">
      <c r="A103" s="6">
        <v>14</v>
      </c>
      <c r="C103" s="27">
        <v>2011</v>
      </c>
      <c r="D103" s="1">
        <v>130.99509166336296</v>
      </c>
      <c r="E103" s="1">
        <v>119.9314342637573</v>
      </c>
      <c r="F103" s="1">
        <v>129.42079638901038</v>
      </c>
      <c r="G103" s="1">
        <v>131.47040386422225</v>
      </c>
      <c r="H103" s="1">
        <v>143.15773213646193</v>
      </c>
      <c r="I103" s="1"/>
      <c r="J103" s="1">
        <v>19.967007696207986</v>
      </c>
      <c r="K103" s="1">
        <v>26.5206323932277</v>
      </c>
      <c r="L103" s="1">
        <v>21.581602452958009</v>
      </c>
      <c r="M103" s="1">
        <v>21.892399892605425</v>
      </c>
      <c r="N103" s="1">
        <v>12.128468246499821</v>
      </c>
      <c r="O103" s="1"/>
      <c r="P103" s="1"/>
      <c r="Q103" s="1">
        <v>124.7865262139314</v>
      </c>
      <c r="R103" s="1">
        <v>129.25969006772991</v>
      </c>
      <c r="S103" s="1">
        <v>134.26797353490801</v>
      </c>
      <c r="T103" s="1">
        <v>135.66617683688264</v>
      </c>
      <c r="U103" s="1"/>
      <c r="V103" s="1">
        <v>2.5362470780864612</v>
      </c>
      <c r="W103" s="1">
        <v>3.5846529184807991</v>
      </c>
      <c r="X103" s="1">
        <v>3.8745903417792817</v>
      </c>
      <c r="Y103" s="1">
        <v>1.0413528000488697</v>
      </c>
      <c r="Z103" s="30">
        <f t="shared" si="7"/>
        <v>130.99509166336298</v>
      </c>
      <c r="AA103" s="29"/>
    </row>
    <row r="104" spans="1:27" x14ac:dyDescent="0.3">
      <c r="A104" s="6">
        <v>15</v>
      </c>
      <c r="C104" s="27">
        <v>2012</v>
      </c>
      <c r="D104" s="1">
        <v>133.69664251506453</v>
      </c>
      <c r="E104" s="1">
        <v>124.5074426220213</v>
      </c>
      <c r="F104" s="1">
        <v>133.78078081473734</v>
      </c>
      <c r="G104" s="1">
        <v>132.79451854423499</v>
      </c>
      <c r="H104" s="1">
        <v>143.7038280792645</v>
      </c>
      <c r="I104" s="2"/>
      <c r="J104" s="1">
        <v>2.0623298303757309</v>
      </c>
      <c r="K104" s="1">
        <v>3.8155204149399964</v>
      </c>
      <c r="L104" s="1">
        <v>3.3688437618802851</v>
      </c>
      <c r="M104" s="1">
        <v>1.0071579922886968</v>
      </c>
      <c r="N104" s="1">
        <v>0.38146451096474721</v>
      </c>
      <c r="O104" s="2"/>
      <c r="P104" s="2"/>
      <c r="Q104" s="1">
        <v>130.42530774303412</v>
      </c>
      <c r="R104" s="1">
        <v>133.14119196728635</v>
      </c>
      <c r="S104" s="1">
        <v>135.13878673893223</v>
      </c>
      <c r="T104" s="1">
        <v>136.08128361100557</v>
      </c>
      <c r="U104" s="2"/>
      <c r="V104" s="1">
        <v>-3.8630624198615351</v>
      </c>
      <c r="W104" s="1">
        <v>2.0823291669766206</v>
      </c>
      <c r="X104" s="1">
        <v>1.5003581852689933</v>
      </c>
      <c r="Y104" s="1">
        <v>0.69742883950416967</v>
      </c>
      <c r="Z104" s="30">
        <f t="shared" si="7"/>
        <v>133.69664251506458</v>
      </c>
      <c r="AA104" s="29"/>
    </row>
    <row r="105" spans="1:27" x14ac:dyDescent="0.3">
      <c r="A105" s="6">
        <v>16</v>
      </c>
      <c r="C105" s="27">
        <v>2013</v>
      </c>
      <c r="D105" s="1">
        <v>147.20322773683739</v>
      </c>
      <c r="E105" s="1">
        <v>135.37917394318143</v>
      </c>
      <c r="F105" s="1">
        <v>147.87180577439645</v>
      </c>
      <c r="G105" s="1">
        <v>146.62641816380997</v>
      </c>
      <c r="H105" s="1">
        <v>158.93551306596166</v>
      </c>
      <c r="I105" s="2"/>
      <c r="J105" s="1">
        <v>10.102411674437505</v>
      </c>
      <c r="K105" s="1">
        <v>8.7317923267964375</v>
      </c>
      <c r="L105" s="1">
        <v>10.532921749928107</v>
      </c>
      <c r="M105" s="1">
        <v>10.416016994682991</v>
      </c>
      <c r="N105" s="1">
        <v>10.599359244832101</v>
      </c>
      <c r="O105" s="2"/>
      <c r="P105" s="2"/>
      <c r="Q105" s="1">
        <v>142.55188219087299</v>
      </c>
      <c r="R105" s="1">
        <v>146.82561325557216</v>
      </c>
      <c r="S105" s="1">
        <v>149.06213196893043</v>
      </c>
      <c r="T105" s="1">
        <v>150.37328353197415</v>
      </c>
      <c r="U105" s="2"/>
      <c r="V105" s="1">
        <v>4.754951164602403</v>
      </c>
      <c r="W105" s="1">
        <v>2.9980179840605388</v>
      </c>
      <c r="X105" s="1">
        <v>1.5232483377851054</v>
      </c>
      <c r="Y105" s="1">
        <v>0.87960070456863093</v>
      </c>
      <c r="Z105" s="30">
        <f t="shared" si="7"/>
        <v>147.20322773683745</v>
      </c>
      <c r="AA105" s="29"/>
    </row>
    <row r="106" spans="1:27" x14ac:dyDescent="0.3">
      <c r="A106" s="6">
        <v>17</v>
      </c>
      <c r="C106" s="27">
        <v>2014</v>
      </c>
      <c r="D106" s="1">
        <v>155.45947827016539</v>
      </c>
      <c r="E106" s="1">
        <v>144.558512269696</v>
      </c>
      <c r="F106" s="1">
        <v>155.33616901150646</v>
      </c>
      <c r="G106" s="1">
        <v>154.77474099371386</v>
      </c>
      <c r="H106" s="1">
        <v>167.16849080574528</v>
      </c>
      <c r="I106" s="2"/>
      <c r="J106" s="1">
        <v>5.6087428653997335</v>
      </c>
      <c r="K106" s="1">
        <v>6.7804656057121093</v>
      </c>
      <c r="L106" s="1">
        <v>5.0478610158438073</v>
      </c>
      <c r="M106" s="1">
        <v>5.5571996724359991</v>
      </c>
      <c r="N106" s="1">
        <v>5.1800743464846448</v>
      </c>
      <c r="O106" s="2"/>
      <c r="P106" s="2"/>
      <c r="Q106" s="1">
        <v>152.98700841464446</v>
      </c>
      <c r="R106" s="1">
        <v>154.03425813929766</v>
      </c>
      <c r="S106" s="1">
        <v>157.20827949721223</v>
      </c>
      <c r="T106" s="1">
        <v>157.60836702950704</v>
      </c>
      <c r="U106" s="2"/>
      <c r="V106" s="1">
        <v>1.7381577506848487</v>
      </c>
      <c r="W106" s="1">
        <v>0.68453506968042177</v>
      </c>
      <c r="X106" s="1">
        <v>2.0605944393514051</v>
      </c>
      <c r="Y106" s="1">
        <v>0.25449520443476104</v>
      </c>
      <c r="Z106" s="30">
        <f t="shared" si="7"/>
        <v>155.45947827016536</v>
      </c>
      <c r="AA106" s="29"/>
    </row>
    <row r="107" spans="1:27" x14ac:dyDescent="0.3">
      <c r="A107" s="6">
        <v>18</v>
      </c>
      <c r="C107" s="27">
        <v>2015</v>
      </c>
      <c r="D107" s="1">
        <v>164.55758106717141</v>
      </c>
      <c r="E107" s="1">
        <v>148.35398656744991</v>
      </c>
      <c r="F107" s="1">
        <v>164.21845024332129</v>
      </c>
      <c r="G107" s="1">
        <v>166.0823477255621</v>
      </c>
      <c r="H107" s="1">
        <v>179.57553973235238</v>
      </c>
      <c r="I107" s="1"/>
      <c r="J107" s="1">
        <v>5.852395040973235</v>
      </c>
      <c r="K107" s="1">
        <v>2.6255626446078111</v>
      </c>
      <c r="L107" s="1">
        <v>5.7181024151283566</v>
      </c>
      <c r="M107" s="1">
        <v>7.3058476203862597</v>
      </c>
      <c r="N107" s="1">
        <v>7.4218824772572987</v>
      </c>
      <c r="O107" s="1"/>
      <c r="P107" s="1"/>
      <c r="Q107" s="1">
        <v>157.71519240181266</v>
      </c>
      <c r="R107" s="1">
        <v>162.75347693833925</v>
      </c>
      <c r="S107" s="1">
        <v>169.13234918144713</v>
      </c>
      <c r="T107" s="1">
        <v>168.62930574708659</v>
      </c>
      <c r="U107" s="1"/>
      <c r="V107" s="1">
        <v>6.7778998234018673E-2</v>
      </c>
      <c r="W107" s="1">
        <v>3.1945461054192492</v>
      </c>
      <c r="X107" s="1">
        <v>3.9193462180378447</v>
      </c>
      <c r="Y107" s="1">
        <v>-0.29742591337205226</v>
      </c>
      <c r="Z107" s="30">
        <f t="shared" si="7"/>
        <v>164.55758106717141</v>
      </c>
      <c r="AA107" s="29"/>
    </row>
    <row r="108" spans="1:27" x14ac:dyDescent="0.3">
      <c r="A108" s="6">
        <v>19</v>
      </c>
      <c r="C108" s="27">
        <v>2016</v>
      </c>
      <c r="D108" s="1">
        <v>170.7250686605548</v>
      </c>
      <c r="E108" s="1">
        <v>159.01977063159995</v>
      </c>
      <c r="F108" s="1">
        <v>172.2459700097443</v>
      </c>
      <c r="G108" s="1">
        <v>161.3046478575387</v>
      </c>
      <c r="H108" s="1">
        <v>190.32988614333627</v>
      </c>
      <c r="I108" s="1"/>
      <c r="J108" s="1">
        <v>3.7479206690975104</v>
      </c>
      <c r="K108" s="1">
        <v>7.1894152027392835</v>
      </c>
      <c r="L108" s="1">
        <v>4.8883178196656303</v>
      </c>
      <c r="M108" s="1">
        <v>-2.8767054015386293</v>
      </c>
      <c r="N108" s="1">
        <v>5.9887590631845882</v>
      </c>
      <c r="O108" s="1"/>
      <c r="P108" s="1"/>
      <c r="Q108" s="1">
        <v>169.1650903051675</v>
      </c>
      <c r="R108" s="1">
        <v>170.39832342222326</v>
      </c>
      <c r="S108" s="1">
        <v>164.78545629602311</v>
      </c>
      <c r="T108" s="1">
        <v>178.55140461880532</v>
      </c>
      <c r="U108" s="1"/>
      <c r="V108" s="1">
        <v>0.31772920828154838</v>
      </c>
      <c r="W108" s="1">
        <v>0.72901159147613726</v>
      </c>
      <c r="X108" s="1">
        <v>-3.2939685165165855</v>
      </c>
      <c r="Y108" s="1">
        <v>8.353861215793728</v>
      </c>
      <c r="Z108" s="30">
        <f t="shared" si="7"/>
        <v>170.7250686605548</v>
      </c>
      <c r="AA108" s="29"/>
    </row>
    <row r="109" spans="1:27" x14ac:dyDescent="0.3">
      <c r="A109" s="6">
        <v>20</v>
      </c>
      <c r="C109" s="27">
        <v>2017</v>
      </c>
      <c r="D109" s="1">
        <v>187.01541646679749</v>
      </c>
      <c r="E109" s="1">
        <v>168.47805894913614</v>
      </c>
      <c r="F109" s="1">
        <v>187.03664361612442</v>
      </c>
      <c r="G109" s="1">
        <v>184.78114746598303</v>
      </c>
      <c r="H109" s="1">
        <v>207.76581583594631</v>
      </c>
      <c r="I109" s="1"/>
      <c r="J109" s="1">
        <v>9.5418604508703311</v>
      </c>
      <c r="K109" s="1">
        <v>5.9478694252729838</v>
      </c>
      <c r="L109" s="1">
        <v>8.5869490041150982</v>
      </c>
      <c r="M109" s="1">
        <v>14.554137106562706</v>
      </c>
      <c r="N109" s="1">
        <v>9.1608995549333514</v>
      </c>
      <c r="O109" s="1"/>
      <c r="P109" s="1"/>
      <c r="Q109" s="1">
        <v>179.42655916957855</v>
      </c>
      <c r="R109" s="1">
        <v>184.88924360775906</v>
      </c>
      <c r="S109" s="1">
        <v>188.35555341686825</v>
      </c>
      <c r="T109" s="1">
        <v>195.39030967298393</v>
      </c>
      <c r="U109" s="1"/>
      <c r="V109" s="1">
        <v>0.49014151002711515</v>
      </c>
      <c r="W109" s="1">
        <v>3.0445238784396764</v>
      </c>
      <c r="X109" s="1">
        <v>1.8748033911928985</v>
      </c>
      <c r="Y109" s="1">
        <v>3.734828163280298</v>
      </c>
      <c r="Z109" s="30">
        <f t="shared" si="7"/>
        <v>187.01541646679743</v>
      </c>
      <c r="AA109" s="29"/>
    </row>
    <row r="110" spans="1:27" x14ac:dyDescent="0.3">
      <c r="A110" s="6">
        <v>21</v>
      </c>
      <c r="C110" s="27">
        <v>2018</v>
      </c>
      <c r="D110" s="1">
        <v>189.56816807523447</v>
      </c>
      <c r="E110" s="1">
        <v>181.644659272057</v>
      </c>
      <c r="F110" s="1">
        <v>196.524354547759</v>
      </c>
      <c r="G110" s="1">
        <v>189.29842505759399</v>
      </c>
      <c r="H110" s="1">
        <v>190.80523342352799</v>
      </c>
      <c r="I110" s="1"/>
      <c r="J110" s="1">
        <v>1.3649952804239547</v>
      </c>
      <c r="K110" s="1">
        <v>7.8150237514879421</v>
      </c>
      <c r="L110" s="1">
        <v>5.0726481978083484</v>
      </c>
      <c r="M110" s="1">
        <v>2.4446636756829179</v>
      </c>
      <c r="N110" s="1">
        <v>-8.1633171194103227</v>
      </c>
      <c r="O110" s="1"/>
      <c r="P110" s="1"/>
      <c r="Q110" s="1">
        <v>192.623175611802</v>
      </c>
      <c r="R110" s="1">
        <v>194.27662576515701</v>
      </c>
      <c r="S110" s="1">
        <v>191.316643702313</v>
      </c>
      <c r="T110" s="1">
        <v>180.05622722166601</v>
      </c>
      <c r="U110" s="1"/>
      <c r="V110" s="1">
        <v>-1.4162084423803663</v>
      </c>
      <c r="W110" s="1">
        <v>0.85838588638328872</v>
      </c>
      <c r="X110" s="1">
        <v>-1.5235914517179481</v>
      </c>
      <c r="Y110" s="1">
        <v>-5.8857484967006428</v>
      </c>
      <c r="Z110" s="30">
        <f t="shared" si="7"/>
        <v>189.5681680752345</v>
      </c>
      <c r="AA110" s="29"/>
    </row>
    <row r="111" spans="1:27" x14ac:dyDescent="0.3">
      <c r="A111" s="6">
        <v>22</v>
      </c>
      <c r="C111" s="27">
        <v>2019</v>
      </c>
      <c r="D111" s="1">
        <v>185.44119230126901</v>
      </c>
      <c r="E111" s="1">
        <v>171.01390581836</v>
      </c>
      <c r="F111" s="1">
        <v>185.16418085024901</v>
      </c>
      <c r="G111" s="1">
        <v>186.67766783143699</v>
      </c>
      <c r="H111" s="1">
        <v>198.90901470502999</v>
      </c>
      <c r="I111" s="1"/>
      <c r="J111" s="1">
        <v>-2.1770404893755995</v>
      </c>
      <c r="K111" s="1">
        <v>-5.8524998732689824</v>
      </c>
      <c r="L111" s="1">
        <v>-5.7805424287752913</v>
      </c>
      <c r="M111" s="1">
        <v>-1.3844580193203626</v>
      </c>
      <c r="N111" s="1">
        <v>4.2471483282191258</v>
      </c>
      <c r="O111" s="1"/>
      <c r="P111" s="1"/>
      <c r="Q111" s="1">
        <v>181.08987644576999</v>
      </c>
      <c r="R111" s="1">
        <v>183.81004323060199</v>
      </c>
      <c r="S111" s="1">
        <v>188.573231963338</v>
      </c>
      <c r="T111" s="77">
        <v>188.29161756536701</v>
      </c>
      <c r="U111" s="1"/>
      <c r="V111" s="1">
        <v>0.57407024464166057</v>
      </c>
      <c r="W111" s="1">
        <v>1.5021086977474312</v>
      </c>
      <c r="X111" s="1">
        <v>2.5913647856337576</v>
      </c>
      <c r="Y111" s="1">
        <v>-0.14933954042095365</v>
      </c>
      <c r="Z111" s="76">
        <f t="shared" si="7"/>
        <v>185.44119230126924</v>
      </c>
      <c r="AA111" s="29"/>
    </row>
    <row r="112" spans="1:27" x14ac:dyDescent="0.3">
      <c r="A112" s="6">
        <v>23</v>
      </c>
      <c r="C112" s="27">
        <v>2020</v>
      </c>
      <c r="D112" s="1">
        <v>190.107837895009</v>
      </c>
      <c r="E112" s="1">
        <v>183.06525731601999</v>
      </c>
      <c r="F112" s="1">
        <v>152.040334017041</v>
      </c>
      <c r="G112" s="1">
        <v>201.945977501089</v>
      </c>
      <c r="H112" s="1">
        <v>223.37978274588599</v>
      </c>
      <c r="I112" s="1"/>
      <c r="J112" s="1">
        <v>2.5165097009075055</v>
      </c>
      <c r="K112" s="1">
        <v>7.0470009090723806</v>
      </c>
      <c r="L112" s="1">
        <v>-17.888906310663202</v>
      </c>
      <c r="M112" s="1">
        <v>8.1789695827134068</v>
      </c>
      <c r="N112" s="1">
        <v>12.302493216380711</v>
      </c>
      <c r="O112" s="1"/>
      <c r="P112" s="1"/>
      <c r="Q112" s="1">
        <v>193.09194809919001</v>
      </c>
      <c r="R112" s="1">
        <v>151.625515347722</v>
      </c>
      <c r="S112" s="1">
        <v>204.37743175599499</v>
      </c>
      <c r="T112" s="77">
        <v>211.33645637712999</v>
      </c>
      <c r="U112" s="1"/>
      <c r="V112" s="1">
        <v>2.5494127650990777</v>
      </c>
      <c r="W112" s="1">
        <v>-21.474967319800925</v>
      </c>
      <c r="X112" s="1">
        <v>34.790923076038553</v>
      </c>
      <c r="Y112" s="1">
        <v>3.4049868233217353</v>
      </c>
      <c r="Z112" s="76">
        <f t="shared" si="7"/>
        <v>190.10783789500925</v>
      </c>
      <c r="AA112" s="29"/>
    </row>
    <row r="113" spans="1:27" x14ac:dyDescent="0.3">
      <c r="A113" s="6">
        <v>24</v>
      </c>
      <c r="C113" s="27">
        <v>2021</v>
      </c>
      <c r="D113" s="1">
        <v>227.5197621627695</v>
      </c>
      <c r="E113" s="1">
        <v>208.566577454547</v>
      </c>
      <c r="F113" s="1">
        <v>221.53457647509899</v>
      </c>
      <c r="G113" s="1">
        <v>228.210876274659</v>
      </c>
      <c r="H113" s="1">
        <v>251.76701844677299</v>
      </c>
      <c r="I113" s="1"/>
      <c r="J113" s="1">
        <v>19.679317108651787</v>
      </c>
      <c r="K113" s="1">
        <v>13.930180151280624</v>
      </c>
      <c r="L113" s="1">
        <v>45.707767552173948</v>
      </c>
      <c r="M113" s="1">
        <v>13.005903409701915</v>
      </c>
      <c r="N113" s="1">
        <v>12.708059499359422</v>
      </c>
      <c r="O113" s="1"/>
      <c r="P113" s="1"/>
      <c r="Q113" s="1">
        <v>218.81289338244201</v>
      </c>
      <c r="R113" s="1">
        <v>221.63756118957701</v>
      </c>
      <c r="S113" s="1">
        <v>231.57202448820499</v>
      </c>
      <c r="T113" s="77">
        <v>238.056569590853</v>
      </c>
      <c r="U113" s="1"/>
      <c r="V113" s="1">
        <v>3.5376939376565986</v>
      </c>
      <c r="W113" s="1">
        <v>1.2909055602121384</v>
      </c>
      <c r="X113" s="1">
        <v>4.4823013054770939</v>
      </c>
      <c r="Y113" s="1">
        <v>2.8002281868802754</v>
      </c>
      <c r="Z113" s="76">
        <f t="shared" si="7"/>
        <v>227.51976216276924</v>
      </c>
      <c r="AA113" s="29"/>
    </row>
    <row r="114" spans="1:27" x14ac:dyDescent="0.3">
      <c r="A114" s="6">
        <v>25</v>
      </c>
      <c r="C114" s="27">
        <v>2022</v>
      </c>
      <c r="D114" s="1">
        <v>236.18624734219574</v>
      </c>
      <c r="E114" s="1">
        <v>229.04795622552101</v>
      </c>
      <c r="F114" s="1">
        <v>237.82808613015101</v>
      </c>
      <c r="G114" s="1">
        <v>230.469328127007</v>
      </c>
      <c r="H114" s="1">
        <v>247.39961888610401</v>
      </c>
      <c r="I114" s="1"/>
      <c r="J114" s="1">
        <v>3.809113150015591</v>
      </c>
      <c r="K114" s="1">
        <v>9.8200675395546284</v>
      </c>
      <c r="L114" s="1">
        <v>7.3548381992115281</v>
      </c>
      <c r="M114" s="1">
        <v>0.98963374980860408</v>
      </c>
      <c r="N114" s="1">
        <v>-1.7346988448339289</v>
      </c>
      <c r="O114" s="1"/>
      <c r="P114" s="1"/>
      <c r="Q114" s="1">
        <v>238.83310143465499</v>
      </c>
      <c r="R114" s="1">
        <v>237.743099990996</v>
      </c>
      <c r="S114" s="1">
        <v>234.10366596126499</v>
      </c>
      <c r="T114" s="77">
        <v>234.06512198186701</v>
      </c>
      <c r="U114" s="1"/>
      <c r="V114" s="1">
        <v>0.32619635120198609</v>
      </c>
      <c r="W114" s="1">
        <v>-0.45638625345961259</v>
      </c>
      <c r="X114" s="1">
        <v>-1.5308263541061109</v>
      </c>
      <c r="Y114" s="1">
        <v>-1.6464492018826604E-2</v>
      </c>
      <c r="Z114" s="76">
        <f t="shared" si="7"/>
        <v>236.18624734219574</v>
      </c>
      <c r="AA114" s="29"/>
    </row>
    <row r="115" spans="1:27" x14ac:dyDescent="0.3">
      <c r="A115" s="6">
        <v>26</v>
      </c>
      <c r="C115" s="27">
        <v>2023</v>
      </c>
      <c r="D115" s="1">
        <v>239.80327372945686</v>
      </c>
      <c r="E115" s="1">
        <v>229.8563345120165</v>
      </c>
      <c r="F115" s="1">
        <v>238.67982896636218</v>
      </c>
      <c r="G115" s="1">
        <v>239.05403597579402</v>
      </c>
      <c r="H115" s="1">
        <v>251.62289546365469</v>
      </c>
      <c r="I115" s="1"/>
      <c r="J115" s="1">
        <v>1.5314297203852902</v>
      </c>
      <c r="K115" s="1">
        <v>0.35292970948823665</v>
      </c>
      <c r="L115" s="1">
        <v>0.35813383106697927</v>
      </c>
      <c r="M115" s="1">
        <v>3.7248808414350805</v>
      </c>
      <c r="N115" s="1">
        <v>1.7070667273319202</v>
      </c>
      <c r="O115" s="1"/>
      <c r="P115" s="1"/>
      <c r="Q115" s="1">
        <v>239.49921917977727</v>
      </c>
      <c r="R115" s="1">
        <v>238.53550698978177</v>
      </c>
      <c r="S115" s="1">
        <v>241.72248214697902</v>
      </c>
      <c r="T115" s="77">
        <v>239.45588660128951</v>
      </c>
      <c r="U115" s="1"/>
      <c r="V115" s="1">
        <v>2.3216176557613153</v>
      </c>
      <c r="W115" s="1">
        <v>-0.40238635987873295</v>
      </c>
      <c r="X115" s="1">
        <v>1.3360590200660454</v>
      </c>
      <c r="Y115" s="1">
        <v>-0.93768503680651349</v>
      </c>
      <c r="Z115" s="76">
        <f t="shared" si="7"/>
        <v>239.80327372945689</v>
      </c>
      <c r="AA115" s="29"/>
    </row>
    <row r="116" spans="1:27" x14ac:dyDescent="0.3">
      <c r="C116" s="7"/>
      <c r="D116" s="2" t="s">
        <v>5</v>
      </c>
      <c r="E116" s="2" t="s">
        <v>5</v>
      </c>
      <c r="F116" s="2" t="s">
        <v>5</v>
      </c>
      <c r="G116" s="2" t="s">
        <v>5</v>
      </c>
      <c r="H116" s="2" t="s">
        <v>5</v>
      </c>
      <c r="I116" s="2"/>
      <c r="J116" s="2" t="s">
        <v>5</v>
      </c>
      <c r="K116" s="2" t="s">
        <v>5</v>
      </c>
      <c r="L116" s="2" t="s">
        <v>5</v>
      </c>
      <c r="M116" s="2" t="s">
        <v>5</v>
      </c>
      <c r="N116" s="2" t="s">
        <v>5</v>
      </c>
      <c r="O116" s="2"/>
      <c r="P116" s="2"/>
      <c r="Q116" s="2" t="s">
        <v>5</v>
      </c>
      <c r="R116" s="2" t="s">
        <v>5</v>
      </c>
      <c r="S116" s="2" t="s">
        <v>5</v>
      </c>
      <c r="T116" s="2" t="s">
        <v>5</v>
      </c>
      <c r="U116" s="2"/>
      <c r="V116" s="3" t="s">
        <v>5</v>
      </c>
      <c r="W116" s="3" t="s">
        <v>5</v>
      </c>
      <c r="X116" s="3" t="s">
        <v>5</v>
      </c>
      <c r="Y116" s="2" t="s">
        <v>5</v>
      </c>
      <c r="Z116" s="30"/>
      <c r="AA116" s="29"/>
    </row>
    <row r="117" spans="1:27" x14ac:dyDescent="0.3">
      <c r="A117" s="6">
        <v>1</v>
      </c>
      <c r="B117" s="26"/>
      <c r="C117" s="27">
        <v>1998</v>
      </c>
      <c r="D117" s="1">
        <v>58.592692039730764</v>
      </c>
      <c r="E117" s="1">
        <v>47.913054506129349</v>
      </c>
      <c r="F117" s="1">
        <v>64.080496111139553</v>
      </c>
      <c r="G117" s="1">
        <v>58.513452709627209</v>
      </c>
      <c r="H117" s="1">
        <v>63.863764832026916</v>
      </c>
      <c r="I117" s="1"/>
      <c r="J117" s="1" t="s">
        <v>13</v>
      </c>
      <c r="K117" s="1" t="s">
        <v>13</v>
      </c>
      <c r="L117" s="1" t="s">
        <v>13</v>
      </c>
      <c r="M117" s="1" t="s">
        <v>13</v>
      </c>
      <c r="N117" s="1" t="s">
        <v>13</v>
      </c>
      <c r="O117" s="1"/>
      <c r="P117" s="1"/>
      <c r="Q117" s="1">
        <v>61.225025353012512</v>
      </c>
      <c r="R117" s="1">
        <v>58.139709545984552</v>
      </c>
      <c r="S117" s="1">
        <v>57.319564979370398</v>
      </c>
      <c r="T117" s="1">
        <v>57.686468280555509</v>
      </c>
      <c r="U117" s="1"/>
      <c r="V117" s="1" t="s">
        <v>13</v>
      </c>
      <c r="W117" s="1">
        <v>-5.0393050704978606</v>
      </c>
      <c r="X117" s="1">
        <v>-1.4106444167311736</v>
      </c>
      <c r="Y117" s="1">
        <v>0.64010133593505714</v>
      </c>
      <c r="Z117" s="30">
        <f t="shared" si="7"/>
        <v>58.592692039730743</v>
      </c>
      <c r="AA117" s="29"/>
    </row>
    <row r="118" spans="1:27" x14ac:dyDescent="0.3">
      <c r="A118" s="6">
        <v>2</v>
      </c>
      <c r="B118" s="127" t="s">
        <v>25</v>
      </c>
      <c r="C118" s="27">
        <v>1999</v>
      </c>
      <c r="D118" s="1">
        <v>56.408038699527566</v>
      </c>
      <c r="E118" s="1">
        <v>44.626130850475391</v>
      </c>
      <c r="F118" s="1">
        <v>61.793949542957087</v>
      </c>
      <c r="G118" s="1">
        <v>56.823572222891293</v>
      </c>
      <c r="H118" s="1">
        <v>62.3885021817865</v>
      </c>
      <c r="I118" s="1"/>
      <c r="J118" s="1">
        <v>-3.7285423559679174</v>
      </c>
      <c r="K118" s="1">
        <v>-6.8601839092380885</v>
      </c>
      <c r="L118" s="1">
        <v>-3.5682410514062468</v>
      </c>
      <c r="M118" s="1">
        <v>-2.8880204610757403</v>
      </c>
      <c r="N118" s="1">
        <v>-2.3100151613682982</v>
      </c>
      <c r="O118" s="1"/>
      <c r="P118" s="1"/>
      <c r="Q118" s="1">
        <v>57.019329124931275</v>
      </c>
      <c r="R118" s="1">
        <v>56.127656869307522</v>
      </c>
      <c r="S118" s="1">
        <v>55.797800377396698</v>
      </c>
      <c r="T118" s="1">
        <v>56.687368426474727</v>
      </c>
      <c r="U118" s="1"/>
      <c r="V118" s="1">
        <v>-1.1564915924123369</v>
      </c>
      <c r="W118" s="1">
        <v>-1.5638069919589412</v>
      </c>
      <c r="X118" s="1">
        <v>-0.58768975993224615</v>
      </c>
      <c r="Y118" s="1">
        <v>1.5942708190310526</v>
      </c>
      <c r="Z118" s="30">
        <f t="shared" si="7"/>
        <v>56.408038699527559</v>
      </c>
      <c r="AA118" s="29"/>
    </row>
    <row r="119" spans="1:27" x14ac:dyDescent="0.3">
      <c r="A119" s="6">
        <v>3</v>
      </c>
      <c r="B119" s="39"/>
      <c r="C119" s="27">
        <v>2000</v>
      </c>
      <c r="D119" s="1">
        <v>60.199685761281444</v>
      </c>
      <c r="E119" s="1">
        <v>44.109121076546565</v>
      </c>
      <c r="F119" s="1">
        <v>64.112582454909131</v>
      </c>
      <c r="G119" s="1">
        <v>62.743167554301515</v>
      </c>
      <c r="H119" s="1">
        <v>69.833871959368565</v>
      </c>
      <c r="I119" s="1"/>
      <c r="J119" s="1">
        <v>6.7218204163259401</v>
      </c>
      <c r="K119" s="1">
        <v>-1.1585359610518822</v>
      </c>
      <c r="L119" s="1">
        <v>3.7522005456864633</v>
      </c>
      <c r="M119" s="1">
        <v>10.417499463410223</v>
      </c>
      <c r="N119" s="1">
        <v>11.93388127172517</v>
      </c>
      <c r="O119" s="1"/>
      <c r="P119" s="1"/>
      <c r="Q119" s="1">
        <v>56.807273728289367</v>
      </c>
      <c r="R119" s="1">
        <v>58.806111457932552</v>
      </c>
      <c r="S119" s="1">
        <v>61.780492582524424</v>
      </c>
      <c r="T119" s="1">
        <v>63.40486527637934</v>
      </c>
      <c r="U119" s="1"/>
      <c r="V119" s="1">
        <v>0.21152031774091995</v>
      </c>
      <c r="W119" s="1">
        <v>3.5186299191256438</v>
      </c>
      <c r="X119" s="1">
        <v>5.0579455958750401</v>
      </c>
      <c r="Y119" s="1">
        <v>2.629264717637426</v>
      </c>
      <c r="Z119" s="30">
        <f t="shared" si="7"/>
        <v>60.199685761281415</v>
      </c>
      <c r="AA119" s="29"/>
    </row>
    <row r="120" spans="1:27" x14ac:dyDescent="0.3">
      <c r="A120" s="6">
        <v>4</v>
      </c>
      <c r="B120" s="39"/>
      <c r="C120" s="27">
        <v>2001</v>
      </c>
      <c r="D120" s="1">
        <v>48.079865586981683</v>
      </c>
      <c r="E120" s="1">
        <v>42.916968812574581</v>
      </c>
      <c r="F120" s="1">
        <v>54.492464941288254</v>
      </c>
      <c r="G120" s="1">
        <v>47.478608833775127</v>
      </c>
      <c r="H120" s="1">
        <v>47.431419760288776</v>
      </c>
      <c r="I120" s="1"/>
      <c r="J120" s="1">
        <v>-20.132696742571454</v>
      </c>
      <c r="K120" s="1">
        <v>-2.7027341168352308</v>
      </c>
      <c r="L120" s="1">
        <v>-15.00503823939205</v>
      </c>
      <c r="M120" s="1">
        <v>-24.328638982588132</v>
      </c>
      <c r="N120" s="1">
        <v>-32.079636386357336</v>
      </c>
      <c r="O120" s="1"/>
      <c r="P120" s="1"/>
      <c r="Q120" s="1">
        <v>54.246746435146108</v>
      </c>
      <c r="R120" s="1">
        <v>49.292451101924996</v>
      </c>
      <c r="S120" s="1">
        <v>45.628369604730821</v>
      </c>
      <c r="T120" s="1">
        <v>43.151895206124777</v>
      </c>
      <c r="U120" s="1"/>
      <c r="V120" s="1">
        <v>-14.443873985558284</v>
      </c>
      <c r="W120" s="1">
        <v>-9.1328893598146834</v>
      </c>
      <c r="X120" s="1">
        <v>-7.4333521975154611</v>
      </c>
      <c r="Y120" s="1">
        <v>-5.4274882492169496</v>
      </c>
      <c r="Z120" s="30">
        <f t="shared" si="7"/>
        <v>48.079865586981676</v>
      </c>
      <c r="AA120" s="29"/>
    </row>
    <row r="121" spans="1:27" x14ac:dyDescent="0.3">
      <c r="A121" s="6">
        <v>5</v>
      </c>
      <c r="C121" s="27">
        <v>2002</v>
      </c>
      <c r="D121" s="1">
        <v>56.671528680701783</v>
      </c>
      <c r="E121" s="1">
        <v>39.863957073041178</v>
      </c>
      <c r="F121" s="1">
        <v>59.967467890296824</v>
      </c>
      <c r="G121" s="1">
        <v>60.791702881517644</v>
      </c>
      <c r="H121" s="1">
        <v>66.062986877951502</v>
      </c>
      <c r="I121" s="1"/>
      <c r="J121" s="1">
        <v>17.869565542309701</v>
      </c>
      <c r="K121" s="1">
        <v>-7.1137636790389394</v>
      </c>
      <c r="L121" s="1">
        <v>10.047266085150468</v>
      </c>
      <c r="M121" s="1">
        <v>28.040194046864968</v>
      </c>
      <c r="N121" s="1">
        <v>39.281065613940825</v>
      </c>
      <c r="O121" s="1"/>
      <c r="P121" s="1"/>
      <c r="Q121" s="1">
        <v>50.460709414271975</v>
      </c>
      <c r="R121" s="1">
        <v>55.594943428545832</v>
      </c>
      <c r="S121" s="1">
        <v>59.441819305069615</v>
      </c>
      <c r="T121" s="1">
        <v>61.188642574919726</v>
      </c>
      <c r="U121" s="1"/>
      <c r="V121" s="1">
        <v>16.937411840743025</v>
      </c>
      <c r="W121" s="1">
        <v>10.174716277020337</v>
      </c>
      <c r="X121" s="1">
        <v>6.9194707994766418</v>
      </c>
      <c r="Y121" s="1">
        <v>2.938710978688249</v>
      </c>
      <c r="Z121" s="30">
        <f t="shared" si="7"/>
        <v>56.67152868070179</v>
      </c>
      <c r="AA121" s="29"/>
    </row>
    <row r="122" spans="1:27" x14ac:dyDescent="0.3">
      <c r="A122" s="6">
        <v>6</v>
      </c>
      <c r="C122" s="27">
        <v>2003</v>
      </c>
      <c r="D122" s="1">
        <v>64.613182508166091</v>
      </c>
      <c r="E122" s="1">
        <v>48.209864597830887</v>
      </c>
      <c r="F122" s="1">
        <v>68.583108888528898</v>
      </c>
      <c r="G122" s="1">
        <v>67.616549735077129</v>
      </c>
      <c r="H122" s="1">
        <v>74.043206811227464</v>
      </c>
      <c r="I122" s="1"/>
      <c r="J122" s="1">
        <v>14.013480864807974</v>
      </c>
      <c r="K122" s="1">
        <v>20.9359735901226</v>
      </c>
      <c r="L122" s="1">
        <v>14.367191581264265</v>
      </c>
      <c r="M122" s="1">
        <v>11.226609109570489</v>
      </c>
      <c r="N122" s="1">
        <v>12.079714088645545</v>
      </c>
      <c r="O122" s="1"/>
      <c r="P122" s="1"/>
      <c r="Q122" s="1">
        <v>61.260750930298478</v>
      </c>
      <c r="R122" s="1">
        <v>63.448512149811485</v>
      </c>
      <c r="S122" s="1">
        <v>65.534630044714802</v>
      </c>
      <c r="T122" s="1">
        <v>68.208836907839526</v>
      </c>
      <c r="U122" s="1"/>
      <c r="V122" s="1">
        <v>0.1178459798163658</v>
      </c>
      <c r="W122" s="1">
        <v>3.5712282110322207</v>
      </c>
      <c r="X122" s="1">
        <v>3.2878909594880241</v>
      </c>
      <c r="Y122" s="1">
        <v>4.0806011437008181</v>
      </c>
      <c r="Z122" s="30">
        <f t="shared" si="7"/>
        <v>64.613182508166062</v>
      </c>
      <c r="AA122" s="29"/>
    </row>
    <row r="123" spans="1:27" x14ac:dyDescent="0.3">
      <c r="A123" s="6">
        <v>7</v>
      </c>
      <c r="C123" s="27">
        <v>2004</v>
      </c>
      <c r="D123" s="1">
        <v>78.539477051973293</v>
      </c>
      <c r="E123" s="1">
        <v>59.001019608063025</v>
      </c>
      <c r="F123" s="1">
        <v>84.801951858236919</v>
      </c>
      <c r="G123" s="1">
        <v>82.70864035769155</v>
      </c>
      <c r="H123" s="1">
        <v>87.646296383901714</v>
      </c>
      <c r="I123" s="1"/>
      <c r="J123" s="1">
        <v>21.553333241319805</v>
      </c>
      <c r="K123" s="1">
        <v>22.383707360002973</v>
      </c>
      <c r="L123" s="1">
        <v>23.648451101960404</v>
      </c>
      <c r="M123" s="1">
        <v>22.320113465927349</v>
      </c>
      <c r="N123" s="1">
        <v>18.371826611123439</v>
      </c>
      <c r="O123" s="1"/>
      <c r="P123" s="1"/>
      <c r="Q123" s="1">
        <v>74.587728857403889</v>
      </c>
      <c r="R123" s="1">
        <v>78.520284173862635</v>
      </c>
      <c r="S123" s="1">
        <v>80.184829201155949</v>
      </c>
      <c r="T123" s="1">
        <v>80.865065975470699</v>
      </c>
      <c r="U123" s="1"/>
      <c r="V123" s="1">
        <v>9.3520022312991671</v>
      </c>
      <c r="W123" s="1">
        <v>5.2723891405474603</v>
      </c>
      <c r="X123" s="1">
        <v>2.1198917512927267</v>
      </c>
      <c r="Y123" s="1">
        <v>0.84833600207375071</v>
      </c>
      <c r="Z123" s="30">
        <f t="shared" si="7"/>
        <v>78.539477051973293</v>
      </c>
      <c r="AA123" s="29"/>
    </row>
    <row r="124" spans="1:27" x14ac:dyDescent="0.3">
      <c r="A124" s="6">
        <v>8</v>
      </c>
      <c r="C124" s="27">
        <v>2005</v>
      </c>
      <c r="D124" s="1">
        <v>89.864092256913679</v>
      </c>
      <c r="E124" s="1">
        <v>67.605103652984241</v>
      </c>
      <c r="F124" s="1">
        <v>96.197671613298411</v>
      </c>
      <c r="G124" s="1">
        <v>93.44895156874108</v>
      </c>
      <c r="H124" s="1">
        <v>102.20464219263094</v>
      </c>
      <c r="I124" s="1"/>
      <c r="J124" s="1">
        <v>14.419010197185742</v>
      </c>
      <c r="K124" s="1">
        <v>14.582941281484892</v>
      </c>
      <c r="L124" s="1">
        <v>13.438039461770487</v>
      </c>
      <c r="M124" s="1">
        <v>12.985718498817917</v>
      </c>
      <c r="N124" s="1">
        <v>16.610337697513032</v>
      </c>
      <c r="O124" s="1"/>
      <c r="P124" s="1"/>
      <c r="Q124" s="1">
        <v>85.527996543529042</v>
      </c>
      <c r="R124" s="1">
        <v>88.973573106549409</v>
      </c>
      <c r="S124" s="1">
        <v>90.728069815961476</v>
      </c>
      <c r="T124" s="1">
        <v>94.226729561614647</v>
      </c>
      <c r="U124" s="1"/>
      <c r="V124" s="1">
        <v>5.7663102253237213</v>
      </c>
      <c r="W124" s="1">
        <v>4.0285949657043147</v>
      </c>
      <c r="X124" s="1">
        <v>1.9719301452701927</v>
      </c>
      <c r="Y124" s="1">
        <v>3.8562043177487055</v>
      </c>
      <c r="Z124" s="30">
        <f t="shared" si="7"/>
        <v>89.864092256913651</v>
      </c>
      <c r="AA124" s="29"/>
    </row>
    <row r="125" spans="1:27" x14ac:dyDescent="0.3">
      <c r="A125" s="6">
        <v>9</v>
      </c>
      <c r="C125" s="27">
        <v>2006</v>
      </c>
      <c r="D125" s="1">
        <v>112.79124719003292</v>
      </c>
      <c r="E125" s="1">
        <v>81.459691221545754</v>
      </c>
      <c r="F125" s="1">
        <v>122.62430933431135</v>
      </c>
      <c r="G125" s="1">
        <v>118.47753006790042</v>
      </c>
      <c r="H125" s="1">
        <v>128.60345813637414</v>
      </c>
      <c r="I125" s="1"/>
      <c r="J125" s="1">
        <v>25.513143634247683</v>
      </c>
      <c r="K125" s="1">
        <v>20.493404817004432</v>
      </c>
      <c r="L125" s="1">
        <v>27.471182283126822</v>
      </c>
      <c r="M125" s="1">
        <v>26.783156021550766</v>
      </c>
      <c r="N125" s="1">
        <v>25.829370738354356</v>
      </c>
      <c r="O125" s="1"/>
      <c r="P125" s="1"/>
      <c r="Q125" s="1">
        <v>103.5492678626395</v>
      </c>
      <c r="R125" s="1">
        <v>113.55996603250665</v>
      </c>
      <c r="S125" s="1">
        <v>115.55943767710775</v>
      </c>
      <c r="T125" s="1">
        <v>118.49631718787768</v>
      </c>
      <c r="U125" s="1"/>
      <c r="V125" s="1">
        <v>9.8937300959053971</v>
      </c>
      <c r="W125" s="1">
        <v>9.6675702073978869</v>
      </c>
      <c r="X125" s="1">
        <v>1.7607187765702008</v>
      </c>
      <c r="Y125" s="1">
        <v>2.5414449652966056</v>
      </c>
      <c r="Z125" s="30">
        <f t="shared" si="7"/>
        <v>112.79124719003289</v>
      </c>
      <c r="AA125" s="29"/>
    </row>
    <row r="126" spans="1:27" x14ac:dyDescent="0.3">
      <c r="A126" s="6">
        <v>10</v>
      </c>
      <c r="C126" s="27">
        <v>2007</v>
      </c>
      <c r="D126" s="1">
        <v>124.74054780470075</v>
      </c>
      <c r="E126" s="1">
        <v>96.309083332991648</v>
      </c>
      <c r="F126" s="1">
        <v>137.38185696558904</v>
      </c>
      <c r="G126" s="1">
        <v>129.52022049779478</v>
      </c>
      <c r="H126" s="1">
        <v>135.75103042242753</v>
      </c>
      <c r="I126" s="1"/>
      <c r="J126" s="1">
        <v>10.594173672479585</v>
      </c>
      <c r="K126" s="1">
        <v>18.229128896474748</v>
      </c>
      <c r="L126" s="1">
        <v>12.034765138651338</v>
      </c>
      <c r="M126" s="1">
        <v>9.3204934501636814</v>
      </c>
      <c r="N126" s="1">
        <v>5.5578383269242408</v>
      </c>
      <c r="O126" s="1"/>
      <c r="P126" s="1"/>
      <c r="Q126" s="1">
        <v>122.31626633609339</v>
      </c>
      <c r="R126" s="1">
        <v>126.69435037757826</v>
      </c>
      <c r="S126" s="1">
        <v>125.58212895529745</v>
      </c>
      <c r="T126" s="1">
        <v>124.36944554983393</v>
      </c>
      <c r="U126" s="1"/>
      <c r="V126" s="1">
        <v>3.223685966677877</v>
      </c>
      <c r="W126" s="1">
        <v>3.5793146509680298</v>
      </c>
      <c r="X126" s="1">
        <v>-0.87787767881214052</v>
      </c>
      <c r="Y126" s="1">
        <v>-0.96564966333322388</v>
      </c>
      <c r="Z126" s="30">
        <f t="shared" si="7"/>
        <v>124.74054780470075</v>
      </c>
      <c r="AA126" s="29"/>
    </row>
    <row r="127" spans="1:27" x14ac:dyDescent="0.3">
      <c r="A127" s="6">
        <v>11</v>
      </c>
      <c r="C127" s="27">
        <v>2008</v>
      </c>
      <c r="D127" s="1">
        <v>118.91578496850848</v>
      </c>
      <c r="E127" s="1">
        <v>97.856257529307939</v>
      </c>
      <c r="F127" s="1">
        <v>136.24692201626581</v>
      </c>
      <c r="G127" s="1">
        <v>122.01382296491738</v>
      </c>
      <c r="H127" s="1">
        <v>119.54613736354277</v>
      </c>
      <c r="I127" s="1"/>
      <c r="J127" s="1">
        <v>-4.6695023700808065</v>
      </c>
      <c r="K127" s="1">
        <v>1.606467575822407</v>
      </c>
      <c r="L127" s="1">
        <v>-0.82611705387523671</v>
      </c>
      <c r="M127" s="1">
        <v>-5.7955410390960509</v>
      </c>
      <c r="N127" s="1">
        <v>-11.937215510231241</v>
      </c>
      <c r="O127" s="1"/>
      <c r="P127" s="1"/>
      <c r="Q127" s="1">
        <v>123.36913915313011</v>
      </c>
      <c r="R127" s="1">
        <v>125.20493602988768</v>
      </c>
      <c r="S127" s="1">
        <v>117.45925816942811</v>
      </c>
      <c r="T127" s="1">
        <v>109.62980652158795</v>
      </c>
      <c r="U127" s="1"/>
      <c r="V127" s="1">
        <v>-0.80430236886680007</v>
      </c>
      <c r="W127" s="1">
        <v>1.4880519466695006</v>
      </c>
      <c r="X127" s="1">
        <v>-6.186399758720853</v>
      </c>
      <c r="Y127" s="1">
        <v>-6.6656743536951666</v>
      </c>
      <c r="Z127" s="30">
        <f t="shared" si="7"/>
        <v>118.91578496850846</v>
      </c>
      <c r="AA127" s="29"/>
    </row>
    <row r="128" spans="1:27" x14ac:dyDescent="0.3">
      <c r="A128" s="6">
        <v>12</v>
      </c>
      <c r="C128" s="27">
        <v>2009</v>
      </c>
      <c r="D128" s="1">
        <v>100.00000000000004</v>
      </c>
      <c r="E128" s="1">
        <v>78.675278730054174</v>
      </c>
      <c r="F128" s="1">
        <v>108.54248835593664</v>
      </c>
      <c r="G128" s="1">
        <v>102.01658736888282</v>
      </c>
      <c r="H128" s="1">
        <v>110.76564554512652</v>
      </c>
      <c r="I128" s="1"/>
      <c r="J128" s="1">
        <v>-15.9068747462902</v>
      </c>
      <c r="K128" s="1">
        <v>-19.601177567524559</v>
      </c>
      <c r="L128" s="1">
        <v>-20.333988651150364</v>
      </c>
      <c r="M128" s="1">
        <v>-16.389319759109895</v>
      </c>
      <c r="N128" s="1">
        <v>-7.3448561468067908</v>
      </c>
      <c r="O128" s="1"/>
      <c r="P128" s="1"/>
      <c r="Q128" s="1">
        <v>99.712108183233582</v>
      </c>
      <c r="R128" s="1">
        <v>100.75242335447837</v>
      </c>
      <c r="S128" s="1">
        <v>95.927487092008676</v>
      </c>
      <c r="T128" s="1">
        <v>103.60798137027936</v>
      </c>
      <c r="U128" s="1"/>
      <c r="V128" s="1">
        <v>-9.0465345630263556</v>
      </c>
      <c r="W128" s="1">
        <v>1.0433188006947773</v>
      </c>
      <c r="X128" s="1">
        <v>-4.7889034346043076</v>
      </c>
      <c r="Y128" s="1">
        <v>8.0065625725231087</v>
      </c>
      <c r="Z128" s="30">
        <f t="shared" si="7"/>
        <v>100</v>
      </c>
      <c r="AA128" s="29"/>
    </row>
    <row r="129" spans="1:27" x14ac:dyDescent="0.3">
      <c r="A129" s="6">
        <v>13</v>
      </c>
      <c r="C129" s="27">
        <v>2010</v>
      </c>
      <c r="D129" s="1">
        <v>116.73828865616521</v>
      </c>
      <c r="E129" s="1">
        <v>85.13037979563147</v>
      </c>
      <c r="F129" s="1">
        <v>118.22053436128252</v>
      </c>
      <c r="G129" s="1">
        <v>134.46308337665249</v>
      </c>
      <c r="H129" s="1">
        <v>129.13915709109438</v>
      </c>
      <c r="I129" s="1"/>
      <c r="J129" s="1">
        <v>16.738288656165153</v>
      </c>
      <c r="K129" s="1">
        <v>8.2047387308606119</v>
      </c>
      <c r="L129" s="1">
        <v>8.9163664404019016</v>
      </c>
      <c r="M129" s="1">
        <v>31.805118015216522</v>
      </c>
      <c r="N129" s="1">
        <v>16.587734812128545</v>
      </c>
      <c r="O129" s="1"/>
      <c r="P129" s="1"/>
      <c r="Q129" s="1">
        <v>107.70792482675378</v>
      </c>
      <c r="R129" s="1">
        <v>112.0241867768498</v>
      </c>
      <c r="S129" s="1">
        <v>125.3555274108331</v>
      </c>
      <c r="T129" s="1">
        <v>121.86551561022389</v>
      </c>
      <c r="U129" s="1"/>
      <c r="V129" s="1">
        <v>3.9571695174929005</v>
      </c>
      <c r="W129" s="1">
        <v>4.0073763903989885</v>
      </c>
      <c r="X129" s="1">
        <v>11.900412774733283</v>
      </c>
      <c r="Y129" s="1">
        <v>-2.7840908755233755</v>
      </c>
      <c r="Z129" s="30">
        <f t="shared" si="7"/>
        <v>116.73828865616515</v>
      </c>
      <c r="AA129" s="29"/>
    </row>
    <row r="130" spans="1:27" x14ac:dyDescent="0.3">
      <c r="A130" s="6">
        <v>14</v>
      </c>
      <c r="C130" s="27">
        <v>2011</v>
      </c>
      <c r="D130" s="1">
        <v>145.78119323831714</v>
      </c>
      <c r="E130" s="1">
        <v>108.51540129228559</v>
      </c>
      <c r="F130" s="1">
        <v>147.2823044400042</v>
      </c>
      <c r="G130" s="1">
        <v>163.28624099326871</v>
      </c>
      <c r="H130" s="1">
        <v>164.04082622771014</v>
      </c>
      <c r="I130" s="1"/>
      <c r="J130" s="1">
        <v>24.878645144176616</v>
      </c>
      <c r="K130" s="1">
        <v>27.469654843304411</v>
      </c>
      <c r="L130" s="1">
        <v>24.582675282035837</v>
      </c>
      <c r="M130" s="1">
        <v>21.435740496800861</v>
      </c>
      <c r="N130" s="1">
        <v>27.026403085468658</v>
      </c>
      <c r="O130" s="1"/>
      <c r="P130" s="1"/>
      <c r="Q130" s="1">
        <v>136.6771839625745</v>
      </c>
      <c r="R130" s="1">
        <v>141.61569545579914</v>
      </c>
      <c r="S130" s="1">
        <v>150.57146371739105</v>
      </c>
      <c r="T130" s="1">
        <v>154.26042981750359</v>
      </c>
      <c r="U130" s="1"/>
      <c r="V130" s="1">
        <v>12.154109616804504</v>
      </c>
      <c r="W130" s="1">
        <v>3.613266933109287</v>
      </c>
      <c r="X130" s="1">
        <v>6.3239941256279621</v>
      </c>
      <c r="Y130" s="1">
        <v>2.4499769139764567</v>
      </c>
      <c r="Z130" s="30">
        <f t="shared" si="7"/>
        <v>145.78119323831709</v>
      </c>
      <c r="AA130" s="29"/>
    </row>
    <row r="131" spans="1:27" x14ac:dyDescent="0.3">
      <c r="A131" s="6">
        <v>15</v>
      </c>
      <c r="C131" s="27">
        <v>2012</v>
      </c>
      <c r="D131" s="1">
        <v>157.69791896014112</v>
      </c>
      <c r="E131" s="1">
        <v>119.36942877407778</v>
      </c>
      <c r="F131" s="1">
        <v>158.53911155062002</v>
      </c>
      <c r="G131" s="1">
        <v>175.52577308300366</v>
      </c>
      <c r="H131" s="1">
        <v>177.35736243286306</v>
      </c>
      <c r="I131" s="2"/>
      <c r="J131" s="1">
        <v>8.174391673652309</v>
      </c>
      <c r="K131" s="1">
        <v>10.00229216547514</v>
      </c>
      <c r="L131" s="1">
        <v>7.6430139747041466</v>
      </c>
      <c r="M131" s="1">
        <v>7.4957522540062058</v>
      </c>
      <c r="N131" s="1">
        <v>8.1178182964451935</v>
      </c>
      <c r="O131" s="2"/>
      <c r="P131" s="2"/>
      <c r="Q131" s="1">
        <v>148.86017886340417</v>
      </c>
      <c r="R131" s="1">
        <v>154.09942423709091</v>
      </c>
      <c r="S131" s="1">
        <v>161.44084717599819</v>
      </c>
      <c r="T131" s="1">
        <v>166.39122556407096</v>
      </c>
      <c r="U131" s="2"/>
      <c r="V131" s="1">
        <v>-3.5007363589535885</v>
      </c>
      <c r="W131" s="1">
        <v>3.5195748209427649</v>
      </c>
      <c r="X131" s="1">
        <v>4.7640820043636722</v>
      </c>
      <c r="Y131" s="1">
        <v>3.0663729004568552</v>
      </c>
      <c r="Z131" s="30">
        <f t="shared" si="7"/>
        <v>157.69791896014107</v>
      </c>
      <c r="AA131" s="29"/>
    </row>
    <row r="132" spans="1:27" x14ac:dyDescent="0.3">
      <c r="A132" s="6">
        <v>16</v>
      </c>
      <c r="C132" s="27">
        <v>2013</v>
      </c>
      <c r="D132" s="1">
        <v>180.27574735572799</v>
      </c>
      <c r="E132" s="1">
        <v>142.93128389516644</v>
      </c>
      <c r="F132" s="1">
        <v>180.87184855507496</v>
      </c>
      <c r="G132" s="1">
        <v>201.00038739976236</v>
      </c>
      <c r="H132" s="1">
        <v>196.29946957290812</v>
      </c>
      <c r="I132" s="2"/>
      <c r="J132" s="1">
        <v>14.317137819233693</v>
      </c>
      <c r="K132" s="1">
        <v>19.738600882209596</v>
      </c>
      <c r="L132" s="1">
        <v>14.086578880142326</v>
      </c>
      <c r="M132" s="1">
        <v>14.513318397243083</v>
      </c>
      <c r="N132" s="1">
        <v>10.68019217257779</v>
      </c>
      <c r="O132" s="2"/>
      <c r="P132" s="2"/>
      <c r="Q132" s="1">
        <v>176.13674400257293</v>
      </c>
      <c r="R132" s="1">
        <v>176.92895756209145</v>
      </c>
      <c r="S132" s="1">
        <v>184.67656828481861</v>
      </c>
      <c r="T132" s="1">
        <v>183.36071957342824</v>
      </c>
      <c r="U132" s="2"/>
      <c r="V132" s="1">
        <v>5.8569905987917252</v>
      </c>
      <c r="W132" s="1">
        <v>0.44977188831589388</v>
      </c>
      <c r="X132" s="1">
        <v>4.3789387726473166</v>
      </c>
      <c r="Y132" s="1">
        <v>-0.71251524955835066</v>
      </c>
      <c r="Z132" s="30">
        <f t="shared" si="7"/>
        <v>180.27574735572782</v>
      </c>
      <c r="AA132" s="29"/>
    </row>
    <row r="133" spans="1:27" x14ac:dyDescent="0.3">
      <c r="A133" s="6">
        <v>17</v>
      </c>
      <c r="C133" s="27">
        <v>2014</v>
      </c>
      <c r="D133" s="1">
        <v>188.9296188548459</v>
      </c>
      <c r="E133" s="1">
        <v>170.32852878755043</v>
      </c>
      <c r="F133" s="1">
        <v>180.79295397399565</v>
      </c>
      <c r="G133" s="1">
        <v>202.58627736435673</v>
      </c>
      <c r="H133" s="1">
        <v>202.01071529348076</v>
      </c>
      <c r="I133" s="2"/>
      <c r="J133" s="1">
        <v>4.8003525854432922</v>
      </c>
      <c r="K133" s="1">
        <v>19.168123412701306</v>
      </c>
      <c r="L133" s="1">
        <v>-4.3619049459366011E-2</v>
      </c>
      <c r="M133" s="1">
        <v>0.78899846169959176</v>
      </c>
      <c r="N133" s="1">
        <v>2.909455503368747</v>
      </c>
      <c r="O133" s="2"/>
      <c r="P133" s="2"/>
      <c r="Q133" s="1">
        <v>205.89474496117538</v>
      </c>
      <c r="R133" s="1">
        <v>175.859680901784</v>
      </c>
      <c r="S133" s="1">
        <v>185.82704213798911</v>
      </c>
      <c r="T133" s="1">
        <v>188.13700741843434</v>
      </c>
      <c r="U133" s="2"/>
      <c r="V133" s="1">
        <v>12.289450783226897</v>
      </c>
      <c r="W133" s="1">
        <v>-14.587581662200719</v>
      </c>
      <c r="X133" s="1">
        <v>5.6677921767478949</v>
      </c>
      <c r="Y133" s="1">
        <v>1.2430727271275828</v>
      </c>
      <c r="Z133" s="30">
        <f t="shared" si="7"/>
        <v>188.9296188548457</v>
      </c>
      <c r="AA133" s="29"/>
    </row>
    <row r="134" spans="1:27" x14ac:dyDescent="0.3">
      <c r="A134" s="6">
        <v>18</v>
      </c>
      <c r="C134" s="27">
        <v>2015</v>
      </c>
      <c r="D134" s="1">
        <v>198.27950797861772</v>
      </c>
      <c r="E134" s="1">
        <v>166.36685332469983</v>
      </c>
      <c r="F134" s="1">
        <v>197.48121577861627</v>
      </c>
      <c r="G134" s="1">
        <v>209.99531106155609</v>
      </c>
      <c r="H134" s="1">
        <v>219.27465174959863</v>
      </c>
      <c r="I134" s="1"/>
      <c r="J134" s="1">
        <v>4.9488741788842106</v>
      </c>
      <c r="K134" s="1">
        <v>-2.3259024727395854</v>
      </c>
      <c r="L134" s="1">
        <v>9.2305930279898973</v>
      </c>
      <c r="M134" s="1">
        <v>3.6572238720167718</v>
      </c>
      <c r="N134" s="1">
        <v>8.546049862274316</v>
      </c>
      <c r="O134" s="1"/>
      <c r="P134" s="1"/>
      <c r="Q134" s="1">
        <v>199.37635189669808</v>
      </c>
      <c r="R134" s="1">
        <v>191.94786062933107</v>
      </c>
      <c r="S134" s="1">
        <v>195.28169751504282</v>
      </c>
      <c r="T134" s="1">
        <v>206.51212187339789</v>
      </c>
      <c r="U134" s="1"/>
      <c r="V134" s="1">
        <v>5.9740210777704021</v>
      </c>
      <c r="W134" s="1">
        <v>-3.7258637730596575</v>
      </c>
      <c r="X134" s="1">
        <v>1.7368450342615063</v>
      </c>
      <c r="Y134" s="1">
        <v>5.7508842360866765</v>
      </c>
      <c r="Z134" s="30">
        <f t="shared" si="7"/>
        <v>198.27950797861746</v>
      </c>
      <c r="AA134" s="29"/>
    </row>
    <row r="135" spans="1:27" x14ac:dyDescent="0.3">
      <c r="A135" s="6">
        <v>19</v>
      </c>
      <c r="C135" s="27">
        <v>2016</v>
      </c>
      <c r="D135" s="1">
        <v>208.3709343438702</v>
      </c>
      <c r="E135" s="1">
        <v>170.21759845429969</v>
      </c>
      <c r="F135" s="1">
        <v>222.28407524043635</v>
      </c>
      <c r="G135" s="1">
        <v>215.37528549180865</v>
      </c>
      <c r="H135" s="1">
        <v>225.60677818893609</v>
      </c>
      <c r="I135" s="1"/>
      <c r="J135" s="1">
        <v>5.0894953634546596</v>
      </c>
      <c r="K135" s="1">
        <v>2.3146107849286039</v>
      </c>
      <c r="L135" s="1">
        <v>12.559604397830412</v>
      </c>
      <c r="M135" s="1">
        <v>2.5619497897624512</v>
      </c>
      <c r="N135" s="1">
        <v>2.8877603447609062</v>
      </c>
      <c r="O135" s="1"/>
      <c r="P135" s="1"/>
      <c r="Q135" s="1">
        <v>203.7194238952826</v>
      </c>
      <c r="R135" s="1">
        <v>214.43458768884392</v>
      </c>
      <c r="S135" s="1">
        <v>200.5561420566946</v>
      </c>
      <c r="T135" s="1">
        <v>214.77358373465879</v>
      </c>
      <c r="U135" s="1"/>
      <c r="V135" s="1">
        <v>-1.3523167322000376</v>
      </c>
      <c r="W135" s="1">
        <v>5.259765411014115</v>
      </c>
      <c r="X135" s="1">
        <v>-6.4721115104283911</v>
      </c>
      <c r="Y135" s="1">
        <v>7.0890083605343222</v>
      </c>
      <c r="Z135" s="30">
        <f t="shared" si="7"/>
        <v>208.37093434386998</v>
      </c>
      <c r="AA135" s="29"/>
    </row>
    <row r="136" spans="1:27" x14ac:dyDescent="0.3">
      <c r="A136" s="6">
        <v>20</v>
      </c>
      <c r="C136" s="27">
        <v>2017</v>
      </c>
      <c r="D136" s="1">
        <v>227.90080618922346</v>
      </c>
      <c r="E136" s="1">
        <v>181.11341365580637</v>
      </c>
      <c r="F136" s="1">
        <v>235.15937183972233</v>
      </c>
      <c r="G136" s="1">
        <v>257.23394790584609</v>
      </c>
      <c r="H136" s="1">
        <v>238.09649135551908</v>
      </c>
      <c r="I136" s="1"/>
      <c r="J136" s="1">
        <v>9.3726468650006325</v>
      </c>
      <c r="K136" s="1">
        <v>6.4011096974981569</v>
      </c>
      <c r="L136" s="1">
        <v>5.7922712571106416</v>
      </c>
      <c r="M136" s="1">
        <v>19.435220860394153</v>
      </c>
      <c r="N136" s="1">
        <v>5.5360540436082886</v>
      </c>
      <c r="O136" s="1"/>
      <c r="P136" s="1"/>
      <c r="Q136" s="1">
        <v>217.12226199737842</v>
      </c>
      <c r="R136" s="1">
        <v>226.78612925890295</v>
      </c>
      <c r="S136" s="1">
        <v>238.82940486036259</v>
      </c>
      <c r="T136" s="1">
        <v>228.86542864024875</v>
      </c>
      <c r="U136" s="1"/>
      <c r="V136" s="1">
        <v>1.093560121258335</v>
      </c>
      <c r="W136" s="1">
        <v>4.4508873353765921</v>
      </c>
      <c r="X136" s="1">
        <v>5.3104110206452901</v>
      </c>
      <c r="Y136" s="1">
        <v>-4.1720056313583029</v>
      </c>
      <c r="Z136" s="30">
        <f t="shared" si="7"/>
        <v>227.90080618922318</v>
      </c>
      <c r="AA136" s="29"/>
    </row>
    <row r="137" spans="1:27" x14ac:dyDescent="0.3">
      <c r="A137" s="6">
        <v>21</v>
      </c>
      <c r="C137" s="27">
        <v>2018</v>
      </c>
      <c r="D137" s="1">
        <v>223.66144530363223</v>
      </c>
      <c r="E137" s="1">
        <v>193.863461817878</v>
      </c>
      <c r="F137" s="1">
        <v>239.66855446034199</v>
      </c>
      <c r="G137" s="1">
        <v>241.450496957345</v>
      </c>
      <c r="H137" s="1">
        <v>219.663267978964</v>
      </c>
      <c r="I137" s="1"/>
      <c r="J137" s="1">
        <v>-1.8601780996208248</v>
      </c>
      <c r="K137" s="1">
        <v>7.0398143929318451</v>
      </c>
      <c r="L137" s="1">
        <v>1.9175007082826312</v>
      </c>
      <c r="M137" s="1">
        <v>-6.1358351325689853</v>
      </c>
      <c r="N137" s="1">
        <v>-7.7419130670981104</v>
      </c>
      <c r="O137" s="1"/>
      <c r="P137" s="1"/>
      <c r="Q137" s="1">
        <v>229.37320969095501</v>
      </c>
      <c r="R137" s="1">
        <v>229.708903597393</v>
      </c>
      <c r="S137" s="1">
        <v>219.992344079676</v>
      </c>
      <c r="T137" s="1">
        <v>215.57132384650399</v>
      </c>
      <c r="U137" s="1"/>
      <c r="V137" s="1">
        <v>0.22186883083352882</v>
      </c>
      <c r="W137" s="1">
        <v>0.1463527091460719</v>
      </c>
      <c r="X137" s="1">
        <v>-4.2299446671632097</v>
      </c>
      <c r="Y137" s="1">
        <v>-2.0096245856495898</v>
      </c>
      <c r="Z137" s="30">
        <f t="shared" si="7"/>
        <v>223.66144530363201</v>
      </c>
      <c r="AA137" s="29"/>
    </row>
    <row r="138" spans="1:27" x14ac:dyDescent="0.3">
      <c r="A138" s="6">
        <v>22</v>
      </c>
      <c r="C138" s="27">
        <v>2019</v>
      </c>
      <c r="D138" s="1">
        <v>204.4149515850975</v>
      </c>
      <c r="E138" s="1">
        <v>177.10744366664099</v>
      </c>
      <c r="F138" s="1">
        <v>210.95546410665</v>
      </c>
      <c r="G138" s="1">
        <v>219.75920838634801</v>
      </c>
      <c r="H138" s="1">
        <v>209.837690180751</v>
      </c>
      <c r="I138" s="1"/>
      <c r="J138" s="1">
        <v>-8.6051906230001407</v>
      </c>
      <c r="K138" s="1">
        <v>-8.6432058904313891</v>
      </c>
      <c r="L138" s="1">
        <v>-11.980332763446938</v>
      </c>
      <c r="M138" s="1">
        <v>-8.9837415305999571</v>
      </c>
      <c r="N138" s="1">
        <v>-4.473018128435541</v>
      </c>
      <c r="O138" s="1"/>
      <c r="P138" s="1"/>
      <c r="Q138" s="1">
        <v>207.11501817535401</v>
      </c>
      <c r="R138" s="1">
        <v>201.99509125879399</v>
      </c>
      <c r="S138" s="1">
        <v>198.46287562721301</v>
      </c>
      <c r="T138" s="77">
        <v>210.08682127902799</v>
      </c>
      <c r="U138" s="1"/>
      <c r="V138" s="1">
        <v>-3.9227414482880079</v>
      </c>
      <c r="W138" s="1">
        <v>-2.4720210835822769</v>
      </c>
      <c r="X138" s="1">
        <v>-1.7486640935524207</v>
      </c>
      <c r="Y138" s="1">
        <v>5.8569874164521707</v>
      </c>
      <c r="Z138" s="76">
        <f t="shared" si="7"/>
        <v>204.41495158509724</v>
      </c>
      <c r="AA138" s="29"/>
    </row>
    <row r="139" spans="1:27" x14ac:dyDescent="0.3">
      <c r="A139" s="6">
        <v>23</v>
      </c>
      <c r="C139" s="27">
        <v>2020</v>
      </c>
      <c r="D139" s="1">
        <v>193.0865066045605</v>
      </c>
      <c r="E139" s="1">
        <v>166.50007803374899</v>
      </c>
      <c r="F139" s="1">
        <v>199.79184480390501</v>
      </c>
      <c r="G139" s="1">
        <v>227.37063148921601</v>
      </c>
      <c r="H139" s="1">
        <v>178.68347209137201</v>
      </c>
      <c r="I139" s="1"/>
      <c r="J139" s="1">
        <v>-5.5418866832845168</v>
      </c>
      <c r="K139" s="1">
        <v>-5.9892263212028638</v>
      </c>
      <c r="L139" s="1">
        <v>-5.2919318065642216</v>
      </c>
      <c r="M139" s="1">
        <v>3.4635286315223226</v>
      </c>
      <c r="N139" s="1">
        <v>-14.846817110187985</v>
      </c>
      <c r="O139" s="1"/>
      <c r="P139" s="1"/>
      <c r="Q139" s="1">
        <v>192.531241340756</v>
      </c>
      <c r="R139" s="1">
        <v>191.09381235032299</v>
      </c>
      <c r="S139" s="1">
        <v>204.633381497762</v>
      </c>
      <c r="T139" s="77">
        <v>184.08759122940199</v>
      </c>
      <c r="U139" s="1"/>
      <c r="V139" s="1">
        <v>-8.3563451678653706</v>
      </c>
      <c r="W139" s="1">
        <v>-0.74659519173250999</v>
      </c>
      <c r="X139" s="1">
        <v>7.0852996132693136</v>
      </c>
      <c r="Y139" s="1">
        <v>-10.040292604256607</v>
      </c>
      <c r="Z139" s="76">
        <f t="shared" si="7"/>
        <v>193.08650660456073</v>
      </c>
      <c r="AA139" s="29"/>
    </row>
    <row r="140" spans="1:27" x14ac:dyDescent="0.3">
      <c r="A140" s="6">
        <v>24</v>
      </c>
      <c r="C140" s="27">
        <v>2021</v>
      </c>
      <c r="D140" s="1">
        <v>191.898207873882</v>
      </c>
      <c r="E140" s="1">
        <v>173.87846035686999</v>
      </c>
      <c r="F140" s="1">
        <v>208.49299921215001</v>
      </c>
      <c r="G140" s="1">
        <v>216.50937216809299</v>
      </c>
      <c r="H140" s="1">
        <v>168.711999758415</v>
      </c>
      <c r="I140" s="1"/>
      <c r="J140" s="1">
        <v>-0.61542297883721631</v>
      </c>
      <c r="K140" s="1">
        <v>4.4314587778303718</v>
      </c>
      <c r="L140" s="1">
        <v>4.3551098978965541</v>
      </c>
      <c r="M140" s="1">
        <v>-4.7768963168130796</v>
      </c>
      <c r="N140" s="1">
        <v>-5.5805230423650869</v>
      </c>
      <c r="O140" s="1"/>
      <c r="P140" s="1"/>
      <c r="Q140" s="1">
        <v>198.07515616130999</v>
      </c>
      <c r="R140" s="1">
        <v>197.94054442776101</v>
      </c>
      <c r="S140" s="1">
        <v>195.41209088968299</v>
      </c>
      <c r="T140" s="77">
        <v>176.16504001677399</v>
      </c>
      <c r="U140" s="1"/>
      <c r="V140" s="1">
        <v>7.5983203639604824</v>
      </c>
      <c r="W140" s="1">
        <v>-6.7959928018098026E-2</v>
      </c>
      <c r="X140" s="1">
        <v>-1.2773803090153706</v>
      </c>
      <c r="Y140" s="1">
        <v>-9.8494677505777446</v>
      </c>
      <c r="Z140" s="76">
        <f t="shared" si="7"/>
        <v>191.898207873882</v>
      </c>
      <c r="AA140" s="29"/>
    </row>
    <row r="141" spans="1:27" x14ac:dyDescent="0.3">
      <c r="A141" s="6">
        <v>25</v>
      </c>
      <c r="C141" s="27">
        <v>2022</v>
      </c>
      <c r="D141" s="1">
        <v>178.26553895484074</v>
      </c>
      <c r="E141" s="1">
        <v>162.81816937401399</v>
      </c>
      <c r="F141" s="1">
        <v>187.781694908975</v>
      </c>
      <c r="G141" s="1">
        <v>187.159804334142</v>
      </c>
      <c r="H141" s="1">
        <v>175.30248720223199</v>
      </c>
      <c r="I141" s="1"/>
      <c r="J141" s="1">
        <v>-7.1041147648449225</v>
      </c>
      <c r="K141" s="1">
        <v>-6.3609322052632251</v>
      </c>
      <c r="L141" s="1">
        <v>-9.9338128289384002</v>
      </c>
      <c r="M141" s="1">
        <v>-13.555795548270609</v>
      </c>
      <c r="N141" s="1">
        <v>3.906353699354014</v>
      </c>
      <c r="O141" s="1"/>
      <c r="P141" s="1"/>
      <c r="Q141" s="1">
        <v>182.395712488474</v>
      </c>
      <c r="R141" s="1">
        <v>177.340376311505</v>
      </c>
      <c r="S141" s="1">
        <v>170.38268208344201</v>
      </c>
      <c r="T141" s="77">
        <v>182.94338493594299</v>
      </c>
      <c r="U141" s="1"/>
      <c r="V141" s="1">
        <v>3.5368382234674698</v>
      </c>
      <c r="W141" s="1">
        <v>-2.7716310367155472</v>
      </c>
      <c r="X141" s="1">
        <v>-3.9233559625708381</v>
      </c>
      <c r="Y141" s="1">
        <v>7.3720537198431941</v>
      </c>
      <c r="Z141" s="76">
        <f t="shared" si="7"/>
        <v>178.26553895484099</v>
      </c>
      <c r="AA141" s="29"/>
    </row>
    <row r="142" spans="1:27" x14ac:dyDescent="0.3">
      <c r="A142" s="6">
        <v>26</v>
      </c>
      <c r="C142" s="27">
        <v>2023</v>
      </c>
      <c r="D142" s="1">
        <v>192.20578515275736</v>
      </c>
      <c r="E142" s="1">
        <v>171.40760745545307</v>
      </c>
      <c r="F142" s="1">
        <v>201.37995466458594</v>
      </c>
      <c r="G142" s="1">
        <v>201.74557370289051</v>
      </c>
      <c r="H142" s="1">
        <v>194.29000478809982</v>
      </c>
      <c r="I142" s="1"/>
      <c r="J142" s="1">
        <v>7.8199332746235655</v>
      </c>
      <c r="K142" s="1">
        <v>5.2754788451822208</v>
      </c>
      <c r="L142" s="1">
        <v>7.2415257313565888</v>
      </c>
      <c r="M142" s="1">
        <v>7.7932168291371369</v>
      </c>
      <c r="N142" s="1">
        <v>10.831288185867848</v>
      </c>
      <c r="O142" s="1"/>
      <c r="P142" s="1"/>
      <c r="Q142" s="1">
        <v>189.2006399396879</v>
      </c>
      <c r="R142" s="1">
        <v>190.1313390120558</v>
      </c>
      <c r="S142" s="1">
        <v>188.61050553325185</v>
      </c>
      <c r="T142" s="77">
        <v>200.88065612603293</v>
      </c>
      <c r="U142" s="1"/>
      <c r="V142" s="1">
        <v>3.4203231813688433</v>
      </c>
      <c r="W142" s="1">
        <v>0.49191116513378574</v>
      </c>
      <c r="X142" s="1">
        <v>-0.79988574566736759</v>
      </c>
      <c r="Y142" s="1">
        <v>6.5055499205042224</v>
      </c>
      <c r="Z142" s="76">
        <f t="shared" si="7"/>
        <v>192.20578515275713</v>
      </c>
      <c r="AA142" s="29"/>
    </row>
    <row r="143" spans="1:27" x14ac:dyDescent="0.3">
      <c r="C143" s="7"/>
      <c r="D143" s="2" t="s">
        <v>5</v>
      </c>
      <c r="E143" s="2" t="s">
        <v>5</v>
      </c>
      <c r="F143" s="2" t="s">
        <v>5</v>
      </c>
      <c r="G143" s="2" t="s">
        <v>5</v>
      </c>
      <c r="H143" s="2" t="s">
        <v>5</v>
      </c>
      <c r="I143" s="2"/>
      <c r="J143" s="2" t="s">
        <v>5</v>
      </c>
      <c r="K143" s="2" t="s">
        <v>5</v>
      </c>
      <c r="L143" s="2" t="s">
        <v>5</v>
      </c>
      <c r="M143" s="2" t="s">
        <v>5</v>
      </c>
      <c r="N143" s="2" t="s">
        <v>5</v>
      </c>
      <c r="O143" s="2"/>
      <c r="P143" s="2"/>
      <c r="Q143" s="2" t="s">
        <v>5</v>
      </c>
      <c r="R143" s="2" t="s">
        <v>5</v>
      </c>
      <c r="S143" s="2" t="s">
        <v>5</v>
      </c>
      <c r="T143" s="2" t="s">
        <v>5</v>
      </c>
      <c r="U143" s="2"/>
      <c r="V143" s="3" t="s">
        <v>5</v>
      </c>
      <c r="W143" s="3" t="s">
        <v>5</v>
      </c>
      <c r="X143" s="3" t="s">
        <v>5</v>
      </c>
      <c r="Y143" s="2" t="s">
        <v>5</v>
      </c>
      <c r="Z143" s="30"/>
      <c r="AA143" s="29"/>
    </row>
    <row r="144" spans="1:27" x14ac:dyDescent="0.3">
      <c r="A144" s="6">
        <v>1</v>
      </c>
      <c r="B144" s="26"/>
      <c r="C144" s="27">
        <v>1998</v>
      </c>
      <c r="D144" s="1">
        <v>74.000081736908228</v>
      </c>
      <c r="E144" s="1">
        <v>73.182099358998414</v>
      </c>
      <c r="F144" s="1">
        <v>75.313094914455348</v>
      </c>
      <c r="G144" s="1">
        <v>73.069068249266621</v>
      </c>
      <c r="H144" s="1">
        <v>74.43606442491253</v>
      </c>
      <c r="I144" s="1"/>
      <c r="J144" s="1" t="s">
        <v>13</v>
      </c>
      <c r="K144" s="1" t="s">
        <v>13</v>
      </c>
      <c r="L144" s="1" t="s">
        <v>13</v>
      </c>
      <c r="M144" s="1" t="s">
        <v>13</v>
      </c>
      <c r="N144" s="1" t="s">
        <v>13</v>
      </c>
      <c r="O144" s="1"/>
      <c r="P144" s="1"/>
      <c r="Q144" s="1">
        <v>76.56336055338555</v>
      </c>
      <c r="R144" s="1">
        <v>75.379598563064533</v>
      </c>
      <c r="S144" s="1">
        <v>72.89952872124843</v>
      </c>
      <c r="T144" s="1">
        <v>71.157839109934443</v>
      </c>
      <c r="U144" s="1"/>
      <c r="V144" s="1" t="s">
        <v>13</v>
      </c>
      <c r="W144" s="1">
        <v>-1.5461207315940868</v>
      </c>
      <c r="X144" s="1">
        <v>-3.290107521256175</v>
      </c>
      <c r="Y144" s="1">
        <v>-2.3891644320141268</v>
      </c>
      <c r="Z144" s="30">
        <f t="shared" si="7"/>
        <v>74.000081736908243</v>
      </c>
      <c r="AA144" s="29"/>
    </row>
    <row r="145" spans="1:27" x14ac:dyDescent="0.3">
      <c r="A145" s="6">
        <v>2</v>
      </c>
      <c r="B145" s="127" t="s">
        <v>9</v>
      </c>
      <c r="C145" s="27">
        <v>1999</v>
      </c>
      <c r="D145" s="1">
        <v>69.159573939888389</v>
      </c>
      <c r="E145" s="1">
        <v>66.811923546552293</v>
      </c>
      <c r="F145" s="1">
        <v>68.03645716632353</v>
      </c>
      <c r="G145" s="1">
        <v>67.980655443701039</v>
      </c>
      <c r="H145" s="1">
        <v>73.809259602976681</v>
      </c>
      <c r="I145" s="1"/>
      <c r="J145" s="1">
        <v>-6.5412195276070833</v>
      </c>
      <c r="K145" s="1">
        <v>-8.7045546222948644</v>
      </c>
      <c r="L145" s="1">
        <v>-9.6618493190288035</v>
      </c>
      <c r="M145" s="1">
        <v>-6.9638397306601121</v>
      </c>
      <c r="N145" s="1">
        <v>-0.84207141629329385</v>
      </c>
      <c r="O145" s="1"/>
      <c r="P145" s="1"/>
      <c r="Q145" s="1">
        <v>70.02371918200248</v>
      </c>
      <c r="R145" s="1">
        <v>68.220545918111583</v>
      </c>
      <c r="S145" s="1">
        <v>67.679189101978665</v>
      </c>
      <c r="T145" s="1">
        <v>70.714841557460829</v>
      </c>
      <c r="U145" s="1"/>
      <c r="V145" s="1">
        <v>-1.5938088369713057</v>
      </c>
      <c r="W145" s="1">
        <v>-2.5750892482648169</v>
      </c>
      <c r="X145" s="1">
        <v>-0.79353926129928709</v>
      </c>
      <c r="Y145" s="1">
        <v>4.4853558320683504</v>
      </c>
      <c r="Z145" s="30">
        <f t="shared" si="7"/>
        <v>69.159573939888389</v>
      </c>
      <c r="AA145" s="29"/>
    </row>
    <row r="146" spans="1:27" x14ac:dyDescent="0.3">
      <c r="A146" s="6">
        <v>3</v>
      </c>
      <c r="B146" s="39"/>
      <c r="C146" s="27">
        <v>2000</v>
      </c>
      <c r="D146" s="1">
        <v>76.764492949247</v>
      </c>
      <c r="E146" s="1">
        <v>68.790655052132507</v>
      </c>
      <c r="F146" s="1">
        <v>76.09754100876043</v>
      </c>
      <c r="G146" s="1">
        <v>79.785888112439807</v>
      </c>
      <c r="H146" s="1">
        <v>82.383887623655284</v>
      </c>
      <c r="I146" s="1"/>
      <c r="J146" s="1">
        <v>10.996191237338437</v>
      </c>
      <c r="K146" s="1">
        <v>2.961644270279848</v>
      </c>
      <c r="L146" s="1">
        <v>11.848182839283638</v>
      </c>
      <c r="M146" s="1">
        <v>17.365576415360408</v>
      </c>
      <c r="N146" s="1">
        <v>11.617279548395288</v>
      </c>
      <c r="O146" s="1"/>
      <c r="P146" s="1"/>
      <c r="Q146" s="1">
        <v>72.528653739608146</v>
      </c>
      <c r="R146" s="1">
        <v>76.576421511052075</v>
      </c>
      <c r="S146" s="1">
        <v>78.960941224237516</v>
      </c>
      <c r="T146" s="1">
        <v>78.991955322090277</v>
      </c>
      <c r="U146" s="1"/>
      <c r="V146" s="1">
        <v>2.5649667625620793</v>
      </c>
      <c r="W146" s="1">
        <v>5.5809222462286385</v>
      </c>
      <c r="X146" s="1">
        <v>3.1139085192708933</v>
      </c>
      <c r="Y146" s="1">
        <v>3.9277771227034464E-2</v>
      </c>
      <c r="Z146" s="30">
        <f t="shared" si="7"/>
        <v>76.764492949247</v>
      </c>
      <c r="AA146" s="29"/>
    </row>
    <row r="147" spans="1:27" x14ac:dyDescent="0.3">
      <c r="A147" s="6">
        <v>4</v>
      </c>
      <c r="B147" s="39"/>
      <c r="C147" s="27">
        <v>2001</v>
      </c>
      <c r="D147" s="1">
        <v>68.553811229006442</v>
      </c>
      <c r="E147" s="1">
        <v>70.272387683602872</v>
      </c>
      <c r="F147" s="1">
        <v>65.009798224073933</v>
      </c>
      <c r="G147" s="1">
        <v>69.216714124548787</v>
      </c>
      <c r="H147" s="1">
        <v>69.71634488380019</v>
      </c>
      <c r="I147" s="1"/>
      <c r="J147" s="1">
        <v>-10.695936890600009</v>
      </c>
      <c r="K147" s="1">
        <v>2.1539737197551574</v>
      </c>
      <c r="L147" s="1">
        <v>-14.570435046528061</v>
      </c>
      <c r="M147" s="1">
        <v>-13.246921527020177</v>
      </c>
      <c r="N147" s="1">
        <v>-15.376238127681901</v>
      </c>
      <c r="O147" s="1"/>
      <c r="P147" s="1"/>
      <c r="Q147" s="1">
        <v>73.750000062532521</v>
      </c>
      <c r="R147" s="1">
        <v>65.30628910127794</v>
      </c>
      <c r="S147" s="1">
        <v>68.173599296336036</v>
      </c>
      <c r="T147" s="1">
        <v>66.985356455879327</v>
      </c>
      <c r="U147" s="1"/>
      <c r="V147" s="1">
        <v>-6.6360621637781207</v>
      </c>
      <c r="W147" s="1">
        <v>-11.449099598773117</v>
      </c>
      <c r="X147" s="1">
        <v>4.3905575320799954</v>
      </c>
      <c r="Y147" s="1">
        <v>-1.7429662695256525</v>
      </c>
      <c r="Z147" s="30">
        <f t="shared" si="7"/>
        <v>68.553811229006442</v>
      </c>
      <c r="AA147" s="29"/>
    </row>
    <row r="148" spans="1:27" x14ac:dyDescent="0.3">
      <c r="A148" s="6">
        <v>5</v>
      </c>
      <c r="C148" s="27">
        <v>2002</v>
      </c>
      <c r="D148" s="1">
        <v>75.13419997574907</v>
      </c>
      <c r="E148" s="1">
        <v>69.258826539253235</v>
      </c>
      <c r="F148" s="1">
        <v>73.837762071668919</v>
      </c>
      <c r="G148" s="1">
        <v>76.791650867569516</v>
      </c>
      <c r="H148" s="1">
        <v>80.648560424504623</v>
      </c>
      <c r="I148" s="1"/>
      <c r="J148" s="1">
        <v>9.598866392359426</v>
      </c>
      <c r="K148" s="1">
        <v>-1.4423320136966709</v>
      </c>
      <c r="L148" s="1">
        <v>13.579435852372598</v>
      </c>
      <c r="M148" s="1">
        <v>10.943797085470379</v>
      </c>
      <c r="N148" s="1">
        <v>15.680993544520618</v>
      </c>
      <c r="O148" s="1"/>
      <c r="P148" s="1"/>
      <c r="Q148" s="1">
        <v>72.177548131180416</v>
      </c>
      <c r="R148" s="1">
        <v>74.512695800402795</v>
      </c>
      <c r="S148" s="1">
        <v>76.149844760957635</v>
      </c>
      <c r="T148" s="1">
        <v>77.69671121045549</v>
      </c>
      <c r="U148" s="1"/>
      <c r="V148" s="1">
        <v>7.7512339263596743</v>
      </c>
      <c r="W148" s="1">
        <v>3.2352826186036623</v>
      </c>
      <c r="X148" s="1">
        <v>2.1971409609716375</v>
      </c>
      <c r="Y148" s="1">
        <v>2.0313455061578054</v>
      </c>
      <c r="Z148" s="30">
        <f t="shared" si="7"/>
        <v>75.134199975749084</v>
      </c>
      <c r="AA148" s="29"/>
    </row>
    <row r="149" spans="1:27" x14ac:dyDescent="0.3">
      <c r="A149" s="6">
        <v>6</v>
      </c>
      <c r="C149" s="27">
        <v>2003</v>
      </c>
      <c r="D149" s="1">
        <v>82.296111789379779</v>
      </c>
      <c r="E149" s="1">
        <v>76.615058216458323</v>
      </c>
      <c r="F149" s="1">
        <v>78.809253004994176</v>
      </c>
      <c r="G149" s="1">
        <v>83.39630984844905</v>
      </c>
      <c r="H149" s="1">
        <v>90.363826087617568</v>
      </c>
      <c r="I149" s="1"/>
      <c r="J149" s="1">
        <v>9.5321595437794571</v>
      </c>
      <c r="K149" s="1">
        <v>10.621363434501532</v>
      </c>
      <c r="L149" s="1">
        <v>6.7329924334648581</v>
      </c>
      <c r="M149" s="1">
        <v>8.6007513919313254</v>
      </c>
      <c r="N149" s="1">
        <v>12.046421674454351</v>
      </c>
      <c r="O149" s="1"/>
      <c r="P149" s="1"/>
      <c r="Q149" s="1">
        <v>79.36676412515763</v>
      </c>
      <c r="R149" s="1">
        <v>79.857016208083891</v>
      </c>
      <c r="S149" s="1">
        <v>83.181759231913759</v>
      </c>
      <c r="T149" s="1">
        <v>86.778907592363865</v>
      </c>
      <c r="U149" s="1"/>
      <c r="V149" s="1">
        <v>2.1494512298963429</v>
      </c>
      <c r="W149" s="1">
        <v>0.61770451186993114</v>
      </c>
      <c r="X149" s="1">
        <v>4.1633699600878771</v>
      </c>
      <c r="Y149" s="1">
        <v>4.3244437165858898</v>
      </c>
      <c r="Z149" s="30">
        <f t="shared" si="7"/>
        <v>82.296111789379779</v>
      </c>
      <c r="AA149" s="29"/>
    </row>
    <row r="150" spans="1:27" x14ac:dyDescent="0.3">
      <c r="A150" s="6">
        <v>7</v>
      </c>
      <c r="C150" s="27">
        <v>2004</v>
      </c>
      <c r="D150" s="1">
        <v>91.782857095775256</v>
      </c>
      <c r="E150" s="1">
        <v>86.673170564633494</v>
      </c>
      <c r="F150" s="1">
        <v>90.474864969686109</v>
      </c>
      <c r="G150" s="1">
        <v>92.682962208467302</v>
      </c>
      <c r="H150" s="1">
        <v>97.30043064031409</v>
      </c>
      <c r="I150" s="1"/>
      <c r="J150" s="1">
        <v>11.527574146728668</v>
      </c>
      <c r="K150" s="1">
        <v>13.128114214516785</v>
      </c>
      <c r="L150" s="1">
        <v>14.802337948759245</v>
      </c>
      <c r="M150" s="1">
        <v>11.13556748121627</v>
      </c>
      <c r="N150" s="1">
        <v>7.6763068287643392</v>
      </c>
      <c r="O150" s="1"/>
      <c r="P150" s="1"/>
      <c r="Q150" s="1">
        <v>89.170911810585665</v>
      </c>
      <c r="R150" s="1">
        <v>91.691963387745275</v>
      </c>
      <c r="S150" s="1">
        <v>92.946863967503404</v>
      </c>
      <c r="T150" s="1">
        <v>93.321689217266723</v>
      </c>
      <c r="U150" s="1"/>
      <c r="V150" s="1">
        <v>2.7564350423239006</v>
      </c>
      <c r="W150" s="1">
        <v>2.8272129621313695</v>
      </c>
      <c r="X150" s="1">
        <v>1.3686047646852302</v>
      </c>
      <c r="Y150" s="1">
        <v>0.40326831241381456</v>
      </c>
      <c r="Z150" s="30">
        <f t="shared" si="7"/>
        <v>91.78285709577527</v>
      </c>
      <c r="AA150" s="29"/>
    </row>
    <row r="151" spans="1:27" x14ac:dyDescent="0.3">
      <c r="A151" s="6">
        <v>8</v>
      </c>
      <c r="C151" s="27">
        <v>2005</v>
      </c>
      <c r="D151" s="1">
        <v>100.53324082640685</v>
      </c>
      <c r="E151" s="1">
        <v>96.021444874210829</v>
      </c>
      <c r="F151" s="1">
        <v>97.042622674895881</v>
      </c>
      <c r="G151" s="1">
        <v>99.577210377868525</v>
      </c>
      <c r="H151" s="1">
        <v>109.49168537865214</v>
      </c>
      <c r="I151" s="1"/>
      <c r="J151" s="1">
        <v>9.5337887787700737</v>
      </c>
      <c r="K151" s="1">
        <v>10.785660947531838</v>
      </c>
      <c r="L151" s="1">
        <v>7.259206971361948</v>
      </c>
      <c r="M151" s="1">
        <v>7.4385280801603244</v>
      </c>
      <c r="N151" s="1">
        <v>12.529497205829315</v>
      </c>
      <c r="O151" s="1"/>
      <c r="P151" s="1"/>
      <c r="Q151" s="1">
        <v>98.683021252925727</v>
      </c>
      <c r="R151" s="1">
        <v>98.516889940127754</v>
      </c>
      <c r="S151" s="1">
        <v>100.29436449579782</v>
      </c>
      <c r="T151" s="1">
        <v>104.63868761677611</v>
      </c>
      <c r="U151" s="1"/>
      <c r="V151" s="1">
        <v>5.7450010609827444</v>
      </c>
      <c r="W151" s="1">
        <v>-0.16834842578661835</v>
      </c>
      <c r="X151" s="1">
        <v>1.8042333215657891</v>
      </c>
      <c r="Y151" s="1">
        <v>4.3315725094008855</v>
      </c>
      <c r="Z151" s="30">
        <f t="shared" si="7"/>
        <v>100.53324082640685</v>
      </c>
      <c r="AA151" s="29"/>
    </row>
    <row r="152" spans="1:27" x14ac:dyDescent="0.3">
      <c r="A152" s="6">
        <v>9</v>
      </c>
      <c r="C152" s="27">
        <v>2006</v>
      </c>
      <c r="D152" s="1">
        <v>106.76459411260427</v>
      </c>
      <c r="E152" s="1">
        <v>102.46692869001234</v>
      </c>
      <c r="F152" s="1">
        <v>106.10008123192307</v>
      </c>
      <c r="G152" s="1">
        <v>105.5569878736431</v>
      </c>
      <c r="H152" s="1">
        <v>112.9343786548386</v>
      </c>
      <c r="I152" s="1"/>
      <c r="J152" s="1">
        <v>6.1983014125220848</v>
      </c>
      <c r="K152" s="1">
        <v>6.7125461653333502</v>
      </c>
      <c r="L152" s="1">
        <v>9.333484923805841</v>
      </c>
      <c r="M152" s="1">
        <v>6.0051667174476364</v>
      </c>
      <c r="N152" s="1">
        <v>3.144250875562534</v>
      </c>
      <c r="O152" s="1"/>
      <c r="P152" s="1"/>
      <c r="Q152" s="1">
        <v>105.50744657329554</v>
      </c>
      <c r="R152" s="1">
        <v>107.78078474665946</v>
      </c>
      <c r="S152" s="1">
        <v>106.26130911827416</v>
      </c>
      <c r="T152" s="1">
        <v>107.50883601218798</v>
      </c>
      <c r="U152" s="1"/>
      <c r="V152" s="1">
        <v>0.83024641870616733</v>
      </c>
      <c r="W152" s="1">
        <v>2.1546708286458625</v>
      </c>
      <c r="X152" s="1">
        <v>-1.4097834154361237</v>
      </c>
      <c r="Y152" s="1">
        <v>1.1740179979575345</v>
      </c>
      <c r="Z152" s="30">
        <f t="shared" si="7"/>
        <v>106.76459411260429</v>
      </c>
      <c r="AA152" s="29"/>
    </row>
    <row r="153" spans="1:27" x14ac:dyDescent="0.3">
      <c r="A153" s="6">
        <v>10</v>
      </c>
      <c r="C153" s="27">
        <v>2007</v>
      </c>
      <c r="D153" s="1">
        <v>112.75256686551145</v>
      </c>
      <c r="E153" s="1">
        <v>107.81644291966894</v>
      </c>
      <c r="F153" s="1">
        <v>108.00606629456881</v>
      </c>
      <c r="G153" s="1">
        <v>112.09694867198472</v>
      </c>
      <c r="H153" s="1">
        <v>123.09080957582339</v>
      </c>
      <c r="I153" s="1"/>
      <c r="J153" s="1">
        <v>5.6085753921301773</v>
      </c>
      <c r="K153" s="1">
        <v>5.2207227229774844</v>
      </c>
      <c r="L153" s="1">
        <v>1.7964030192205769</v>
      </c>
      <c r="M153" s="1">
        <v>6.1956682642084075</v>
      </c>
      <c r="N153" s="1">
        <v>8.9932145038189759</v>
      </c>
      <c r="O153" s="1"/>
      <c r="P153" s="1"/>
      <c r="Q153" s="1">
        <v>111.96951373683041</v>
      </c>
      <c r="R153" s="1">
        <v>110.07628606620578</v>
      </c>
      <c r="S153" s="1">
        <v>112.3783865942393</v>
      </c>
      <c r="T153" s="1">
        <v>116.58608106477037</v>
      </c>
      <c r="U153" s="1"/>
      <c r="V153" s="1">
        <v>4.1491266114505549</v>
      </c>
      <c r="W153" s="1">
        <v>-1.6908420939242461</v>
      </c>
      <c r="X153" s="1">
        <v>2.0913682776769065</v>
      </c>
      <c r="Y153" s="1">
        <v>3.744220395086856</v>
      </c>
      <c r="Z153" s="30">
        <f t="shared" si="7"/>
        <v>112.75256686551147</v>
      </c>
      <c r="AA153" s="29"/>
    </row>
    <row r="154" spans="1:27" x14ac:dyDescent="0.3">
      <c r="A154" s="6">
        <v>11</v>
      </c>
      <c r="C154" s="27">
        <v>2008</v>
      </c>
      <c r="D154" s="1">
        <v>111.43245718072927</v>
      </c>
      <c r="E154" s="1">
        <v>115.06235505773461</v>
      </c>
      <c r="F154" s="1">
        <v>112.09814312793354</v>
      </c>
      <c r="G154" s="1">
        <v>109.72275039780132</v>
      </c>
      <c r="H154" s="1">
        <v>108.84658013944761</v>
      </c>
      <c r="I154" s="1"/>
      <c r="J154" s="1">
        <v>-1.1708023342446552</v>
      </c>
      <c r="K154" s="1">
        <v>6.7206002552545669</v>
      </c>
      <c r="L154" s="1">
        <v>3.7887472192573455</v>
      </c>
      <c r="M154" s="1">
        <v>-2.1179865306866787</v>
      </c>
      <c r="N154" s="1">
        <v>-11.572130758959219</v>
      </c>
      <c r="O154" s="1"/>
      <c r="P154" s="1"/>
      <c r="Q154" s="1">
        <v>121.0552476867306</v>
      </c>
      <c r="R154" s="1">
        <v>113.69281114119038</v>
      </c>
      <c r="S154" s="1">
        <v>108.41979160471956</v>
      </c>
      <c r="T154" s="1">
        <v>102.56197829027653</v>
      </c>
      <c r="U154" s="1"/>
      <c r="V154" s="1">
        <v>3.8333620798844237</v>
      </c>
      <c r="W154" s="1">
        <v>-6.0818813609740374</v>
      </c>
      <c r="X154" s="1">
        <v>-4.637953344229004</v>
      </c>
      <c r="Y154" s="1">
        <v>-5.4029003632469994</v>
      </c>
      <c r="Z154" s="30">
        <f t="shared" si="7"/>
        <v>111.43245718072927</v>
      </c>
      <c r="AA154" s="29"/>
    </row>
    <row r="155" spans="1:27" x14ac:dyDescent="0.3">
      <c r="A155" s="6">
        <v>12</v>
      </c>
      <c r="C155" s="27">
        <v>2009</v>
      </c>
      <c r="D155" s="1">
        <v>100</v>
      </c>
      <c r="E155" s="1">
        <v>89.424813835828402</v>
      </c>
      <c r="F155" s="1">
        <v>97.542501246959887</v>
      </c>
      <c r="G155" s="1">
        <v>103.41564460746858</v>
      </c>
      <c r="H155" s="1">
        <v>109.61704030974315</v>
      </c>
      <c r="I155" s="1"/>
      <c r="J155" s="1">
        <v>-10.259539697834427</v>
      </c>
      <c r="K155" s="1">
        <v>-22.281432714498237</v>
      </c>
      <c r="L155" s="1">
        <v>-12.9847305894816</v>
      </c>
      <c r="M155" s="1">
        <v>-5.7482206447306936</v>
      </c>
      <c r="N155" s="1">
        <v>0.7078404937559668</v>
      </c>
      <c r="O155" s="1"/>
      <c r="P155" s="1"/>
      <c r="Q155" s="1">
        <v>96.516201194318796</v>
      </c>
      <c r="R155" s="1">
        <v>98.804789710972216</v>
      </c>
      <c r="S155" s="1">
        <v>101.13855483625213</v>
      </c>
      <c r="T155" s="1">
        <v>103.54045425845683</v>
      </c>
      <c r="U155" s="1"/>
      <c r="V155" s="1">
        <v>-5.894754758772919</v>
      </c>
      <c r="W155" s="1">
        <v>2.371196222327228</v>
      </c>
      <c r="X155" s="1">
        <v>2.3619959438269547</v>
      </c>
      <c r="Y155" s="1">
        <v>2.3748603350062751</v>
      </c>
      <c r="Z155" s="30">
        <f t="shared" si="7"/>
        <v>100</v>
      </c>
      <c r="AA155" s="29"/>
    </row>
    <row r="156" spans="1:27" x14ac:dyDescent="0.3">
      <c r="A156" s="6">
        <v>13</v>
      </c>
      <c r="C156" s="27">
        <v>2010</v>
      </c>
      <c r="D156" s="1">
        <v>108.24305577340867</v>
      </c>
      <c r="E156" s="1">
        <v>93.503571933605315</v>
      </c>
      <c r="F156" s="1">
        <v>105.79112737407303</v>
      </c>
      <c r="G156" s="1">
        <v>113.6381409767049</v>
      </c>
      <c r="H156" s="1">
        <v>120.03938280925145</v>
      </c>
      <c r="I156" s="1"/>
      <c r="J156" s="1">
        <v>8.2430557734086705</v>
      </c>
      <c r="K156" s="1">
        <v>4.5611032585037776</v>
      </c>
      <c r="L156" s="1">
        <v>8.4564431111204783</v>
      </c>
      <c r="M156" s="1">
        <v>9.8848645270621489</v>
      </c>
      <c r="N156" s="1">
        <v>9.5079583156579162</v>
      </c>
      <c r="O156" s="1"/>
      <c r="P156" s="1"/>
      <c r="Q156" s="1">
        <v>102.7185335432853</v>
      </c>
      <c r="R156" s="1">
        <v>107.00778806834668</v>
      </c>
      <c r="S156" s="1">
        <v>110.42815337816224</v>
      </c>
      <c r="T156" s="1">
        <v>112.81774810384024</v>
      </c>
      <c r="U156" s="1"/>
      <c r="V156" s="1">
        <v>-0.79381602201576129</v>
      </c>
      <c r="W156" s="1">
        <v>4.175735748071105</v>
      </c>
      <c r="X156" s="1">
        <v>3.196370443271789</v>
      </c>
      <c r="Y156" s="1">
        <v>2.1639361454273569</v>
      </c>
      <c r="Z156" s="30">
        <f t="shared" si="7"/>
        <v>108.24305577340861</v>
      </c>
      <c r="AA156" s="29"/>
    </row>
    <row r="157" spans="1:27" x14ac:dyDescent="0.3">
      <c r="A157" s="6">
        <v>14</v>
      </c>
      <c r="C157" s="27">
        <v>2011</v>
      </c>
      <c r="D157" s="1">
        <v>121.56448928480043</v>
      </c>
      <c r="E157" s="1">
        <v>105.32200340786417</v>
      </c>
      <c r="F157" s="1">
        <v>119.18059192527245</v>
      </c>
      <c r="G157" s="1">
        <v>126.83727934364951</v>
      </c>
      <c r="H157" s="1">
        <v>134.91808246241553</v>
      </c>
      <c r="I157" s="1"/>
      <c r="J157" s="1">
        <v>12.306963634949739</v>
      </c>
      <c r="K157" s="1">
        <v>12.639550799889079</v>
      </c>
      <c r="L157" s="1">
        <v>12.656509939491272</v>
      </c>
      <c r="M157" s="1">
        <v>11.615060096460354</v>
      </c>
      <c r="N157" s="1">
        <v>12.394848511348201</v>
      </c>
      <c r="O157" s="1"/>
      <c r="P157" s="1"/>
      <c r="Q157" s="1">
        <v>116.82254145342269</v>
      </c>
      <c r="R157" s="1">
        <v>120.33559564271205</v>
      </c>
      <c r="S157" s="1">
        <v>122.67954467429699</v>
      </c>
      <c r="T157" s="1">
        <v>126.42027536876975</v>
      </c>
      <c r="U157" s="1"/>
      <c r="V157" s="1">
        <v>3.549790185402685</v>
      </c>
      <c r="W157" s="1">
        <v>3.0071715146601434</v>
      </c>
      <c r="X157" s="1">
        <v>1.9478434615010798</v>
      </c>
      <c r="Y157" s="1">
        <v>3.0491886030422251</v>
      </c>
      <c r="Z157" s="30">
        <f t="shared" si="7"/>
        <v>121.56448928480037</v>
      </c>
      <c r="AA157" s="29"/>
    </row>
    <row r="158" spans="1:27" x14ac:dyDescent="0.3">
      <c r="A158" s="6">
        <v>15</v>
      </c>
      <c r="C158" s="27">
        <v>2012</v>
      </c>
      <c r="D158" s="1">
        <v>130.89744386218388</v>
      </c>
      <c r="E158" s="1">
        <v>112.771203672391</v>
      </c>
      <c r="F158" s="1">
        <v>129.76710074865335</v>
      </c>
      <c r="G158" s="1">
        <v>138.07322251740862</v>
      </c>
      <c r="H158" s="1">
        <v>142.97824851028258</v>
      </c>
      <c r="I158" s="2"/>
      <c r="J158" s="1">
        <v>7.6773691332822267</v>
      </c>
      <c r="K158" s="1">
        <v>7.0727863347599396</v>
      </c>
      <c r="L158" s="1">
        <v>8.8827456319555438</v>
      </c>
      <c r="M158" s="1">
        <v>8.8585494989345648</v>
      </c>
      <c r="N158" s="1">
        <v>5.9741184433987229</v>
      </c>
      <c r="O158" s="2"/>
      <c r="P158" s="2"/>
      <c r="Q158" s="1">
        <v>125.92621395616769</v>
      </c>
      <c r="R158" s="1">
        <v>131.03728561167014</v>
      </c>
      <c r="S158" s="1">
        <v>133.00193332852407</v>
      </c>
      <c r="T158" s="1">
        <v>133.62434255237343</v>
      </c>
      <c r="U158" s="2"/>
      <c r="V158" s="1">
        <v>-0.39080868251622292</v>
      </c>
      <c r="W158" s="1">
        <v>4.058782913366656</v>
      </c>
      <c r="X158" s="1">
        <v>1.4993043450824928</v>
      </c>
      <c r="Y158" s="1">
        <v>0.46797005748176446</v>
      </c>
      <c r="Z158" s="30">
        <f t="shared" si="7"/>
        <v>130.89744386218382</v>
      </c>
      <c r="AA158" s="29"/>
    </row>
    <row r="159" spans="1:27" x14ac:dyDescent="0.3">
      <c r="A159" s="6">
        <v>16</v>
      </c>
      <c r="C159" s="27">
        <v>2013</v>
      </c>
      <c r="D159" s="1">
        <v>139.50891569914481</v>
      </c>
      <c r="E159" s="1">
        <v>120.11743940464042</v>
      </c>
      <c r="F159" s="1">
        <v>136.38841270749427</v>
      </c>
      <c r="G159" s="1">
        <v>147.50469580607233</v>
      </c>
      <c r="H159" s="1">
        <v>154.02511487837222</v>
      </c>
      <c r="I159" s="2"/>
      <c r="J159" s="1">
        <v>6.5787929717157567</v>
      </c>
      <c r="K159" s="1">
        <v>6.5142833392031605</v>
      </c>
      <c r="L159" s="1">
        <v>5.1024581119877013</v>
      </c>
      <c r="M159" s="1">
        <v>6.8307765377711576</v>
      </c>
      <c r="N159" s="1">
        <v>7.7262566041960952</v>
      </c>
      <c r="O159" s="2"/>
      <c r="P159" s="2"/>
      <c r="Q159" s="1">
        <v>134.38442510120774</v>
      </c>
      <c r="R159" s="1">
        <v>138.09719797779147</v>
      </c>
      <c r="S159" s="1">
        <v>141.99681059743867</v>
      </c>
      <c r="T159" s="1">
        <v>143.55722912014116</v>
      </c>
      <c r="U159" s="2"/>
      <c r="V159" s="1">
        <v>0.56882042172547642</v>
      </c>
      <c r="W159" s="1">
        <v>2.7627999850336664</v>
      </c>
      <c r="X159" s="1">
        <v>2.8238173378972675</v>
      </c>
      <c r="Y159" s="1">
        <v>1.0989109657725322</v>
      </c>
      <c r="Z159" s="30">
        <f t="shared" si="7"/>
        <v>139.50891569914475</v>
      </c>
      <c r="AA159" s="29"/>
    </row>
    <row r="160" spans="1:27" x14ac:dyDescent="0.3">
      <c r="A160" s="6">
        <v>17</v>
      </c>
      <c r="C160" s="27">
        <v>2014</v>
      </c>
      <c r="D160" s="1">
        <v>148.28310286122084</v>
      </c>
      <c r="E160" s="1">
        <v>131.14559615888069</v>
      </c>
      <c r="F160" s="1">
        <v>144.57498143410075</v>
      </c>
      <c r="G160" s="1">
        <v>154.57641935998618</v>
      </c>
      <c r="H160" s="1">
        <v>162.83541449191574</v>
      </c>
      <c r="I160" s="2"/>
      <c r="J160" s="1">
        <v>6.2893379380840599</v>
      </c>
      <c r="K160" s="1">
        <v>9.1811453931261724</v>
      </c>
      <c r="L160" s="1">
        <v>6.0023931388979719</v>
      </c>
      <c r="M160" s="1">
        <v>4.7942362209343941</v>
      </c>
      <c r="N160" s="1">
        <v>5.7200409300137096</v>
      </c>
      <c r="O160" s="2"/>
      <c r="P160" s="2"/>
      <c r="Q160" s="1">
        <v>146.10565768037029</v>
      </c>
      <c r="R160" s="1">
        <v>146.52938820619184</v>
      </c>
      <c r="S160" s="1">
        <v>149.0119374106857</v>
      </c>
      <c r="T160" s="1">
        <v>151.48542814763542</v>
      </c>
      <c r="U160" s="2"/>
      <c r="V160" s="1">
        <v>1.7752004380750463</v>
      </c>
      <c r="W160" s="1">
        <v>0.29001650760748987</v>
      </c>
      <c r="X160" s="1">
        <v>1.6942329691573548</v>
      </c>
      <c r="Y160" s="1">
        <v>1.6599279090859795</v>
      </c>
      <c r="Z160" s="30">
        <f t="shared" si="7"/>
        <v>148.28310286122081</v>
      </c>
      <c r="AA160" s="29"/>
    </row>
    <row r="161" spans="1:27" x14ac:dyDescent="0.3">
      <c r="A161" s="6">
        <v>18</v>
      </c>
      <c r="C161" s="27">
        <v>2015</v>
      </c>
      <c r="D161" s="1">
        <v>157.78226344720184</v>
      </c>
      <c r="E161" s="1">
        <v>140.10011318894968</v>
      </c>
      <c r="F161" s="1">
        <v>156.16309805392507</v>
      </c>
      <c r="G161" s="1">
        <v>162.26184771501531</v>
      </c>
      <c r="H161" s="1">
        <v>172.60399483091737</v>
      </c>
      <c r="I161" s="1"/>
      <c r="J161" s="1">
        <v>6.4060977971787736</v>
      </c>
      <c r="K161" s="1">
        <v>6.8279204886306104</v>
      </c>
      <c r="L161" s="1">
        <v>8.0152987085848793</v>
      </c>
      <c r="M161" s="1">
        <v>4.9719280514131157</v>
      </c>
      <c r="N161" s="1">
        <v>5.9990514775191173</v>
      </c>
      <c r="O161" s="1"/>
      <c r="P161" s="1"/>
      <c r="Q161" s="1">
        <v>155.76186015708907</v>
      </c>
      <c r="R161" s="1">
        <v>158.58510199253868</v>
      </c>
      <c r="S161" s="1">
        <v>156.47851118330465</v>
      </c>
      <c r="T161" s="1">
        <v>160.30358045587462</v>
      </c>
      <c r="U161" s="1"/>
      <c r="V161" s="1">
        <v>2.8229989258675943</v>
      </c>
      <c r="W161" s="1">
        <v>1.8125373134362235</v>
      </c>
      <c r="X161" s="1">
        <v>-1.3283661471133428</v>
      </c>
      <c r="Y161" s="1">
        <v>2.4444693674834213</v>
      </c>
      <c r="Z161" s="30">
        <f t="shared" si="7"/>
        <v>157.78226344720176</v>
      </c>
      <c r="AA161" s="29"/>
    </row>
    <row r="162" spans="1:27" x14ac:dyDescent="0.3">
      <c r="A162" s="6">
        <v>19</v>
      </c>
      <c r="C162" s="27">
        <v>2016</v>
      </c>
      <c r="D162" s="1">
        <v>159.19597826671611</v>
      </c>
      <c r="E162" s="1">
        <v>143.88102358267989</v>
      </c>
      <c r="F162" s="1">
        <v>157.64241116045753</v>
      </c>
      <c r="G162" s="1">
        <v>155.20067597568337</v>
      </c>
      <c r="H162" s="1">
        <v>180.05980234804377</v>
      </c>
      <c r="I162" s="1"/>
      <c r="J162" s="1">
        <v>0.89599096161232694</v>
      </c>
      <c r="K162" s="1">
        <v>2.6987204418821591</v>
      </c>
      <c r="L162" s="1">
        <v>0.94728724325233316</v>
      </c>
      <c r="M162" s="1">
        <v>-4.3517141205822156</v>
      </c>
      <c r="N162" s="1">
        <v>4.3196031032943978</v>
      </c>
      <c r="O162" s="1"/>
      <c r="P162" s="1"/>
      <c r="Q162" s="1">
        <v>159.96976637251956</v>
      </c>
      <c r="R162" s="1">
        <v>160.51337835351063</v>
      </c>
      <c r="S162" s="1">
        <v>149.13822498119663</v>
      </c>
      <c r="T162" s="1">
        <v>167.16254335963745</v>
      </c>
      <c r="U162" s="1"/>
      <c r="V162" s="1">
        <v>-0.2082386946104009</v>
      </c>
      <c r="W162" s="1">
        <v>0.33982170088637531</v>
      </c>
      <c r="X162" s="1">
        <v>-7.0867322643111095</v>
      </c>
      <c r="Y162" s="1">
        <v>12.085646306111883</v>
      </c>
      <c r="Z162" s="30">
        <f t="shared" si="7"/>
        <v>159.19597826671608</v>
      </c>
      <c r="AA162" s="29"/>
    </row>
    <row r="163" spans="1:27" x14ac:dyDescent="0.3">
      <c r="A163" s="6">
        <v>20</v>
      </c>
      <c r="C163" s="27">
        <v>2017</v>
      </c>
      <c r="D163" s="1">
        <v>176.35126901367133</v>
      </c>
      <c r="E163" s="1">
        <v>152.92999209698905</v>
      </c>
      <c r="F163" s="1">
        <v>169.00687465847162</v>
      </c>
      <c r="G163" s="1">
        <v>187.10053499372214</v>
      </c>
      <c r="H163" s="1">
        <v>196.36767430550256</v>
      </c>
      <c r="I163" s="1"/>
      <c r="J163" s="1">
        <v>10.776208628972611</v>
      </c>
      <c r="K163" s="1">
        <v>6.2892022095667528</v>
      </c>
      <c r="L163" s="1">
        <v>7.2090140047697417</v>
      </c>
      <c r="M163" s="1">
        <v>20.553943349471496</v>
      </c>
      <c r="N163" s="1">
        <v>9.0569198370754407</v>
      </c>
      <c r="O163" s="1"/>
      <c r="P163" s="1"/>
      <c r="Q163" s="1">
        <v>170.50486427322951</v>
      </c>
      <c r="R163" s="1">
        <v>172.77077762847679</v>
      </c>
      <c r="S163" s="1">
        <v>179.47994156058874</v>
      </c>
      <c r="T163" s="1">
        <v>182.64949259239046</v>
      </c>
      <c r="U163" s="1"/>
      <c r="V163" s="1">
        <v>1.9994436830273088</v>
      </c>
      <c r="W163" s="1">
        <v>1.3289435259842293</v>
      </c>
      <c r="X163" s="1">
        <v>3.8832747205312756</v>
      </c>
      <c r="Y163" s="1">
        <v>1.7659639312573177</v>
      </c>
      <c r="Z163" s="30">
        <f t="shared" si="7"/>
        <v>176.35126901367136</v>
      </c>
      <c r="AA163" s="29"/>
    </row>
    <row r="164" spans="1:27" x14ac:dyDescent="0.3">
      <c r="A164" s="6">
        <v>21</v>
      </c>
      <c r="C164" s="27">
        <v>2018</v>
      </c>
      <c r="D164" s="1">
        <v>186.13614631096075</v>
      </c>
      <c r="E164" s="1">
        <v>169.42810562823999</v>
      </c>
      <c r="F164" s="1">
        <v>183.83140249657501</v>
      </c>
      <c r="G164" s="1">
        <v>195.93999221775999</v>
      </c>
      <c r="H164" s="1">
        <v>195.345084901268</v>
      </c>
      <c r="I164" s="1"/>
      <c r="J164" s="1">
        <v>5.5485153875081323</v>
      </c>
      <c r="K164" s="1">
        <v>10.788016990668339</v>
      </c>
      <c r="L164" s="1">
        <v>8.7715531501666675</v>
      </c>
      <c r="M164" s="1">
        <v>4.7244425166044834</v>
      </c>
      <c r="N164" s="1">
        <v>-0.52075241398624428</v>
      </c>
      <c r="O164" s="1"/>
      <c r="P164" s="1"/>
      <c r="Q164" s="1">
        <v>189.100458038987</v>
      </c>
      <c r="R164" s="1">
        <v>187.66448103588399</v>
      </c>
      <c r="S164" s="1">
        <v>187.41119017892299</v>
      </c>
      <c r="T164" s="1">
        <v>180.36845599004801</v>
      </c>
      <c r="U164" s="1"/>
      <c r="V164" s="1">
        <v>3.5318824898095187</v>
      </c>
      <c r="W164" s="1">
        <v>-0.7593725673614955</v>
      </c>
      <c r="X164" s="1">
        <v>-0.13497005696702047</v>
      </c>
      <c r="Y164" s="1">
        <v>-3.7579048413017517</v>
      </c>
      <c r="Z164" s="30">
        <f t="shared" ref="Z164:Z227" si="8">AVERAGE(Q164:T164)</f>
        <v>186.1361463109605</v>
      </c>
      <c r="AA164" s="29"/>
    </row>
    <row r="165" spans="1:27" x14ac:dyDescent="0.3">
      <c r="A165" s="6">
        <v>22</v>
      </c>
      <c r="C165" s="27">
        <v>2019</v>
      </c>
      <c r="D165" s="1">
        <v>188.43241150594002</v>
      </c>
      <c r="E165" s="1">
        <v>163.20783001714901</v>
      </c>
      <c r="F165" s="1">
        <v>184.731618961408</v>
      </c>
      <c r="G165" s="1">
        <v>196.99508424361099</v>
      </c>
      <c r="H165" s="1">
        <v>208.79511280159201</v>
      </c>
      <c r="I165" s="1"/>
      <c r="J165" s="1">
        <v>1.2336481873558967</v>
      </c>
      <c r="K165" s="1">
        <v>-3.6713363394025862</v>
      </c>
      <c r="L165" s="1">
        <v>0.4896967833609267</v>
      </c>
      <c r="M165" s="1">
        <v>0.53847711940215959</v>
      </c>
      <c r="N165" s="1">
        <v>6.8852655837857242</v>
      </c>
      <c r="O165" s="1"/>
      <c r="P165" s="1"/>
      <c r="Q165" s="1">
        <v>183.47498989454701</v>
      </c>
      <c r="R165" s="1">
        <v>189.59271809517301</v>
      </c>
      <c r="S165" s="1">
        <v>188.848683405863</v>
      </c>
      <c r="T165" s="77">
        <v>191.813254628175</v>
      </c>
      <c r="U165" s="1"/>
      <c r="V165" s="1">
        <v>1.7223266049748815</v>
      </c>
      <c r="W165" s="1">
        <v>3.3343662829152834</v>
      </c>
      <c r="X165" s="1">
        <v>-0.39243843159447067</v>
      </c>
      <c r="Y165" s="1">
        <v>1.5698130211163459</v>
      </c>
      <c r="Z165" s="76">
        <f t="shared" si="8"/>
        <v>188.43241150593951</v>
      </c>
      <c r="AA165" s="29"/>
    </row>
    <row r="166" spans="1:27" x14ac:dyDescent="0.3">
      <c r="A166" s="6">
        <v>23</v>
      </c>
      <c r="C166" s="27">
        <v>2020</v>
      </c>
      <c r="D166" s="1">
        <v>177.58529192767176</v>
      </c>
      <c r="E166" s="1">
        <v>165.26559523438999</v>
      </c>
      <c r="F166" s="1">
        <v>135.93305032831</v>
      </c>
      <c r="G166" s="1">
        <v>193.35842435030801</v>
      </c>
      <c r="H166" s="1">
        <v>215.78409779767901</v>
      </c>
      <c r="I166" s="1"/>
      <c r="J166" s="1">
        <v>-5.7565041446844418</v>
      </c>
      <c r="K166" s="1">
        <v>1.2608250578570761</v>
      </c>
      <c r="L166" s="1">
        <v>-26.41592647076429</v>
      </c>
      <c r="M166" s="1">
        <v>-1.8460663154445882</v>
      </c>
      <c r="N166" s="1">
        <v>3.3472933835996059</v>
      </c>
      <c r="O166" s="1"/>
      <c r="P166" s="1"/>
      <c r="Q166" s="1">
        <v>186.84031476994301</v>
      </c>
      <c r="R166" s="1">
        <v>140.402171404553</v>
      </c>
      <c r="S166" s="1">
        <v>185.559938008785</v>
      </c>
      <c r="T166" s="77">
        <v>197.53874352740601</v>
      </c>
      <c r="U166" s="1"/>
      <c r="V166" s="1">
        <v>-2.5925944835626211</v>
      </c>
      <c r="W166" s="1">
        <v>-24.854455754139266</v>
      </c>
      <c r="X166" s="1">
        <v>32.1631539971807</v>
      </c>
      <c r="Y166" s="1">
        <v>6.4554912268045115</v>
      </c>
      <c r="Z166" s="76">
        <f t="shared" si="8"/>
        <v>177.58529192767176</v>
      </c>
      <c r="AA166" s="29"/>
    </row>
    <row r="167" spans="1:27" x14ac:dyDescent="0.3">
      <c r="A167" s="6">
        <v>24</v>
      </c>
      <c r="C167" s="27">
        <v>2021</v>
      </c>
      <c r="D167" s="1">
        <v>215.52387418599474</v>
      </c>
      <c r="E167" s="1">
        <v>177.046027457273</v>
      </c>
      <c r="F167" s="1">
        <v>198.99267191550899</v>
      </c>
      <c r="G167" s="1">
        <v>236.19702093411399</v>
      </c>
      <c r="H167" s="1">
        <v>249.85977643708301</v>
      </c>
      <c r="I167" s="1"/>
      <c r="J167" s="1">
        <v>21.363583575251766</v>
      </c>
      <c r="K167" s="1">
        <v>7.1281818857550405</v>
      </c>
      <c r="L167" s="1">
        <v>46.390205645275614</v>
      </c>
      <c r="M167" s="1">
        <v>22.155019481434721</v>
      </c>
      <c r="N167" s="1">
        <v>15.791561559533292</v>
      </c>
      <c r="O167" s="1"/>
      <c r="P167" s="1"/>
      <c r="Q167" s="1">
        <v>200.90668428127199</v>
      </c>
      <c r="R167" s="1">
        <v>206.24513980879701</v>
      </c>
      <c r="S167" s="1">
        <v>226.41732533759901</v>
      </c>
      <c r="T167" s="77">
        <v>228.52634731631099</v>
      </c>
      <c r="U167" s="1"/>
      <c r="V167" s="1">
        <v>1.7049519976311416</v>
      </c>
      <c r="W167" s="1">
        <v>2.6571816396368035</v>
      </c>
      <c r="X167" s="1">
        <v>9.7806840672720625</v>
      </c>
      <c r="Y167" s="1">
        <v>0.93147552890103213</v>
      </c>
      <c r="Z167" s="76">
        <f t="shared" si="8"/>
        <v>215.52387418599474</v>
      </c>
      <c r="AA167" s="29"/>
    </row>
    <row r="168" spans="1:27" x14ac:dyDescent="0.3">
      <c r="A168" s="6">
        <v>25</v>
      </c>
      <c r="C168" s="27">
        <v>2022</v>
      </c>
      <c r="D168" s="1">
        <v>242.42977023153927</v>
      </c>
      <c r="E168" s="1">
        <v>205.00851241759099</v>
      </c>
      <c r="F168" s="1">
        <v>236.24626194076001</v>
      </c>
      <c r="G168" s="1">
        <v>254.408685852048</v>
      </c>
      <c r="H168" s="1">
        <v>274.05562071575798</v>
      </c>
      <c r="I168" s="1"/>
      <c r="J168" s="1">
        <v>12.483951556255462</v>
      </c>
      <c r="K168" s="1">
        <v>15.793907020628438</v>
      </c>
      <c r="L168" s="1">
        <v>18.721086393105296</v>
      </c>
      <c r="M168" s="1">
        <v>7.7103702857514378</v>
      </c>
      <c r="N168" s="1">
        <v>9.6837692819947421</v>
      </c>
      <c r="O168" s="1"/>
      <c r="P168" s="1"/>
      <c r="Q168" s="1">
        <v>232.20859006249799</v>
      </c>
      <c r="R168" s="1">
        <v>243.982559161891</v>
      </c>
      <c r="S168" s="1">
        <v>243.32164742420099</v>
      </c>
      <c r="T168" s="77">
        <v>250.206284277565</v>
      </c>
      <c r="U168" s="1"/>
      <c r="V168" s="1">
        <v>1.6112989987497031</v>
      </c>
      <c r="W168" s="1">
        <v>5.0704278839228465</v>
      </c>
      <c r="X168" s="1">
        <v>-0.27088482880101594</v>
      </c>
      <c r="Y168" s="1">
        <v>2.8294386982188797</v>
      </c>
      <c r="Z168" s="76">
        <f t="shared" si="8"/>
        <v>242.42977023153875</v>
      </c>
      <c r="AA168" s="29"/>
    </row>
    <row r="169" spans="1:27" x14ac:dyDescent="0.3">
      <c r="A169" s="6">
        <v>26</v>
      </c>
      <c r="C169" s="27">
        <v>2023</v>
      </c>
      <c r="D169" s="1">
        <v>257.86891226014563</v>
      </c>
      <c r="E169" s="1">
        <v>230.13893849386764</v>
      </c>
      <c r="F169" s="1">
        <v>253.89027887332003</v>
      </c>
      <c r="G169" s="1">
        <v>265.03431802951729</v>
      </c>
      <c r="H169" s="1">
        <v>282.41211364387749</v>
      </c>
      <c r="I169" s="1"/>
      <c r="J169" s="1">
        <v>6.3685008709370976</v>
      </c>
      <c r="K169" s="1">
        <v>12.258235416628622</v>
      </c>
      <c r="L169" s="1">
        <v>7.4684851254850173</v>
      </c>
      <c r="M169" s="1">
        <v>4.1765996085717916</v>
      </c>
      <c r="N169" s="1">
        <v>3.0491959647806652</v>
      </c>
      <c r="O169" s="1"/>
      <c r="P169" s="1"/>
      <c r="Q169" s="1">
        <v>258.47074237608325</v>
      </c>
      <c r="R169" s="1">
        <v>259.30247615028065</v>
      </c>
      <c r="S169" s="1">
        <v>255.38716610926994</v>
      </c>
      <c r="T169" s="77">
        <v>258.31526440494838</v>
      </c>
      <c r="U169" s="1"/>
      <c r="V169" s="1">
        <v>3.303057763868992</v>
      </c>
      <c r="W169" s="1">
        <v>0.32179029879799259</v>
      </c>
      <c r="X169" s="1">
        <v>-1.5099393184126626</v>
      </c>
      <c r="Y169" s="1">
        <v>1.1465330620512191</v>
      </c>
      <c r="Z169" s="76">
        <f t="shared" si="8"/>
        <v>257.86891226014558</v>
      </c>
      <c r="AA169" s="29"/>
    </row>
    <row r="170" spans="1:27" x14ac:dyDescent="0.3">
      <c r="C170" s="27"/>
      <c r="D170" s="2" t="s">
        <v>5</v>
      </c>
      <c r="E170" s="2" t="s">
        <v>5</v>
      </c>
      <c r="F170" s="2" t="s">
        <v>5</v>
      </c>
      <c r="G170" s="2" t="s">
        <v>5</v>
      </c>
      <c r="H170" s="2" t="s">
        <v>5</v>
      </c>
      <c r="I170" s="2"/>
      <c r="J170" s="2" t="s">
        <v>5</v>
      </c>
      <c r="K170" s="2" t="s">
        <v>5</v>
      </c>
      <c r="L170" s="2" t="s">
        <v>5</v>
      </c>
      <c r="M170" s="2" t="s">
        <v>5</v>
      </c>
      <c r="N170" s="2" t="s">
        <v>5</v>
      </c>
      <c r="O170" s="2"/>
      <c r="P170" s="2"/>
      <c r="Q170" s="2" t="s">
        <v>5</v>
      </c>
      <c r="R170" s="2" t="s">
        <v>5</v>
      </c>
      <c r="S170" s="2" t="s">
        <v>5</v>
      </c>
      <c r="T170" s="2" t="s">
        <v>5</v>
      </c>
      <c r="U170" s="2"/>
      <c r="V170" s="3" t="s">
        <v>5</v>
      </c>
      <c r="W170" s="3" t="s">
        <v>5</v>
      </c>
      <c r="X170" s="3" t="s">
        <v>5</v>
      </c>
      <c r="Y170" s="2" t="s">
        <v>5</v>
      </c>
      <c r="Z170" s="30"/>
      <c r="AA170" s="29"/>
    </row>
    <row r="171" spans="1:27" x14ac:dyDescent="0.3">
      <c r="A171" s="6">
        <v>1</v>
      </c>
      <c r="B171" s="26"/>
      <c r="C171" s="27">
        <v>1998</v>
      </c>
      <c r="D171" s="1">
        <v>50.545645848965449</v>
      </c>
      <c r="E171" s="1">
        <v>45.131700120858753</v>
      </c>
      <c r="F171" s="1">
        <v>51.862643197757166</v>
      </c>
      <c r="G171" s="1">
        <v>51.242074566083843</v>
      </c>
      <c r="H171" s="1">
        <v>53.94616551116205</v>
      </c>
      <c r="I171" s="1"/>
      <c r="J171" s="1" t="s">
        <v>13</v>
      </c>
      <c r="K171" s="1" t="s">
        <v>13</v>
      </c>
      <c r="L171" s="1" t="s">
        <v>13</v>
      </c>
      <c r="M171" s="1" t="s">
        <v>13</v>
      </c>
      <c r="N171" s="1" t="s">
        <v>13</v>
      </c>
      <c r="O171" s="1"/>
      <c r="P171" s="1"/>
      <c r="Q171" s="1">
        <v>48.98375690031871</v>
      </c>
      <c r="R171" s="1">
        <v>50.506660519879617</v>
      </c>
      <c r="S171" s="1">
        <v>50.63798392896738</v>
      </c>
      <c r="T171" s="1">
        <v>52.054182046696063</v>
      </c>
      <c r="U171" s="1"/>
      <c r="V171" s="1" t="s">
        <v>13</v>
      </c>
      <c r="W171" s="1">
        <v>3.1089971776970771</v>
      </c>
      <c r="X171" s="1">
        <v>0.26001206125295084</v>
      </c>
      <c r="Y171" s="1">
        <v>2.7967111007327219</v>
      </c>
      <c r="Z171" s="30">
        <f t="shared" si="8"/>
        <v>50.545645848965442</v>
      </c>
      <c r="AA171" s="29"/>
    </row>
    <row r="172" spans="1:27" x14ac:dyDescent="0.3">
      <c r="A172" s="6">
        <v>2</v>
      </c>
      <c r="B172" s="79" t="s">
        <v>38</v>
      </c>
      <c r="C172" s="27">
        <v>1999</v>
      </c>
      <c r="D172" s="1">
        <v>55.290740949296072</v>
      </c>
      <c r="E172" s="1">
        <v>50.027223441909278</v>
      </c>
      <c r="F172" s="1">
        <v>55.179932725690485</v>
      </c>
      <c r="G172" s="1">
        <v>56.502626881831127</v>
      </c>
      <c r="H172" s="1">
        <v>59.4531807477534</v>
      </c>
      <c r="I172" s="1"/>
      <c r="J172" s="1">
        <v>9.3877425456375647</v>
      </c>
      <c r="K172" s="1">
        <v>10.847194561562574</v>
      </c>
      <c r="L172" s="1">
        <v>6.3962986137906341</v>
      </c>
      <c r="M172" s="1">
        <v>10.266079896829822</v>
      </c>
      <c r="N172" s="1">
        <v>10.20835342866377</v>
      </c>
      <c r="O172" s="1"/>
      <c r="P172" s="1"/>
      <c r="Q172" s="1">
        <v>54.340221376576572</v>
      </c>
      <c r="R172" s="1">
        <v>54.377889465671707</v>
      </c>
      <c r="S172" s="1">
        <v>55.085225979150216</v>
      </c>
      <c r="T172" s="1">
        <v>57.359626975785737</v>
      </c>
      <c r="U172" s="1"/>
      <c r="V172" s="1">
        <v>4.3916535425141774</v>
      </c>
      <c r="W172" s="1">
        <v>6.9318983509631948E-2</v>
      </c>
      <c r="X172" s="1">
        <v>1.3007796375124911</v>
      </c>
      <c r="Y172" s="1">
        <v>4.1288765838890953</v>
      </c>
      <c r="Z172" s="30">
        <f t="shared" si="8"/>
        <v>55.290740949296058</v>
      </c>
      <c r="AA172" s="29"/>
    </row>
    <row r="173" spans="1:27" x14ac:dyDescent="0.3">
      <c r="A173" s="6">
        <v>3</v>
      </c>
      <c r="C173" s="27">
        <v>2000</v>
      </c>
      <c r="D173" s="1">
        <v>58.057462802678906</v>
      </c>
      <c r="E173" s="1">
        <v>51.228279707834425</v>
      </c>
      <c r="F173" s="1">
        <v>59.087404852678873</v>
      </c>
      <c r="G173" s="1">
        <v>62.20699053603925</v>
      </c>
      <c r="H173" s="1">
        <v>59.707176114163076</v>
      </c>
      <c r="I173" s="1"/>
      <c r="J173" s="1">
        <v>5.0039514860544756</v>
      </c>
      <c r="K173" s="1">
        <v>2.4008053681407944</v>
      </c>
      <c r="L173" s="1">
        <v>7.0813281821366871</v>
      </c>
      <c r="M173" s="1">
        <v>10.095749470441717</v>
      </c>
      <c r="N173" s="1">
        <v>0.42721913817752011</v>
      </c>
      <c r="O173" s="1"/>
      <c r="P173" s="1"/>
      <c r="Q173" s="1">
        <v>56.23016798508251</v>
      </c>
      <c r="R173" s="1">
        <v>58.820283477746663</v>
      </c>
      <c r="S173" s="1">
        <v>58.959246406849935</v>
      </c>
      <c r="T173" s="1">
        <v>58.220153341036465</v>
      </c>
      <c r="U173" s="1"/>
      <c r="V173" s="1">
        <v>-1.9690835701913159</v>
      </c>
      <c r="W173" s="1">
        <v>4.6062737947915906</v>
      </c>
      <c r="X173" s="1">
        <v>0.23625001595894446</v>
      </c>
      <c r="Y173" s="1">
        <v>-1.2535659983055751</v>
      </c>
      <c r="Z173" s="30">
        <f t="shared" si="8"/>
        <v>58.057462802678899</v>
      </c>
      <c r="AA173" s="29"/>
    </row>
    <row r="174" spans="1:27" x14ac:dyDescent="0.3">
      <c r="A174" s="6">
        <v>4</v>
      </c>
      <c r="C174" s="27">
        <v>2001</v>
      </c>
      <c r="D174" s="1">
        <v>56.146825760473071</v>
      </c>
      <c r="E174" s="1">
        <v>53.039813855156936</v>
      </c>
      <c r="F174" s="1">
        <v>54.349077118483216</v>
      </c>
      <c r="G174" s="1">
        <v>61.723047219823378</v>
      </c>
      <c r="H174" s="1">
        <v>55.475364848428775</v>
      </c>
      <c r="I174" s="1"/>
      <c r="J174" s="1">
        <v>-3.2909413363438915</v>
      </c>
      <c r="K174" s="1">
        <v>3.5361994540009505</v>
      </c>
      <c r="L174" s="1">
        <v>-8.0191840308600604</v>
      </c>
      <c r="M174" s="1">
        <v>-0.77795648374197413</v>
      </c>
      <c r="N174" s="1">
        <v>-7.0876091303378104</v>
      </c>
      <c r="O174" s="1"/>
      <c r="P174" s="1"/>
      <c r="Q174" s="1">
        <v>57.314584009587875</v>
      </c>
      <c r="R174" s="1">
        <v>54.812873565863292</v>
      </c>
      <c r="S174" s="1">
        <v>57.62851185718506</v>
      </c>
      <c r="T174" s="1">
        <v>54.831333609256028</v>
      </c>
      <c r="U174" s="1"/>
      <c r="V174" s="1">
        <v>-1.5554224430568411</v>
      </c>
      <c r="W174" s="1">
        <v>-4.3648758635430198</v>
      </c>
      <c r="X174" s="1">
        <v>5.1368193421541548</v>
      </c>
      <c r="Y174" s="1">
        <v>-4.8538096122644987</v>
      </c>
      <c r="Z174" s="30">
        <f t="shared" si="8"/>
        <v>56.146825760473064</v>
      </c>
      <c r="AA174" s="29"/>
    </row>
    <row r="175" spans="1:27" x14ac:dyDescent="0.3">
      <c r="A175" s="6">
        <v>5</v>
      </c>
      <c r="C175" s="27">
        <v>2002</v>
      </c>
      <c r="D175" s="1">
        <v>57.902993925113755</v>
      </c>
      <c r="E175" s="1">
        <v>52.732102896808321</v>
      </c>
      <c r="F175" s="1">
        <v>58.449827015754302</v>
      </c>
      <c r="G175" s="1">
        <v>60.237360868139731</v>
      </c>
      <c r="H175" s="1">
        <v>60.192684919752672</v>
      </c>
      <c r="I175" s="1"/>
      <c r="J175" s="1">
        <v>3.1278138004321647</v>
      </c>
      <c r="K175" s="1">
        <v>-0.58015090171494421</v>
      </c>
      <c r="L175" s="1">
        <v>7.5452061280291645</v>
      </c>
      <c r="M175" s="1">
        <v>-2.4070204220353162</v>
      </c>
      <c r="N175" s="1">
        <v>8.5034502868303434</v>
      </c>
      <c r="O175" s="1"/>
      <c r="P175" s="1"/>
      <c r="Q175" s="1">
        <v>56.278377660927532</v>
      </c>
      <c r="R175" s="1">
        <v>58.530470321674301</v>
      </c>
      <c r="S175" s="1">
        <v>57.598171322246785</v>
      </c>
      <c r="T175" s="1">
        <v>59.204956395606395</v>
      </c>
      <c r="U175" s="1"/>
      <c r="V175" s="1">
        <v>2.6390823575139848</v>
      </c>
      <c r="W175" s="1">
        <v>4.0017014603999996</v>
      </c>
      <c r="X175" s="1">
        <v>-1.5928438543270573</v>
      </c>
      <c r="Y175" s="1">
        <v>2.7896459843665298</v>
      </c>
      <c r="Z175" s="30">
        <f t="shared" si="8"/>
        <v>57.902993925113755</v>
      </c>
      <c r="AA175" s="29"/>
    </row>
    <row r="176" spans="1:27" x14ac:dyDescent="0.3">
      <c r="A176" s="6">
        <v>6</v>
      </c>
      <c r="C176" s="27">
        <v>2003</v>
      </c>
      <c r="D176" s="1">
        <v>61.662878606502517</v>
      </c>
      <c r="E176" s="1">
        <v>57.484976754860348</v>
      </c>
      <c r="F176" s="1">
        <v>59.99224861830136</v>
      </c>
      <c r="G176" s="1">
        <v>63.655161042519168</v>
      </c>
      <c r="H176" s="1">
        <v>65.519128010329226</v>
      </c>
      <c r="I176" s="1"/>
      <c r="J176" s="1">
        <v>6.493420161056676</v>
      </c>
      <c r="K176" s="1">
        <v>9.0132454367559518</v>
      </c>
      <c r="L176" s="1">
        <v>2.6388813813449303</v>
      </c>
      <c r="M176" s="1">
        <v>5.6738876423571014</v>
      </c>
      <c r="N176" s="1">
        <v>8.8489873772496139</v>
      </c>
      <c r="O176" s="1"/>
      <c r="P176" s="1"/>
      <c r="Q176" s="1">
        <v>60.584704215564095</v>
      </c>
      <c r="R176" s="1">
        <v>60.370752628530056</v>
      </c>
      <c r="S176" s="1">
        <v>61.76927772640299</v>
      </c>
      <c r="T176" s="1">
        <v>63.926779855512947</v>
      </c>
      <c r="U176" s="1"/>
      <c r="V176" s="1">
        <v>2.3304599884142334</v>
      </c>
      <c r="W176" s="1">
        <v>-0.35314455984267568</v>
      </c>
      <c r="X176" s="1">
        <v>2.3165606473026088</v>
      </c>
      <c r="Y176" s="1">
        <v>3.4928401440377286</v>
      </c>
      <c r="Z176" s="30">
        <f t="shared" si="8"/>
        <v>61.662878606502531</v>
      </c>
      <c r="AA176" s="29"/>
    </row>
    <row r="177" spans="1:27" x14ac:dyDescent="0.3">
      <c r="A177" s="6">
        <v>7</v>
      </c>
      <c r="C177" s="27">
        <v>2004</v>
      </c>
      <c r="D177" s="1">
        <v>71.873978940493814</v>
      </c>
      <c r="E177" s="1">
        <v>63.39205634443725</v>
      </c>
      <c r="F177" s="1">
        <v>68.884588263681707</v>
      </c>
      <c r="G177" s="1">
        <v>74.850019469781245</v>
      </c>
      <c r="H177" s="1">
        <v>80.369251684075081</v>
      </c>
      <c r="I177" s="1"/>
      <c r="J177" s="1">
        <v>16.559558302739546</v>
      </c>
      <c r="K177" s="1">
        <v>10.275866709952979</v>
      </c>
      <c r="L177" s="1">
        <v>14.82248098743149</v>
      </c>
      <c r="M177" s="1">
        <v>17.586725481354677</v>
      </c>
      <c r="N177" s="1">
        <v>22.665325569358473</v>
      </c>
      <c r="O177" s="1"/>
      <c r="P177" s="1"/>
      <c r="Q177" s="1">
        <v>66.751365399590128</v>
      </c>
      <c r="R177" s="1">
        <v>69.519409299512091</v>
      </c>
      <c r="S177" s="1">
        <v>73.283026849979009</v>
      </c>
      <c r="T177" s="1">
        <v>77.942114212894069</v>
      </c>
      <c r="U177" s="1"/>
      <c r="V177" s="1">
        <v>4.4184699283481734</v>
      </c>
      <c r="W177" s="1">
        <v>4.1467974225722202</v>
      </c>
      <c r="X177" s="1">
        <v>5.4137651461508227</v>
      </c>
      <c r="Y177" s="1">
        <v>6.3576622898681308</v>
      </c>
      <c r="Z177" s="30">
        <f t="shared" si="8"/>
        <v>71.873978940493828</v>
      </c>
      <c r="AA177" s="29"/>
    </row>
    <row r="178" spans="1:27" x14ac:dyDescent="0.3">
      <c r="A178" s="6">
        <v>8</v>
      </c>
      <c r="C178" s="27">
        <v>2005</v>
      </c>
      <c r="D178" s="1">
        <v>85.727289832130992</v>
      </c>
      <c r="E178" s="1">
        <v>77.219770706481171</v>
      </c>
      <c r="F178" s="1">
        <v>85.099488509549644</v>
      </c>
      <c r="G178" s="1">
        <v>89.477577310674292</v>
      </c>
      <c r="H178" s="1">
        <v>91.112322801818834</v>
      </c>
      <c r="I178" s="1"/>
      <c r="J178" s="1">
        <v>19.274445488967103</v>
      </c>
      <c r="K178" s="1">
        <v>21.813008063521067</v>
      </c>
      <c r="L178" s="1">
        <v>23.539227938474852</v>
      </c>
      <c r="M178" s="1">
        <v>19.542490362074716</v>
      </c>
      <c r="N178" s="1">
        <v>13.367140906044355</v>
      </c>
      <c r="O178" s="1"/>
      <c r="P178" s="1"/>
      <c r="Q178" s="1">
        <v>81.85635460371644</v>
      </c>
      <c r="R178" s="1">
        <v>85.763216998241006</v>
      </c>
      <c r="S178" s="1">
        <v>87.728110590806708</v>
      </c>
      <c r="T178" s="1">
        <v>87.561477135759759</v>
      </c>
      <c r="U178" s="1"/>
      <c r="V178" s="1">
        <v>5.0219838534670345</v>
      </c>
      <c r="W178" s="1">
        <v>4.7728272452865639</v>
      </c>
      <c r="X178" s="1">
        <v>2.291067967525052</v>
      </c>
      <c r="Y178" s="1">
        <v>-0.18994305693436786</v>
      </c>
      <c r="Z178" s="30">
        <f t="shared" si="8"/>
        <v>85.727289832130964</v>
      </c>
      <c r="AA178" s="29"/>
    </row>
    <row r="179" spans="1:27" x14ac:dyDescent="0.3">
      <c r="A179" s="6">
        <v>9</v>
      </c>
      <c r="C179" s="27">
        <v>2006</v>
      </c>
      <c r="D179" s="1">
        <v>89.863535615574364</v>
      </c>
      <c r="E179" s="1">
        <v>83.151926325853665</v>
      </c>
      <c r="F179" s="1">
        <v>88.175098603649957</v>
      </c>
      <c r="G179" s="1">
        <v>91.054817379749352</v>
      </c>
      <c r="H179" s="1">
        <v>97.072300153044495</v>
      </c>
      <c r="I179" s="1"/>
      <c r="J179" s="1">
        <v>4.8248880741976734</v>
      </c>
      <c r="K179" s="1">
        <v>7.6821720203251118</v>
      </c>
      <c r="L179" s="1">
        <v>3.6141346416614226</v>
      </c>
      <c r="M179" s="1">
        <v>1.7627210262954947</v>
      </c>
      <c r="N179" s="1">
        <v>6.5413515624987326</v>
      </c>
      <c r="O179" s="1"/>
      <c r="P179" s="1"/>
      <c r="Q179" s="1">
        <v>88.578816931489442</v>
      </c>
      <c r="R179" s="1">
        <v>89.29870587839649</v>
      </c>
      <c r="S179" s="1">
        <v>89.758888598233881</v>
      </c>
      <c r="T179" s="1">
        <v>91.817731054177614</v>
      </c>
      <c r="U179" s="1"/>
      <c r="V179" s="1">
        <v>1.1618577358538005</v>
      </c>
      <c r="W179" s="1">
        <v>0.81271004947360836</v>
      </c>
      <c r="X179" s="1">
        <v>0.51532966274344005</v>
      </c>
      <c r="Y179" s="1">
        <v>2.2937477146795118</v>
      </c>
      <c r="Z179" s="30">
        <f t="shared" si="8"/>
        <v>89.863535615574349</v>
      </c>
      <c r="AA179" s="29"/>
    </row>
    <row r="180" spans="1:27" x14ac:dyDescent="0.3">
      <c r="A180" s="6">
        <v>10</v>
      </c>
      <c r="C180" s="27">
        <v>2007</v>
      </c>
      <c r="D180" s="1">
        <v>98.755618089123487</v>
      </c>
      <c r="E180" s="1">
        <v>88.330621341024553</v>
      </c>
      <c r="F180" s="1">
        <v>94.554692015783999</v>
      </c>
      <c r="G180" s="1">
        <v>100.96247692843856</v>
      </c>
      <c r="H180" s="1">
        <v>111.17468207124685</v>
      </c>
      <c r="I180" s="1"/>
      <c r="J180" s="1">
        <v>9.8950952826833145</v>
      </c>
      <c r="K180" s="1">
        <v>6.2279916341044839</v>
      </c>
      <c r="L180" s="1">
        <v>7.2351417953163093</v>
      </c>
      <c r="M180" s="1">
        <v>10.880983383195144</v>
      </c>
      <c r="N180" s="1">
        <v>14.527709651433511</v>
      </c>
      <c r="O180" s="1"/>
      <c r="P180" s="1"/>
      <c r="Q180" s="1">
        <v>94.838942933339226</v>
      </c>
      <c r="R180" s="1">
        <v>96.726471859115364</v>
      </c>
      <c r="S180" s="1">
        <v>99.998494937272213</v>
      </c>
      <c r="T180" s="1">
        <v>103.4585626267671</v>
      </c>
      <c r="U180" s="1"/>
      <c r="V180" s="1">
        <v>3.2904449331022221</v>
      </c>
      <c r="W180" s="1">
        <v>1.9902466933892953</v>
      </c>
      <c r="X180" s="1">
        <v>3.3827586339783409</v>
      </c>
      <c r="Y180" s="1">
        <v>3.4601197664678267</v>
      </c>
      <c r="Z180" s="30">
        <f t="shared" si="8"/>
        <v>98.755618089123473</v>
      </c>
      <c r="AA180" s="29"/>
    </row>
    <row r="181" spans="1:27" x14ac:dyDescent="0.3">
      <c r="A181" s="6">
        <v>11</v>
      </c>
      <c r="C181" s="27">
        <v>2008</v>
      </c>
      <c r="D181" s="1">
        <v>102.17943187089554</v>
      </c>
      <c r="E181" s="1">
        <v>95.165847855216413</v>
      </c>
      <c r="F181" s="1">
        <v>101.24721238891036</v>
      </c>
      <c r="G181" s="1">
        <v>103.10869726360092</v>
      </c>
      <c r="H181" s="1">
        <v>109.19596997585451</v>
      </c>
      <c r="I181" s="1"/>
      <c r="J181" s="1">
        <v>3.4669559545282596</v>
      </c>
      <c r="K181" s="1">
        <v>7.7382298578005049</v>
      </c>
      <c r="L181" s="1">
        <v>7.0779357750001139</v>
      </c>
      <c r="M181" s="1">
        <v>2.1257603819323663</v>
      </c>
      <c r="N181" s="1">
        <v>-1.7798225805802304</v>
      </c>
      <c r="O181" s="1"/>
      <c r="P181" s="1"/>
      <c r="Q181" s="1">
        <v>102.94500388276904</v>
      </c>
      <c r="R181" s="1">
        <v>103.41362634786458</v>
      </c>
      <c r="S181" s="1">
        <v>101.58131291630782</v>
      </c>
      <c r="T181" s="1">
        <v>100.77778433664071</v>
      </c>
      <c r="U181" s="1"/>
      <c r="V181" s="1">
        <v>-0.49639075873376726</v>
      </c>
      <c r="W181" s="1">
        <v>0.45521632660209832</v>
      </c>
      <c r="X181" s="1">
        <v>-1.7718297832368677</v>
      </c>
      <c r="Y181" s="1">
        <v>-0.79102007701862931</v>
      </c>
      <c r="Z181" s="30">
        <f t="shared" si="8"/>
        <v>102.17943187089554</v>
      </c>
      <c r="AA181" s="29"/>
    </row>
    <row r="182" spans="1:27" x14ac:dyDescent="0.3">
      <c r="A182" s="6">
        <v>12</v>
      </c>
      <c r="C182" s="27">
        <v>2009</v>
      </c>
      <c r="D182" s="1">
        <v>100</v>
      </c>
      <c r="E182" s="1">
        <v>91.479790245356185</v>
      </c>
      <c r="F182" s="1">
        <v>98.117338986826525</v>
      </c>
      <c r="G182" s="1">
        <v>103.3110082257795</v>
      </c>
      <c r="H182" s="1">
        <v>107.0918625420378</v>
      </c>
      <c r="I182" s="1"/>
      <c r="J182" s="1">
        <v>-2.1329457709740183</v>
      </c>
      <c r="K182" s="1">
        <v>-3.8732987651916062</v>
      </c>
      <c r="L182" s="1">
        <v>-3.0913180997629581</v>
      </c>
      <c r="M182" s="1">
        <v>0.19621134545164409</v>
      </c>
      <c r="N182" s="1">
        <v>-1.9269094219154397</v>
      </c>
      <c r="O182" s="1"/>
      <c r="P182" s="1"/>
      <c r="Q182" s="1">
        <v>99.369151919760284</v>
      </c>
      <c r="R182" s="1">
        <v>101.15627135407699</v>
      </c>
      <c r="S182" s="1">
        <v>101.41616989953785</v>
      </c>
      <c r="T182" s="1">
        <v>98.058406826624875</v>
      </c>
      <c r="U182" s="1"/>
      <c r="V182" s="1">
        <v>-1.3977608519105615</v>
      </c>
      <c r="W182" s="1">
        <v>1.798465016346114</v>
      </c>
      <c r="X182" s="1">
        <v>0.25692776333276868</v>
      </c>
      <c r="Y182" s="1">
        <v>-3.3108754513596352</v>
      </c>
      <c r="Z182" s="30">
        <f t="shared" si="8"/>
        <v>100</v>
      </c>
      <c r="AA182" s="29"/>
    </row>
    <row r="183" spans="1:27" x14ac:dyDescent="0.3">
      <c r="A183" s="6">
        <v>13</v>
      </c>
      <c r="C183" s="27">
        <v>2010</v>
      </c>
      <c r="D183" s="1">
        <v>99.720802197188618</v>
      </c>
      <c r="E183" s="1">
        <v>92.704395338581065</v>
      </c>
      <c r="F183" s="1">
        <v>92.759421352618986</v>
      </c>
      <c r="G183" s="1">
        <v>99.880663751301412</v>
      </c>
      <c r="H183" s="1">
        <v>113.53872834625301</v>
      </c>
      <c r="I183" s="1"/>
      <c r="J183" s="1">
        <v>-0.27919780281138173</v>
      </c>
      <c r="K183" s="1">
        <v>1.3386618945456519</v>
      </c>
      <c r="L183" s="1">
        <v>-5.4607245666608435</v>
      </c>
      <c r="M183" s="1">
        <v>-3.3204055728323709</v>
      </c>
      <c r="N183" s="1">
        <v>6.0199399386527261</v>
      </c>
      <c r="O183" s="1"/>
      <c r="P183" s="1"/>
      <c r="Q183" s="1">
        <v>100.52401398253568</v>
      </c>
      <c r="R183" s="1">
        <v>97.269455599788202</v>
      </c>
      <c r="S183" s="1">
        <v>99.24698927804549</v>
      </c>
      <c r="T183" s="1">
        <v>101.84274992838502</v>
      </c>
      <c r="U183" s="1"/>
      <c r="V183" s="1">
        <v>2.514427100850412</v>
      </c>
      <c r="W183" s="1">
        <v>-3.2375929430284174</v>
      </c>
      <c r="X183" s="1">
        <v>2.0330469272839196</v>
      </c>
      <c r="Y183" s="1">
        <v>2.6154553092460731</v>
      </c>
      <c r="Z183" s="30">
        <f t="shared" si="8"/>
        <v>99.72080219718859</v>
      </c>
      <c r="AA183" s="29"/>
    </row>
    <row r="184" spans="1:27" x14ac:dyDescent="0.3">
      <c r="A184" s="6">
        <v>14</v>
      </c>
      <c r="C184" s="27">
        <v>2011</v>
      </c>
      <c r="D184" s="1">
        <v>108.34141465948798</v>
      </c>
      <c r="E184" s="1">
        <v>93.545916596410265</v>
      </c>
      <c r="F184" s="1">
        <v>102.33623595392787</v>
      </c>
      <c r="G184" s="1">
        <v>109.07336586520947</v>
      </c>
      <c r="H184" s="1">
        <v>128.41014022240429</v>
      </c>
      <c r="I184" s="1"/>
      <c r="J184" s="1">
        <v>8.6447484099184209</v>
      </c>
      <c r="K184" s="1">
        <v>0.9077468816400085</v>
      </c>
      <c r="L184" s="1">
        <v>10.324357851374728</v>
      </c>
      <c r="M184" s="1">
        <v>9.2036854468623659</v>
      </c>
      <c r="N184" s="1">
        <v>13.098096211540039</v>
      </c>
      <c r="O184" s="1"/>
      <c r="P184" s="1"/>
      <c r="Q184" s="1">
        <v>102.72530890776081</v>
      </c>
      <c r="R184" s="1">
        <v>107.76415212578131</v>
      </c>
      <c r="S184" s="1">
        <v>109.70789774940393</v>
      </c>
      <c r="T184" s="1">
        <v>113.16829985500583</v>
      </c>
      <c r="U184" s="1"/>
      <c r="V184" s="1">
        <v>0.86658989471159487</v>
      </c>
      <c r="W184" s="1">
        <v>4.9051623904533557</v>
      </c>
      <c r="X184" s="1">
        <v>1.8037033515133203</v>
      </c>
      <c r="Y184" s="1">
        <v>3.1541959846010315</v>
      </c>
      <c r="Z184" s="30">
        <f t="shared" si="8"/>
        <v>108.34141465948797</v>
      </c>
      <c r="AA184" s="29"/>
    </row>
    <row r="185" spans="1:27" x14ac:dyDescent="0.3">
      <c r="A185" s="6">
        <v>15</v>
      </c>
      <c r="C185" s="27">
        <v>2012</v>
      </c>
      <c r="D185" s="1">
        <v>117.73739521333889</v>
      </c>
      <c r="E185" s="1">
        <v>105.2359942760044</v>
      </c>
      <c r="F185" s="1">
        <v>109.7508337465519</v>
      </c>
      <c r="G185" s="1">
        <v>117.30370164000742</v>
      </c>
      <c r="H185" s="1">
        <v>138.65905119079176</v>
      </c>
      <c r="I185" s="2"/>
      <c r="J185" s="1">
        <v>8.6725658727846877</v>
      </c>
      <c r="K185" s="1">
        <v>12.49661995405873</v>
      </c>
      <c r="L185" s="1">
        <v>7.2453297930188825</v>
      </c>
      <c r="M185" s="1">
        <v>7.5456879042027794</v>
      </c>
      <c r="N185" s="1">
        <v>7.9813875684868094</v>
      </c>
      <c r="O185" s="2"/>
      <c r="P185" s="2"/>
      <c r="Q185" s="1">
        <v>115.85204710756146</v>
      </c>
      <c r="R185" s="1">
        <v>116.22259254925753</v>
      </c>
      <c r="S185" s="1">
        <v>118.50255979983883</v>
      </c>
      <c r="T185" s="1">
        <v>120.37238139669766</v>
      </c>
      <c r="U185" s="2"/>
      <c r="V185" s="1">
        <v>2.3714655570456813</v>
      </c>
      <c r="W185" s="1">
        <v>0.31984367212089637</v>
      </c>
      <c r="X185" s="1">
        <v>1.9617246531607151</v>
      </c>
      <c r="Y185" s="1">
        <v>1.5778744358072316</v>
      </c>
      <c r="Z185" s="30">
        <f t="shared" si="8"/>
        <v>117.73739521333887</v>
      </c>
      <c r="AA185" s="29"/>
    </row>
    <row r="186" spans="1:27" x14ac:dyDescent="0.3">
      <c r="A186" s="6">
        <v>16</v>
      </c>
      <c r="C186" s="27">
        <v>2013</v>
      </c>
      <c r="D186" s="1">
        <v>128.59904383703781</v>
      </c>
      <c r="E186" s="1">
        <v>110.1984891385929</v>
      </c>
      <c r="F186" s="1">
        <v>119.21050361417286</v>
      </c>
      <c r="G186" s="1">
        <v>128.44802718432447</v>
      </c>
      <c r="H186" s="1">
        <v>156.53915541106107</v>
      </c>
      <c r="I186" s="2"/>
      <c r="J186" s="1">
        <v>9.2253175841182156</v>
      </c>
      <c r="K186" s="1">
        <v>4.7155869973283728</v>
      </c>
      <c r="L186" s="1">
        <v>8.619223694888916</v>
      </c>
      <c r="M186" s="1">
        <v>9.5004039842816042</v>
      </c>
      <c r="N186" s="1">
        <v>12.895014113190982</v>
      </c>
      <c r="O186" s="2"/>
      <c r="P186" s="2"/>
      <c r="Q186" s="1">
        <v>122.34258747383144</v>
      </c>
      <c r="R186" s="1">
        <v>127.09985423734879</v>
      </c>
      <c r="S186" s="1">
        <v>130.95429570985155</v>
      </c>
      <c r="T186" s="1">
        <v>133.99943792711957</v>
      </c>
      <c r="U186" s="2"/>
      <c r="V186" s="1">
        <v>1.636759241840366</v>
      </c>
      <c r="W186" s="1">
        <v>3.8884797695936584</v>
      </c>
      <c r="X186" s="1">
        <v>3.0326088850620465</v>
      </c>
      <c r="Y186" s="1">
        <v>2.325347328823014</v>
      </c>
      <c r="Z186" s="30">
        <f t="shared" si="8"/>
        <v>128.59904383703784</v>
      </c>
      <c r="AA186" s="29"/>
    </row>
    <row r="187" spans="1:27" x14ac:dyDescent="0.3">
      <c r="A187" s="6">
        <v>17</v>
      </c>
      <c r="C187" s="27">
        <v>2014</v>
      </c>
      <c r="D187" s="1">
        <v>137.34198926357527</v>
      </c>
      <c r="E187" s="1">
        <v>123.57767797673431</v>
      </c>
      <c r="F187" s="1">
        <v>128.22582387447343</v>
      </c>
      <c r="G187" s="1">
        <v>134.58071064739423</v>
      </c>
      <c r="H187" s="1">
        <v>162.98374455569908</v>
      </c>
      <c r="I187" s="2"/>
      <c r="J187" s="1">
        <v>6.7986084232606174</v>
      </c>
      <c r="K187" s="1">
        <v>12.140991172133809</v>
      </c>
      <c r="L187" s="1">
        <v>7.5625217468075192</v>
      </c>
      <c r="M187" s="1">
        <v>4.7744473757228576</v>
      </c>
      <c r="N187" s="1">
        <v>4.1169183056564549</v>
      </c>
      <c r="O187" s="2"/>
      <c r="P187" s="2"/>
      <c r="Q187" s="1">
        <v>137.14002821418913</v>
      </c>
      <c r="R187" s="1">
        <v>136.94890611336754</v>
      </c>
      <c r="S187" s="1">
        <v>138.12426340576638</v>
      </c>
      <c r="T187" s="1">
        <v>137.15475932097809</v>
      </c>
      <c r="U187" s="2"/>
      <c r="V187" s="1">
        <v>2.3437339257927903</v>
      </c>
      <c r="W187" s="1">
        <v>-0.13936273990194081</v>
      </c>
      <c r="X187" s="1">
        <v>0.85824511181262153</v>
      </c>
      <c r="Y187" s="1">
        <v>-0.70190715293821881</v>
      </c>
      <c r="Z187" s="30">
        <f t="shared" si="8"/>
        <v>137.34198926357527</v>
      </c>
      <c r="AA187" s="29"/>
    </row>
    <row r="188" spans="1:27" x14ac:dyDescent="0.3">
      <c r="A188" s="6">
        <v>18</v>
      </c>
      <c r="C188" s="27">
        <v>2015</v>
      </c>
      <c r="D188" s="1">
        <v>142.7439836438534</v>
      </c>
      <c r="E188" s="1">
        <v>124.38220017312699</v>
      </c>
      <c r="F188" s="1">
        <v>130.66027469897074</v>
      </c>
      <c r="G188" s="1">
        <v>137.82680264065453</v>
      </c>
      <c r="H188" s="1">
        <v>178.10665706266133</v>
      </c>
      <c r="I188" s="1"/>
      <c r="J188" s="1">
        <v>3.9332431467197182</v>
      </c>
      <c r="K188" s="1">
        <v>0.65102550036921514</v>
      </c>
      <c r="L188" s="1">
        <v>1.8985651649082058</v>
      </c>
      <c r="M188" s="1">
        <v>2.4120039028216809</v>
      </c>
      <c r="N188" s="1">
        <v>9.2787857759606567</v>
      </c>
      <c r="O188" s="1"/>
      <c r="P188" s="1"/>
      <c r="Q188" s="1">
        <v>139.41560664188427</v>
      </c>
      <c r="R188" s="1">
        <v>140.28535425560341</v>
      </c>
      <c r="S188" s="1">
        <v>144.23049061722105</v>
      </c>
      <c r="T188" s="1">
        <v>147.04448306070489</v>
      </c>
      <c r="U188" s="1"/>
      <c r="V188" s="1">
        <v>1.6483914463479863</v>
      </c>
      <c r="W188" s="1">
        <v>0.62385240409508924</v>
      </c>
      <c r="X188" s="1">
        <v>2.8122225463604025</v>
      </c>
      <c r="Y188" s="1">
        <v>1.9510385296767794</v>
      </c>
      <c r="Z188" s="30">
        <f t="shared" si="8"/>
        <v>142.7439836438534</v>
      </c>
      <c r="AA188" s="29"/>
    </row>
    <row r="189" spans="1:27" x14ac:dyDescent="0.3">
      <c r="A189" s="6">
        <v>19</v>
      </c>
      <c r="C189" s="27">
        <v>2016</v>
      </c>
      <c r="D189" s="1">
        <v>151.08342918320304</v>
      </c>
      <c r="E189" s="1">
        <v>129.59007689338335</v>
      </c>
      <c r="F189" s="1">
        <v>140.06051940561471</v>
      </c>
      <c r="G189" s="1">
        <v>141.78599966476565</v>
      </c>
      <c r="H189" s="1">
        <v>192.89712076904846</v>
      </c>
      <c r="I189" s="1"/>
      <c r="J189" s="1">
        <v>5.8422396002037971</v>
      </c>
      <c r="K189" s="1">
        <v>4.1869951753607353</v>
      </c>
      <c r="L189" s="1">
        <v>7.194416763856708</v>
      </c>
      <c r="M189" s="1">
        <v>2.8725886026926446</v>
      </c>
      <c r="N189" s="1">
        <v>8.3042733777118514</v>
      </c>
      <c r="O189" s="1"/>
      <c r="P189" s="1"/>
      <c r="Q189" s="1">
        <v>146.65625950418178</v>
      </c>
      <c r="R189" s="1">
        <v>149.3328665164679</v>
      </c>
      <c r="S189" s="1">
        <v>151.09948925607051</v>
      </c>
      <c r="T189" s="1">
        <v>157.24510145609227</v>
      </c>
      <c r="U189" s="1"/>
      <c r="V189" s="1">
        <v>-0.26401776417741019</v>
      </c>
      <c r="W189" s="1">
        <v>1.8250888310769966</v>
      </c>
      <c r="X189" s="1">
        <v>1.1830099969371446</v>
      </c>
      <c r="Y189" s="1">
        <v>4.0672620604340466</v>
      </c>
      <c r="Z189" s="30">
        <f t="shared" si="8"/>
        <v>151.08342918320312</v>
      </c>
      <c r="AA189" s="29"/>
    </row>
    <row r="190" spans="1:27" x14ac:dyDescent="0.3">
      <c r="A190" s="6">
        <v>20</v>
      </c>
      <c r="C190" s="27">
        <v>2017</v>
      </c>
      <c r="D190" s="1">
        <v>171.42887961732492</v>
      </c>
      <c r="E190" s="1">
        <v>144.34112421915336</v>
      </c>
      <c r="F190" s="1">
        <v>159.72613661965613</v>
      </c>
      <c r="G190" s="1">
        <v>160.95498038846432</v>
      </c>
      <c r="H190" s="1">
        <v>220.69327724202583</v>
      </c>
      <c r="I190" s="1"/>
      <c r="J190" s="1">
        <v>13.466367916134004</v>
      </c>
      <c r="K190" s="1">
        <v>11.382852514167439</v>
      </c>
      <c r="L190" s="1">
        <v>14.040799861015699</v>
      </c>
      <c r="M190" s="1">
        <v>13.519656925945583</v>
      </c>
      <c r="N190" s="1">
        <v>14.40983481876701</v>
      </c>
      <c r="O190" s="1"/>
      <c r="P190" s="1"/>
      <c r="Q190" s="1">
        <v>164.75384856341316</v>
      </c>
      <c r="R190" s="1">
        <v>169.56608237973225</v>
      </c>
      <c r="S190" s="1">
        <v>173.42732923428869</v>
      </c>
      <c r="T190" s="1">
        <v>177.96825829186591</v>
      </c>
      <c r="U190" s="1"/>
      <c r="V190" s="1">
        <v>4.7751866594188073</v>
      </c>
      <c r="W190" s="1">
        <v>2.9208627648336147</v>
      </c>
      <c r="X190" s="1">
        <v>2.2771339647450475</v>
      </c>
      <c r="Y190" s="1">
        <v>2.6183468762542788</v>
      </c>
      <c r="Z190" s="30">
        <f t="shared" si="8"/>
        <v>171.42887961732501</v>
      </c>
      <c r="AA190" s="29"/>
    </row>
    <row r="191" spans="1:27" x14ac:dyDescent="0.3">
      <c r="A191" s="6">
        <v>21</v>
      </c>
      <c r="C191" s="27">
        <v>2018</v>
      </c>
      <c r="D191" s="1">
        <v>183.5037334629275</v>
      </c>
      <c r="E191" s="1">
        <v>155.495524533321</v>
      </c>
      <c r="F191" s="1">
        <v>173.89005156088601</v>
      </c>
      <c r="G191" s="1">
        <v>171.92171765731001</v>
      </c>
      <c r="H191" s="1">
        <v>232.707640100193</v>
      </c>
      <c r="I191" s="1"/>
      <c r="J191" s="1">
        <v>7.0436520804177718</v>
      </c>
      <c r="K191" s="1">
        <v>7.7278047919537443</v>
      </c>
      <c r="L191" s="1">
        <v>8.8676250743842502</v>
      </c>
      <c r="M191" s="1">
        <v>6.8135432916567709</v>
      </c>
      <c r="N191" s="1">
        <v>5.4439188217733943</v>
      </c>
      <c r="O191" s="1"/>
      <c r="P191" s="1"/>
      <c r="Q191" s="1">
        <v>179.39263848273799</v>
      </c>
      <c r="R191" s="1">
        <v>183.15316239101699</v>
      </c>
      <c r="S191" s="1">
        <v>185.09850603522801</v>
      </c>
      <c r="T191" s="1">
        <v>186.370626942727</v>
      </c>
      <c r="U191" s="1"/>
      <c r="V191" s="1">
        <v>0.80035631327926637</v>
      </c>
      <c r="W191" s="1">
        <v>2.0962531908135418</v>
      </c>
      <c r="X191" s="1">
        <v>1.0621403522685853</v>
      </c>
      <c r="Y191" s="1">
        <v>0.68726697732334685</v>
      </c>
      <c r="Z191" s="30">
        <f t="shared" si="8"/>
        <v>183.5037334629275</v>
      </c>
      <c r="AA191" s="29"/>
    </row>
    <row r="192" spans="1:27" x14ac:dyDescent="0.3">
      <c r="A192" s="6">
        <v>22</v>
      </c>
      <c r="C192" s="27">
        <v>2019</v>
      </c>
      <c r="D192" s="1">
        <v>193.06933128567874</v>
      </c>
      <c r="E192" s="1">
        <v>161.62880063514899</v>
      </c>
      <c r="F192" s="1">
        <v>181.86091998990801</v>
      </c>
      <c r="G192" s="1">
        <v>177.89783579026499</v>
      </c>
      <c r="H192" s="1">
        <v>250.889768727393</v>
      </c>
      <c r="I192" s="1"/>
      <c r="J192" s="1">
        <v>5.212753791019594</v>
      </c>
      <c r="K192" s="1">
        <v>3.9443425270504662</v>
      </c>
      <c r="L192" s="1">
        <v>4.5838553485223912</v>
      </c>
      <c r="M192" s="1">
        <v>3.4760693496950239</v>
      </c>
      <c r="N192" s="1">
        <v>7.813292515609561</v>
      </c>
      <c r="O192" s="1"/>
      <c r="P192" s="1"/>
      <c r="Q192" s="1">
        <v>187.67404744831501</v>
      </c>
      <c r="R192" s="1">
        <v>191.55499457973301</v>
      </c>
      <c r="S192" s="1">
        <v>192.61660830694601</v>
      </c>
      <c r="T192" s="77">
        <v>200.43167480772101</v>
      </c>
      <c r="U192" s="1"/>
      <c r="V192" s="1">
        <v>0.6993701351815389</v>
      </c>
      <c r="W192" s="1">
        <v>2.0679189180309123</v>
      </c>
      <c r="X192" s="1">
        <v>0.55420832515599727</v>
      </c>
      <c r="Y192" s="1">
        <v>4.0573170556098717</v>
      </c>
      <c r="Z192" s="76">
        <f t="shared" si="8"/>
        <v>193.06933128567877</v>
      </c>
      <c r="AA192" s="29"/>
    </row>
    <row r="193" spans="1:27" x14ac:dyDescent="0.3">
      <c r="A193" s="6">
        <v>23</v>
      </c>
      <c r="C193" s="27">
        <v>2020</v>
      </c>
      <c r="D193" s="1">
        <v>219.72221687516301</v>
      </c>
      <c r="E193" s="1">
        <v>176.918598152203</v>
      </c>
      <c r="F193" s="1">
        <v>201.368442661187</v>
      </c>
      <c r="G193" s="1">
        <v>207.573981670021</v>
      </c>
      <c r="H193" s="1">
        <v>293.02784501724102</v>
      </c>
      <c r="I193" s="1"/>
      <c r="J193" s="1">
        <v>13.804826179279004</v>
      </c>
      <c r="K193" s="1">
        <v>9.4598224183870911</v>
      </c>
      <c r="L193" s="1">
        <v>10.726616071425084</v>
      </c>
      <c r="M193" s="1">
        <v>16.681566556404363</v>
      </c>
      <c r="N193" s="1">
        <v>16.795454236172375</v>
      </c>
      <c r="O193" s="1"/>
      <c r="P193" s="1"/>
      <c r="Q193" s="1">
        <v>206.59440522244</v>
      </c>
      <c r="R193" s="1">
        <v>213.286473316637</v>
      </c>
      <c r="S193" s="1">
        <v>224.423731993101</v>
      </c>
      <c r="T193" s="77">
        <v>234.58425696847499</v>
      </c>
      <c r="U193" s="1"/>
      <c r="V193" s="1">
        <v>3.0747287925578775</v>
      </c>
      <c r="W193" s="1">
        <v>3.2392300686902189</v>
      </c>
      <c r="X193" s="1">
        <v>5.2217369921673651</v>
      </c>
      <c r="Y193" s="1">
        <v>4.5273843746998779</v>
      </c>
      <c r="Z193" s="76">
        <f t="shared" si="8"/>
        <v>219.72221687516324</v>
      </c>
      <c r="AA193" s="29"/>
    </row>
    <row r="194" spans="1:27" x14ac:dyDescent="0.3">
      <c r="A194" s="6">
        <v>24</v>
      </c>
      <c r="C194" s="27">
        <v>2021</v>
      </c>
      <c r="D194" s="1">
        <v>271.02668588168672</v>
      </c>
      <c r="E194" s="1">
        <v>212.31737737949101</v>
      </c>
      <c r="F194" s="1">
        <v>254.95089053242299</v>
      </c>
      <c r="G194" s="1">
        <v>254.89892699663201</v>
      </c>
      <c r="H194" s="1">
        <v>361.939548618201</v>
      </c>
      <c r="I194" s="1"/>
      <c r="J194" s="1">
        <v>23.349695691297697</v>
      </c>
      <c r="K194" s="1">
        <v>20.00851216152779</v>
      </c>
      <c r="L194" s="1">
        <v>26.60915839796769</v>
      </c>
      <c r="M194" s="1">
        <v>22.79907382700938</v>
      </c>
      <c r="N194" s="1">
        <v>23.517117834622653</v>
      </c>
      <c r="O194" s="1"/>
      <c r="P194" s="1"/>
      <c r="Q194" s="1">
        <v>250.62457241205701</v>
      </c>
      <c r="R194" s="1">
        <v>272.61340763610599</v>
      </c>
      <c r="S194" s="1">
        <v>273.97908030193003</v>
      </c>
      <c r="T194" s="77">
        <v>286.88968317665501</v>
      </c>
      <c r="U194" s="1"/>
      <c r="V194" s="1">
        <v>6.8377629645188165</v>
      </c>
      <c r="W194" s="1">
        <v>8.7736150579428056</v>
      </c>
      <c r="X194" s="1">
        <v>0.50095579585247663</v>
      </c>
      <c r="Y194" s="1">
        <v>4.7122586368627992</v>
      </c>
      <c r="Z194" s="76">
        <f t="shared" si="8"/>
        <v>271.026685881687</v>
      </c>
      <c r="AA194" s="29"/>
    </row>
    <row r="195" spans="1:27" x14ac:dyDescent="0.3">
      <c r="A195" s="6">
        <v>25</v>
      </c>
      <c r="C195" s="27">
        <v>2022</v>
      </c>
      <c r="D195" s="1">
        <v>293.2084428617942</v>
      </c>
      <c r="E195" s="1">
        <v>242.688453115534</v>
      </c>
      <c r="F195" s="1">
        <v>264.02315826371199</v>
      </c>
      <c r="G195" s="1">
        <v>285.54220870000597</v>
      </c>
      <c r="H195" s="1">
        <v>380.57995136792499</v>
      </c>
      <c r="I195" s="1"/>
      <c r="J195" s="1">
        <v>8.184344249329996</v>
      </c>
      <c r="K195" s="1">
        <v>14.304564285267361</v>
      </c>
      <c r="L195" s="1">
        <v>3.5584373572271346</v>
      </c>
      <c r="M195" s="1">
        <v>12.021738209897933</v>
      </c>
      <c r="N195" s="1">
        <v>5.1501425641073553</v>
      </c>
      <c r="O195" s="1"/>
      <c r="P195" s="1"/>
      <c r="Q195" s="1">
        <v>285.06021618385802</v>
      </c>
      <c r="R195" s="1">
        <v>288.33795055505698</v>
      </c>
      <c r="S195" s="1">
        <v>299.98461137588299</v>
      </c>
      <c r="T195" s="77">
        <v>299.45099333237999</v>
      </c>
      <c r="U195" s="1"/>
      <c r="V195" s="1">
        <v>-0.63769006000487138</v>
      </c>
      <c r="W195" s="1">
        <v>1.1498392918796156</v>
      </c>
      <c r="X195" s="1">
        <v>4.0392396486157622</v>
      </c>
      <c r="Y195" s="1">
        <v>-0.17788180568848588</v>
      </c>
      <c r="Z195" s="76">
        <f t="shared" si="8"/>
        <v>293.20844286179454</v>
      </c>
      <c r="AA195" s="29"/>
    </row>
    <row r="196" spans="1:27" x14ac:dyDescent="0.3">
      <c r="A196" s="6">
        <v>26</v>
      </c>
      <c r="C196" s="27">
        <v>2023</v>
      </c>
      <c r="D196" s="1">
        <v>296.80916182578721</v>
      </c>
      <c r="E196" s="1">
        <v>262.64801003339778</v>
      </c>
      <c r="F196" s="1">
        <v>271.77996791354269</v>
      </c>
      <c r="G196" s="1">
        <v>283.52228483444674</v>
      </c>
      <c r="H196" s="1">
        <v>369.28638452176159</v>
      </c>
      <c r="I196" s="1"/>
      <c r="J196" s="1">
        <v>1.2280406828838295</v>
      </c>
      <c r="K196" s="1">
        <v>8.2243537595757914</v>
      </c>
      <c r="L196" s="1">
        <v>2.9379277563534885</v>
      </c>
      <c r="M196" s="1">
        <v>-0.70739939806286145</v>
      </c>
      <c r="N196" s="1">
        <v>-2.967462370408839</v>
      </c>
      <c r="O196" s="1"/>
      <c r="P196" s="1"/>
      <c r="Q196" s="1">
        <v>302.53186746458749</v>
      </c>
      <c r="R196" s="1">
        <v>296.45508116722669</v>
      </c>
      <c r="S196" s="1">
        <v>295.8989496320516</v>
      </c>
      <c r="T196" s="77">
        <v>292.35074903928381</v>
      </c>
      <c r="U196" s="1"/>
      <c r="V196" s="1">
        <v>1.0288408456831775</v>
      </c>
      <c r="W196" s="1">
        <v>-2.00864336980041</v>
      </c>
      <c r="X196" s="1">
        <v>-0.18759386177003989</v>
      </c>
      <c r="Y196" s="1">
        <v>-1.1991257816832217</v>
      </c>
      <c r="Z196" s="76">
        <f t="shared" si="8"/>
        <v>296.80916182578738</v>
      </c>
      <c r="AA196" s="29"/>
    </row>
    <row r="197" spans="1:27" x14ac:dyDescent="0.3">
      <c r="C197" s="27"/>
      <c r="D197" s="2" t="s">
        <v>5</v>
      </c>
      <c r="E197" s="2" t="s">
        <v>5</v>
      </c>
      <c r="F197" s="2" t="s">
        <v>5</v>
      </c>
      <c r="G197" s="2" t="s">
        <v>5</v>
      </c>
      <c r="H197" s="2" t="s">
        <v>5</v>
      </c>
      <c r="I197" s="2"/>
      <c r="J197" s="2" t="s">
        <v>5</v>
      </c>
      <c r="K197" s="2" t="s">
        <v>5</v>
      </c>
      <c r="L197" s="2" t="s">
        <v>5</v>
      </c>
      <c r="M197" s="2" t="s">
        <v>5</v>
      </c>
      <c r="N197" s="2" t="s">
        <v>5</v>
      </c>
      <c r="O197" s="2"/>
      <c r="P197" s="2"/>
      <c r="Q197" s="2" t="s">
        <v>5</v>
      </c>
      <c r="R197" s="2" t="s">
        <v>5</v>
      </c>
      <c r="S197" s="2" t="s">
        <v>5</v>
      </c>
      <c r="T197" s="2" t="s">
        <v>5</v>
      </c>
      <c r="U197" s="2"/>
      <c r="V197" s="3" t="s">
        <v>5</v>
      </c>
      <c r="W197" s="3" t="s">
        <v>5</v>
      </c>
      <c r="X197" s="3" t="s">
        <v>5</v>
      </c>
      <c r="Y197" s="2" t="s">
        <v>5</v>
      </c>
      <c r="Z197" s="30"/>
      <c r="AA197" s="29"/>
    </row>
    <row r="198" spans="1:27" x14ac:dyDescent="0.3">
      <c r="A198" s="6">
        <v>1</v>
      </c>
      <c r="B198" s="38"/>
      <c r="C198" s="27">
        <v>1998</v>
      </c>
      <c r="D198" s="1">
        <v>42.091453540852036</v>
      </c>
      <c r="E198" s="1">
        <v>42.689154866605918</v>
      </c>
      <c r="F198" s="1">
        <v>43.516544264280213</v>
      </c>
      <c r="G198" s="1">
        <v>41.000789449774373</v>
      </c>
      <c r="H198" s="1">
        <v>41.159325582747641</v>
      </c>
      <c r="I198" s="1"/>
      <c r="J198" s="1" t="s">
        <v>13</v>
      </c>
      <c r="K198" s="1" t="s">
        <v>13</v>
      </c>
      <c r="L198" s="1" t="s">
        <v>13</v>
      </c>
      <c r="M198" s="1" t="s">
        <v>13</v>
      </c>
      <c r="N198" s="1" t="s">
        <v>13</v>
      </c>
      <c r="O198" s="1"/>
      <c r="P198" s="1"/>
      <c r="Q198" s="1">
        <v>42.689154866605918</v>
      </c>
      <c r="R198" s="1">
        <v>43.516544264280213</v>
      </c>
      <c r="S198" s="1">
        <v>41.000789449774373</v>
      </c>
      <c r="T198" s="1">
        <v>41.159325582747641</v>
      </c>
      <c r="U198" s="1"/>
      <c r="V198" s="1" t="s">
        <v>13</v>
      </c>
      <c r="W198" s="1">
        <v>1.9381723537505167</v>
      </c>
      <c r="X198" s="1">
        <v>-5.7811456700868007</v>
      </c>
      <c r="Y198" s="1">
        <v>0.38666604985124309</v>
      </c>
      <c r="Z198" s="30">
        <f t="shared" si="8"/>
        <v>42.091453540852036</v>
      </c>
      <c r="AA198" s="29"/>
    </row>
    <row r="199" spans="1:27" x14ac:dyDescent="0.3">
      <c r="A199" s="6">
        <v>2</v>
      </c>
      <c r="B199" s="127" t="s">
        <v>39</v>
      </c>
      <c r="C199" s="27">
        <v>1999</v>
      </c>
      <c r="D199" s="1">
        <v>44.035181041670917</v>
      </c>
      <c r="E199" s="1">
        <v>43.31683058747867</v>
      </c>
      <c r="F199" s="1">
        <v>45.440278358764409</v>
      </c>
      <c r="G199" s="1">
        <v>41.260272310313987</v>
      </c>
      <c r="H199" s="1">
        <v>46.123342910126603</v>
      </c>
      <c r="I199" s="1"/>
      <c r="J199" s="1">
        <v>4.617867375219987</v>
      </c>
      <c r="K199" s="1">
        <v>1.4703400028276405</v>
      </c>
      <c r="L199" s="1">
        <v>4.4206959146414988</v>
      </c>
      <c r="M199" s="1">
        <v>0.63287283982049303</v>
      </c>
      <c r="N199" s="1">
        <v>12.060492384403119</v>
      </c>
      <c r="O199" s="1"/>
      <c r="P199" s="1"/>
      <c r="Q199" s="1">
        <v>43.31683058747867</v>
      </c>
      <c r="R199" s="1">
        <v>45.440278358764409</v>
      </c>
      <c r="S199" s="1">
        <v>41.260272310313987</v>
      </c>
      <c r="T199" s="1">
        <v>46.123342910126603</v>
      </c>
      <c r="U199" s="1"/>
      <c r="V199" s="1">
        <v>5.2418376010402028</v>
      </c>
      <c r="W199" s="1">
        <v>4.9021309788522558</v>
      </c>
      <c r="X199" s="1">
        <v>-9.1989006217084324</v>
      </c>
      <c r="Y199" s="1">
        <v>11.7863269617757</v>
      </c>
      <c r="Z199" s="30">
        <f t="shared" si="8"/>
        <v>44.035181041670917</v>
      </c>
      <c r="AA199" s="29"/>
    </row>
    <row r="200" spans="1:27" x14ac:dyDescent="0.3">
      <c r="A200" s="6">
        <v>3</v>
      </c>
      <c r="C200" s="27">
        <v>2000</v>
      </c>
      <c r="D200" s="1">
        <v>46.244616805694818</v>
      </c>
      <c r="E200" s="1">
        <v>46.29402406147176</v>
      </c>
      <c r="F200" s="1">
        <v>47.818583134034299</v>
      </c>
      <c r="G200" s="1">
        <v>45.357319616472587</v>
      </c>
      <c r="H200" s="1">
        <v>45.508540410800634</v>
      </c>
      <c r="I200" s="1"/>
      <c r="J200" s="1">
        <v>5.0174331335962847</v>
      </c>
      <c r="K200" s="1">
        <v>6.8730639652423804</v>
      </c>
      <c r="L200" s="1">
        <v>5.2339133059275582</v>
      </c>
      <c r="M200" s="1">
        <v>9.9297631274586848</v>
      </c>
      <c r="N200" s="1">
        <v>-1.3329530353511814</v>
      </c>
      <c r="O200" s="1"/>
      <c r="P200" s="1"/>
      <c r="Q200" s="1">
        <v>46.29402406147176</v>
      </c>
      <c r="R200" s="1">
        <v>47.818583134034299</v>
      </c>
      <c r="S200" s="1">
        <v>45.357319616472587</v>
      </c>
      <c r="T200" s="1">
        <v>45.508540410800634</v>
      </c>
      <c r="U200" s="1"/>
      <c r="V200" s="1">
        <v>0.3700537310960641</v>
      </c>
      <c r="W200" s="1">
        <v>3.2932092283404586</v>
      </c>
      <c r="X200" s="1">
        <v>-5.1470858320139854</v>
      </c>
      <c r="Y200" s="1">
        <v>0.33339887719716899</v>
      </c>
      <c r="Z200" s="30">
        <f t="shared" si="8"/>
        <v>46.244616805694818</v>
      </c>
      <c r="AA200" s="29"/>
    </row>
    <row r="201" spans="1:27" x14ac:dyDescent="0.3">
      <c r="A201" s="6">
        <v>4</v>
      </c>
      <c r="C201" s="27">
        <v>2001</v>
      </c>
      <c r="D201" s="1">
        <v>52.615380279750411</v>
      </c>
      <c r="E201" s="1">
        <v>54.444307083962272</v>
      </c>
      <c r="F201" s="1">
        <v>52.904102821992986</v>
      </c>
      <c r="G201" s="1">
        <v>52.453738495591907</v>
      </c>
      <c r="H201" s="1">
        <v>50.659372717454474</v>
      </c>
      <c r="I201" s="1"/>
      <c r="J201" s="1">
        <v>13.776227189477027</v>
      </c>
      <c r="K201" s="1">
        <v>17.605475410105015</v>
      </c>
      <c r="L201" s="1">
        <v>10.635027963300587</v>
      </c>
      <c r="M201" s="1">
        <v>15.645586950737894</v>
      </c>
      <c r="N201" s="1">
        <v>11.318386087881166</v>
      </c>
      <c r="O201" s="1"/>
      <c r="P201" s="1"/>
      <c r="Q201" s="1">
        <v>54.444307083962272</v>
      </c>
      <c r="R201" s="1">
        <v>52.904102821992986</v>
      </c>
      <c r="S201" s="1">
        <v>52.453738495591907</v>
      </c>
      <c r="T201" s="1">
        <v>50.659372717454474</v>
      </c>
      <c r="U201" s="1"/>
      <c r="V201" s="1">
        <v>19.635362049627261</v>
      </c>
      <c r="W201" s="1">
        <v>-2.8289537409191894</v>
      </c>
      <c r="X201" s="1">
        <v>-0.85128430949188783</v>
      </c>
      <c r="Y201" s="1">
        <v>-3.4208539364419721</v>
      </c>
      <c r="Z201" s="30">
        <f t="shared" si="8"/>
        <v>52.615380279750411</v>
      </c>
      <c r="AA201" s="29"/>
    </row>
    <row r="202" spans="1:27" x14ac:dyDescent="0.3">
      <c r="A202" s="6">
        <v>5</v>
      </c>
      <c r="C202" s="27">
        <v>2002</v>
      </c>
      <c r="D202" s="1">
        <v>50.788371689694323</v>
      </c>
      <c r="E202" s="1">
        <v>49.204065186936646</v>
      </c>
      <c r="F202" s="1">
        <v>49.930030594599295</v>
      </c>
      <c r="G202" s="1">
        <v>51.91627669289683</v>
      </c>
      <c r="H202" s="1">
        <v>52.103114284344514</v>
      </c>
      <c r="I202" s="1"/>
      <c r="J202" s="1">
        <v>-3.4723850333155042</v>
      </c>
      <c r="K202" s="1">
        <v>-9.6249583798436333</v>
      </c>
      <c r="L202" s="1">
        <v>-5.6216286993857238</v>
      </c>
      <c r="M202" s="1">
        <v>-1.0246396503087141</v>
      </c>
      <c r="N202" s="1">
        <v>2.8499002049281188</v>
      </c>
      <c r="O202" s="1"/>
      <c r="P202" s="1"/>
      <c r="Q202" s="1">
        <v>49.204065186936646</v>
      </c>
      <c r="R202" s="1">
        <v>49.930030594599295</v>
      </c>
      <c r="S202" s="1">
        <v>51.91627669289683</v>
      </c>
      <c r="T202" s="1">
        <v>52.103114284344514</v>
      </c>
      <c r="U202" s="1"/>
      <c r="V202" s="1">
        <v>-2.8727310514376114</v>
      </c>
      <c r="W202" s="1">
        <v>1.4754175389869602</v>
      </c>
      <c r="X202" s="1">
        <v>3.9780590451157849</v>
      </c>
      <c r="Y202" s="1">
        <v>0.35988249417980001</v>
      </c>
      <c r="Z202" s="30">
        <f t="shared" si="8"/>
        <v>50.788371689694323</v>
      </c>
      <c r="AA202" s="29"/>
    </row>
    <row r="203" spans="1:27" x14ac:dyDescent="0.3">
      <c r="A203" s="6">
        <v>6</v>
      </c>
      <c r="C203" s="27">
        <v>2003</v>
      </c>
      <c r="D203" s="1">
        <v>48.828489313706996</v>
      </c>
      <c r="E203" s="1">
        <v>50.168282989363334</v>
      </c>
      <c r="F203" s="1">
        <v>48.038306425352246</v>
      </c>
      <c r="G203" s="1">
        <v>46.434668596603274</v>
      </c>
      <c r="H203" s="1">
        <v>50.672699243509115</v>
      </c>
      <c r="I203" s="1"/>
      <c r="J203" s="1">
        <v>-3.8589194943318432</v>
      </c>
      <c r="K203" s="1">
        <v>1.9596303654249283</v>
      </c>
      <c r="L203" s="1">
        <v>-3.7887502705669647</v>
      </c>
      <c r="M203" s="1">
        <v>-10.558553974737464</v>
      </c>
      <c r="N203" s="1">
        <v>-2.7453542086354616</v>
      </c>
      <c r="O203" s="1"/>
      <c r="P203" s="1"/>
      <c r="Q203" s="1">
        <v>50.168282989363334</v>
      </c>
      <c r="R203" s="1">
        <v>48.038306425352246</v>
      </c>
      <c r="S203" s="1">
        <v>46.434668596603274</v>
      </c>
      <c r="T203" s="1">
        <v>50.672699243509115</v>
      </c>
      <c r="U203" s="1"/>
      <c r="V203" s="1">
        <v>-3.7134657333957932</v>
      </c>
      <c r="W203" s="1">
        <v>-4.2456636685427043</v>
      </c>
      <c r="X203" s="1">
        <v>-3.3382480526054792</v>
      </c>
      <c r="Y203" s="1">
        <v>9.1268674354571715</v>
      </c>
      <c r="Z203" s="30">
        <f t="shared" si="8"/>
        <v>48.828489313706996</v>
      </c>
      <c r="AA203" s="29"/>
    </row>
    <row r="204" spans="1:27" x14ac:dyDescent="0.3">
      <c r="A204" s="6">
        <v>7</v>
      </c>
      <c r="C204" s="27">
        <v>2004</v>
      </c>
      <c r="D204" s="1">
        <v>55.138347411315934</v>
      </c>
      <c r="E204" s="1">
        <v>51.696233497114392</v>
      </c>
      <c r="F204" s="1">
        <v>53.268022846625072</v>
      </c>
      <c r="G204" s="1">
        <v>53.959187753682592</v>
      </c>
      <c r="H204" s="1">
        <v>61.629945547841693</v>
      </c>
      <c r="I204" s="1"/>
      <c r="J204" s="1">
        <v>12.922492967312934</v>
      </c>
      <c r="K204" s="1">
        <v>3.0456503924501703</v>
      </c>
      <c r="L204" s="1">
        <v>10.886554523730751</v>
      </c>
      <c r="M204" s="1">
        <v>16.204528608673513</v>
      </c>
      <c r="N204" s="1">
        <v>21.623569432678551</v>
      </c>
      <c r="O204" s="1"/>
      <c r="P204" s="1"/>
      <c r="Q204" s="1">
        <v>51.696233497114392</v>
      </c>
      <c r="R204" s="1">
        <v>53.268022846625072</v>
      </c>
      <c r="S204" s="1">
        <v>53.959187753682592</v>
      </c>
      <c r="T204" s="1">
        <v>61.629945547841693</v>
      </c>
      <c r="U204" s="1"/>
      <c r="V204" s="1">
        <v>2.0198928987119018</v>
      </c>
      <c r="W204" s="1">
        <v>3.0404330125876982</v>
      </c>
      <c r="X204" s="1">
        <v>1.2975231107180178</v>
      </c>
      <c r="Y204" s="1">
        <v>14.215851115430468</v>
      </c>
      <c r="Z204" s="30">
        <f t="shared" si="8"/>
        <v>55.138347411315934</v>
      </c>
      <c r="AA204" s="29"/>
    </row>
    <row r="205" spans="1:27" x14ac:dyDescent="0.3">
      <c r="A205" s="6">
        <v>8</v>
      </c>
      <c r="C205" s="27">
        <v>2005</v>
      </c>
      <c r="D205" s="1">
        <v>60.852813682389943</v>
      </c>
      <c r="E205" s="1">
        <v>58.649023196366315</v>
      </c>
      <c r="F205" s="1">
        <v>61.299894446515005</v>
      </c>
      <c r="G205" s="1">
        <v>60.169217353956142</v>
      </c>
      <c r="H205" s="1">
        <v>63.29311973272231</v>
      </c>
      <c r="I205" s="1"/>
      <c r="J205" s="1">
        <v>10.363869320285886</v>
      </c>
      <c r="K205" s="1">
        <v>13.449315799070789</v>
      </c>
      <c r="L205" s="1">
        <v>15.078223614599224</v>
      </c>
      <c r="M205" s="1">
        <v>11.508752927530352</v>
      </c>
      <c r="N205" s="1">
        <v>2.6986462020959152</v>
      </c>
      <c r="O205" s="1"/>
      <c r="P205" s="1"/>
      <c r="Q205" s="1">
        <v>58.649023196366315</v>
      </c>
      <c r="R205" s="1">
        <v>61.299894446515005</v>
      </c>
      <c r="S205" s="1">
        <v>60.169217353956142</v>
      </c>
      <c r="T205" s="1">
        <v>63.29311973272231</v>
      </c>
      <c r="U205" s="1"/>
      <c r="V205" s="1">
        <v>-4.8368083485671178</v>
      </c>
      <c r="W205" s="1">
        <v>4.5198898560904439</v>
      </c>
      <c r="X205" s="1">
        <v>-1.8445008800877929</v>
      </c>
      <c r="Y205" s="1">
        <v>5.1918614137678674</v>
      </c>
      <c r="Z205" s="30">
        <f t="shared" si="8"/>
        <v>60.852813682389943</v>
      </c>
      <c r="AA205" s="29"/>
    </row>
    <row r="206" spans="1:27" x14ac:dyDescent="0.3">
      <c r="A206" s="6">
        <v>9</v>
      </c>
      <c r="C206" s="27">
        <v>2006</v>
      </c>
      <c r="D206" s="1">
        <v>63.726452398421046</v>
      </c>
      <c r="E206" s="1">
        <v>61.71525020454807</v>
      </c>
      <c r="F206" s="1">
        <v>66.227418671797679</v>
      </c>
      <c r="G206" s="1">
        <v>62.524961014884425</v>
      </c>
      <c r="H206" s="1">
        <v>64.438179702454022</v>
      </c>
      <c r="I206" s="1"/>
      <c r="J206" s="1">
        <v>4.7222774792789863</v>
      </c>
      <c r="K206" s="1">
        <v>5.2280956119517015</v>
      </c>
      <c r="L206" s="1">
        <v>8.0383894128594306</v>
      </c>
      <c r="M206" s="1">
        <v>3.9151974456808887</v>
      </c>
      <c r="N206" s="1">
        <v>1.8091381410288108</v>
      </c>
      <c r="O206" s="1"/>
      <c r="P206" s="1"/>
      <c r="Q206" s="1">
        <v>61.71525020454807</v>
      </c>
      <c r="R206" s="1">
        <v>66.227418671797679</v>
      </c>
      <c r="S206" s="1">
        <v>62.524961014884425</v>
      </c>
      <c r="T206" s="1">
        <v>64.438179702454022</v>
      </c>
      <c r="U206" s="1"/>
      <c r="V206" s="1">
        <v>-2.4929558454968799</v>
      </c>
      <c r="W206" s="1">
        <v>7.3112698276269583</v>
      </c>
      <c r="X206" s="1">
        <v>-5.590520861550516</v>
      </c>
      <c r="Y206" s="1">
        <v>3.0599278376425474</v>
      </c>
      <c r="Z206" s="30">
        <f t="shared" si="8"/>
        <v>63.726452398421046</v>
      </c>
      <c r="AA206" s="29"/>
    </row>
    <row r="207" spans="1:27" x14ac:dyDescent="0.3">
      <c r="A207" s="6">
        <v>10</v>
      </c>
      <c r="C207" s="27">
        <v>2007</v>
      </c>
      <c r="D207" s="1">
        <v>67.612779097440296</v>
      </c>
      <c r="E207" s="1">
        <v>65.150579060341983</v>
      </c>
      <c r="F207" s="1">
        <v>69.543782198711668</v>
      </c>
      <c r="G207" s="1">
        <v>67.10539738920717</v>
      </c>
      <c r="H207" s="1">
        <v>68.651357741500348</v>
      </c>
      <c r="I207" s="1"/>
      <c r="J207" s="1">
        <v>6.0984513537984668</v>
      </c>
      <c r="K207" s="1">
        <v>5.5664180966745107</v>
      </c>
      <c r="L207" s="1">
        <v>5.0075385594429633</v>
      </c>
      <c r="M207" s="1">
        <v>7.3257724594699738</v>
      </c>
      <c r="N207" s="1">
        <v>6.538325661123352</v>
      </c>
      <c r="O207" s="1"/>
      <c r="P207" s="1"/>
      <c r="Q207" s="1">
        <v>65.150579060341983</v>
      </c>
      <c r="R207" s="1">
        <v>69.543782198711668</v>
      </c>
      <c r="S207" s="1">
        <v>67.10539738920717</v>
      </c>
      <c r="T207" s="1">
        <v>68.651357741500348</v>
      </c>
      <c r="U207" s="1"/>
      <c r="V207" s="1">
        <v>1.1055547521321927</v>
      </c>
      <c r="W207" s="1">
        <v>6.7431528648436654</v>
      </c>
      <c r="X207" s="1">
        <v>-3.5062585502427197</v>
      </c>
      <c r="Y207" s="1">
        <v>2.3037794461251906</v>
      </c>
      <c r="Z207" s="30">
        <f t="shared" si="8"/>
        <v>67.612779097440296</v>
      </c>
      <c r="AA207" s="29"/>
    </row>
    <row r="208" spans="1:27" x14ac:dyDescent="0.3">
      <c r="A208" s="6">
        <v>11</v>
      </c>
      <c r="C208" s="27">
        <v>2008</v>
      </c>
      <c r="D208" s="1">
        <v>76.829809730561493</v>
      </c>
      <c r="E208" s="1">
        <v>74.532382009671664</v>
      </c>
      <c r="F208" s="1">
        <v>75.792562566820749</v>
      </c>
      <c r="G208" s="1">
        <v>75.081541559857229</v>
      </c>
      <c r="H208" s="1">
        <v>81.912752785896345</v>
      </c>
      <c r="I208" s="1"/>
      <c r="J208" s="1">
        <v>13.632083692105084</v>
      </c>
      <c r="K208" s="1">
        <v>14.400183520457006</v>
      </c>
      <c r="L208" s="1">
        <v>8.9853904555464936</v>
      </c>
      <c r="M208" s="1">
        <v>11.885994988434263</v>
      </c>
      <c r="N208" s="1">
        <v>19.317017872145257</v>
      </c>
      <c r="O208" s="1"/>
      <c r="P208" s="1"/>
      <c r="Q208" s="1">
        <v>74.532382009671664</v>
      </c>
      <c r="R208" s="1">
        <v>75.792562566820749</v>
      </c>
      <c r="S208" s="1">
        <v>75.081541559857229</v>
      </c>
      <c r="T208" s="1">
        <v>81.912752785896345</v>
      </c>
      <c r="U208" s="1"/>
      <c r="V208" s="1">
        <v>8.5665083133762892</v>
      </c>
      <c r="W208" s="1">
        <v>1.6907826144420852</v>
      </c>
      <c r="X208" s="1">
        <v>-0.9381144836429911</v>
      </c>
      <c r="Y208" s="1">
        <v>9.0983896762336371</v>
      </c>
      <c r="Z208" s="30">
        <f t="shared" si="8"/>
        <v>76.829809730561493</v>
      </c>
      <c r="AA208" s="29"/>
    </row>
    <row r="209" spans="1:27" x14ac:dyDescent="0.3">
      <c r="A209" s="6">
        <v>12</v>
      </c>
      <c r="C209" s="27">
        <v>2009</v>
      </c>
      <c r="D209" s="1">
        <v>100.00000000000001</v>
      </c>
      <c r="E209" s="1">
        <v>101.06295410108063</v>
      </c>
      <c r="F209" s="1">
        <v>99.129830924710731</v>
      </c>
      <c r="G209" s="1">
        <v>97.426704860248435</v>
      </c>
      <c r="H209" s="1">
        <v>102.38051011396028</v>
      </c>
      <c r="I209" s="1"/>
      <c r="J209" s="1">
        <v>30.157812899309903</v>
      </c>
      <c r="K209" s="1">
        <v>35.596034067402059</v>
      </c>
      <c r="L209" s="1">
        <v>30.790974163612987</v>
      </c>
      <c r="M209" s="1">
        <v>29.761194078010476</v>
      </c>
      <c r="N209" s="1">
        <v>24.987265879786264</v>
      </c>
      <c r="O209" s="1"/>
      <c r="P209" s="1"/>
      <c r="Q209" s="1">
        <v>101.06295410108063</v>
      </c>
      <c r="R209" s="1">
        <v>99.129830924710731</v>
      </c>
      <c r="S209" s="1">
        <v>97.426704860248435</v>
      </c>
      <c r="T209" s="1">
        <v>102.38051011396028</v>
      </c>
      <c r="U209" s="1"/>
      <c r="V209" s="1">
        <v>23.378778839528323</v>
      </c>
      <c r="W209" s="1">
        <v>-1.9127910850858711</v>
      </c>
      <c r="X209" s="1">
        <v>-1.7180762325276362</v>
      </c>
      <c r="Y209" s="1">
        <v>5.0846482602667606</v>
      </c>
      <c r="Z209" s="30">
        <f t="shared" si="8"/>
        <v>100.00000000000001</v>
      </c>
      <c r="AA209" s="29"/>
    </row>
    <row r="210" spans="1:27" x14ac:dyDescent="0.3">
      <c r="A210" s="6">
        <v>13</v>
      </c>
      <c r="C210" s="27">
        <v>2010</v>
      </c>
      <c r="D210" s="1">
        <v>107.52454037125695</v>
      </c>
      <c r="E210" s="1">
        <v>107.88224840622415</v>
      </c>
      <c r="F210" s="1">
        <v>106.16536206675475</v>
      </c>
      <c r="G210" s="1">
        <v>104.96864604398293</v>
      </c>
      <c r="H210" s="1">
        <v>111.08190496806596</v>
      </c>
      <c r="I210" s="1"/>
      <c r="J210" s="1">
        <v>7.5245403712569328</v>
      </c>
      <c r="K210" s="1">
        <v>6.747570725394624</v>
      </c>
      <c r="L210" s="1">
        <v>7.0972895609874769</v>
      </c>
      <c r="M210" s="1">
        <v>7.7411436572271128</v>
      </c>
      <c r="N210" s="1">
        <v>8.499073548686269</v>
      </c>
      <c r="O210" s="1"/>
      <c r="P210" s="1"/>
      <c r="Q210" s="1">
        <v>107.88224840622415</v>
      </c>
      <c r="R210" s="1">
        <v>106.16536206675475</v>
      </c>
      <c r="S210" s="1">
        <v>104.96864604398293</v>
      </c>
      <c r="T210" s="1">
        <v>111.08190496806596</v>
      </c>
      <c r="U210" s="1"/>
      <c r="V210" s="1">
        <v>5.3738141040124248</v>
      </c>
      <c r="W210" s="1">
        <v>-1.591444713874111</v>
      </c>
      <c r="X210" s="1">
        <v>-1.1272188965166947</v>
      </c>
      <c r="Y210" s="1">
        <v>5.8238904229759356</v>
      </c>
      <c r="Z210" s="30">
        <f t="shared" si="8"/>
        <v>107.52454037125695</v>
      </c>
      <c r="AA210" s="29"/>
    </row>
    <row r="211" spans="1:27" x14ac:dyDescent="0.3">
      <c r="A211" s="6">
        <v>14</v>
      </c>
      <c r="C211" s="27">
        <v>2011</v>
      </c>
      <c r="D211" s="1">
        <v>113.62259419885929</v>
      </c>
      <c r="E211" s="1">
        <v>108.71873030564353</v>
      </c>
      <c r="F211" s="1">
        <v>112.63660811406103</v>
      </c>
      <c r="G211" s="1">
        <v>118.322197213744</v>
      </c>
      <c r="H211" s="1">
        <v>114.81284116198862</v>
      </c>
      <c r="I211" s="1"/>
      <c r="J211" s="1">
        <v>5.6713135499553857</v>
      </c>
      <c r="K211" s="1">
        <v>0.77536565262307988</v>
      </c>
      <c r="L211" s="1">
        <v>6.0954400958358406</v>
      </c>
      <c r="M211" s="1">
        <v>12.721466526457618</v>
      </c>
      <c r="N211" s="1">
        <v>3.3587254332694698</v>
      </c>
      <c r="O211" s="1"/>
      <c r="P211" s="1"/>
      <c r="Q211" s="1">
        <v>108.71873030564353</v>
      </c>
      <c r="R211" s="1">
        <v>112.63660811406103</v>
      </c>
      <c r="S211" s="1">
        <v>118.322197213744</v>
      </c>
      <c r="T211" s="1">
        <v>114.81284116198862</v>
      </c>
      <c r="U211" s="1"/>
      <c r="V211" s="1">
        <v>-2.1274163988291264</v>
      </c>
      <c r="W211" s="1">
        <v>3.6036824541668864</v>
      </c>
      <c r="X211" s="1">
        <v>5.0477275504651828</v>
      </c>
      <c r="Y211" s="1">
        <v>-2.9659321195801454</v>
      </c>
      <c r="Z211" s="30">
        <f t="shared" si="8"/>
        <v>113.62259419885929</v>
      </c>
      <c r="AA211" s="29"/>
    </row>
    <row r="212" spans="1:27" x14ac:dyDescent="0.3">
      <c r="A212" s="6">
        <v>15</v>
      </c>
      <c r="C212" s="27">
        <v>2012</v>
      </c>
      <c r="D212" s="1">
        <v>113.75891193461707</v>
      </c>
      <c r="E212" s="1">
        <v>107.13290270368165</v>
      </c>
      <c r="F212" s="1">
        <v>112.61863168890486</v>
      </c>
      <c r="G212" s="1">
        <v>115.39453837343842</v>
      </c>
      <c r="H212" s="1">
        <v>119.88957497244336</v>
      </c>
      <c r="I212" s="2"/>
      <c r="J212" s="1">
        <v>0.1199741448599525</v>
      </c>
      <c r="K212" s="1">
        <v>-1.4586516946101256</v>
      </c>
      <c r="L212" s="1">
        <v>-1.5959664852459809E-2</v>
      </c>
      <c r="M212" s="1">
        <v>-2.4743107457824607</v>
      </c>
      <c r="N212" s="1">
        <v>4.4217473926039474</v>
      </c>
      <c r="O212" s="2"/>
      <c r="P212" s="2"/>
      <c r="Q212" s="1">
        <v>107.13290270368165</v>
      </c>
      <c r="R212" s="1">
        <v>112.61863168890486</v>
      </c>
      <c r="S212" s="1">
        <v>115.39453837343842</v>
      </c>
      <c r="T212" s="1">
        <v>119.88957497244336</v>
      </c>
      <c r="U212" s="2"/>
      <c r="V212" s="1">
        <v>-6.6890936419484603</v>
      </c>
      <c r="W212" s="1">
        <v>5.1204894544826658</v>
      </c>
      <c r="X212" s="1">
        <v>2.4648733898682735</v>
      </c>
      <c r="Y212" s="1">
        <v>3.8953633875271834</v>
      </c>
      <c r="Z212" s="30">
        <f t="shared" si="8"/>
        <v>113.75891193461707</v>
      </c>
      <c r="AA212" s="29"/>
    </row>
    <row r="213" spans="1:27" x14ac:dyDescent="0.3">
      <c r="A213" s="6">
        <v>16</v>
      </c>
      <c r="C213" s="27">
        <v>2013</v>
      </c>
      <c r="D213" s="1">
        <v>143.15496336564493</v>
      </c>
      <c r="E213" s="1">
        <v>138.8300868363161</v>
      </c>
      <c r="F213" s="1">
        <v>144.86011830920449</v>
      </c>
      <c r="G213" s="1">
        <v>147.56608734519961</v>
      </c>
      <c r="H213" s="1">
        <v>141.36356097185947</v>
      </c>
      <c r="I213" s="2"/>
      <c r="J213" s="1">
        <v>25.840658047013704</v>
      </c>
      <c r="K213" s="1">
        <v>29.586787375961933</v>
      </c>
      <c r="L213" s="1">
        <v>28.628909920840442</v>
      </c>
      <c r="M213" s="1">
        <v>27.879611483559131</v>
      </c>
      <c r="N213" s="1">
        <v>17.911470621488078</v>
      </c>
      <c r="O213" s="2"/>
      <c r="P213" s="2"/>
      <c r="Q213" s="1">
        <v>138.8300868363161</v>
      </c>
      <c r="R213" s="1">
        <v>144.86011830920449</v>
      </c>
      <c r="S213" s="1">
        <v>147.56608734519961</v>
      </c>
      <c r="T213" s="1">
        <v>141.36356097185947</v>
      </c>
      <c r="U213" s="2"/>
      <c r="V213" s="1">
        <v>15.798297615306595</v>
      </c>
      <c r="W213" s="1">
        <v>4.3434615725609547</v>
      </c>
      <c r="X213" s="1">
        <v>1.8679875921536961</v>
      </c>
      <c r="Y213" s="1">
        <v>-4.2032193744018116</v>
      </c>
      <c r="Z213" s="30">
        <f t="shared" si="8"/>
        <v>143.15496336564493</v>
      </c>
      <c r="AA213" s="29"/>
    </row>
    <row r="214" spans="1:27" x14ac:dyDescent="0.3">
      <c r="A214" s="6">
        <v>17</v>
      </c>
      <c r="C214" s="27">
        <v>2014</v>
      </c>
      <c r="D214" s="1">
        <v>157.79680616745898</v>
      </c>
      <c r="E214" s="1">
        <v>148.69382817668077</v>
      </c>
      <c r="F214" s="1">
        <v>150.87556952920326</v>
      </c>
      <c r="G214" s="1">
        <v>168.12479120463573</v>
      </c>
      <c r="H214" s="1">
        <v>163.4930357593162</v>
      </c>
      <c r="I214" s="2"/>
      <c r="J214" s="1">
        <v>10.227967272371828</v>
      </c>
      <c r="K214" s="1">
        <v>7.1049018012891167</v>
      </c>
      <c r="L214" s="1">
        <v>4.1525930602643655</v>
      </c>
      <c r="M214" s="1">
        <v>13.931862143463491</v>
      </c>
      <c r="N214" s="1">
        <v>15.654299195152504</v>
      </c>
      <c r="O214" s="2"/>
      <c r="P214" s="2"/>
      <c r="Q214" s="1">
        <v>148.69382817668077</v>
      </c>
      <c r="R214" s="1">
        <v>150.87556952920326</v>
      </c>
      <c r="S214" s="1">
        <v>168.12479120463573</v>
      </c>
      <c r="T214" s="1">
        <v>163.4930357593162</v>
      </c>
      <c r="U214" s="2"/>
      <c r="V214" s="1">
        <v>5.1854007881709379</v>
      </c>
      <c r="W214" s="1">
        <v>1.4672709548711822</v>
      </c>
      <c r="X214" s="1">
        <v>11.432746686065528</v>
      </c>
      <c r="Y214" s="1">
        <v>-2.7549508981586825</v>
      </c>
      <c r="Z214" s="30">
        <f t="shared" si="8"/>
        <v>157.79680616745898</v>
      </c>
      <c r="AA214" s="29"/>
    </row>
    <row r="215" spans="1:27" x14ac:dyDescent="0.3">
      <c r="A215" s="6">
        <v>18</v>
      </c>
      <c r="C215" s="27">
        <v>2015</v>
      </c>
      <c r="D215" s="1">
        <v>171.02380975330857</v>
      </c>
      <c r="E215" s="1">
        <v>164.77236831862498</v>
      </c>
      <c r="F215" s="1">
        <v>169.99762445261521</v>
      </c>
      <c r="G215" s="1">
        <v>180.88218737681132</v>
      </c>
      <c r="H215" s="1">
        <v>168.44305886518282</v>
      </c>
      <c r="I215" s="1"/>
      <c r="J215" s="1">
        <v>8.3823012056484032</v>
      </c>
      <c r="K215" s="1">
        <v>10.813185953380255</v>
      </c>
      <c r="L215" s="1">
        <v>12.674056497735847</v>
      </c>
      <c r="M215" s="1">
        <v>7.5880517565358474</v>
      </c>
      <c r="N215" s="1">
        <v>3.0276660304685521</v>
      </c>
      <c r="O215" s="1"/>
      <c r="P215" s="1"/>
      <c r="Q215" s="1">
        <v>164.77236831862498</v>
      </c>
      <c r="R215" s="1">
        <v>169.99762445261521</v>
      </c>
      <c r="S215" s="1">
        <v>180.88218737681132</v>
      </c>
      <c r="T215" s="1">
        <v>168.44305886518282</v>
      </c>
      <c r="U215" s="1"/>
      <c r="V215" s="1">
        <v>0.78249972750651864</v>
      </c>
      <c r="W215" s="1">
        <v>3.1711968379831745</v>
      </c>
      <c r="X215" s="1">
        <v>6.402773544185635</v>
      </c>
      <c r="Y215" s="1">
        <v>-6.8769228700864176</v>
      </c>
      <c r="Z215" s="30">
        <f t="shared" si="8"/>
        <v>171.02380975330857</v>
      </c>
      <c r="AA215" s="29"/>
    </row>
    <row r="216" spans="1:27" x14ac:dyDescent="0.3">
      <c r="A216" s="6">
        <v>19</v>
      </c>
      <c r="C216" s="27">
        <v>2016</v>
      </c>
      <c r="D216" s="1">
        <v>186.02186930315548</v>
      </c>
      <c r="E216" s="1">
        <v>180.06713528373049</v>
      </c>
      <c r="F216" s="1">
        <v>192.63566810701684</v>
      </c>
      <c r="G216" s="1">
        <v>182.23901705609063</v>
      </c>
      <c r="H216" s="1">
        <v>189.14565676578405</v>
      </c>
      <c r="I216" s="1"/>
      <c r="J216" s="1">
        <v>8.7695739976092852</v>
      </c>
      <c r="K216" s="1">
        <v>9.2823615519864262</v>
      </c>
      <c r="L216" s="1">
        <v>13.316682352059402</v>
      </c>
      <c r="M216" s="1">
        <v>0.75011790765930186</v>
      </c>
      <c r="N216" s="1">
        <v>12.290561593975212</v>
      </c>
      <c r="O216" s="1"/>
      <c r="P216" s="1"/>
      <c r="Q216" s="1">
        <v>180.06713528373049</v>
      </c>
      <c r="R216" s="1">
        <v>192.63566810701684</v>
      </c>
      <c r="S216" s="1">
        <v>182.23901705609063</v>
      </c>
      <c r="T216" s="1">
        <v>189.14565676578405</v>
      </c>
      <c r="U216" s="1"/>
      <c r="V216" s="1">
        <v>6.900893688858531</v>
      </c>
      <c r="W216" s="1">
        <v>6.9799149097819537</v>
      </c>
      <c r="X216" s="1">
        <v>-5.397054010345812</v>
      </c>
      <c r="Y216" s="1">
        <v>3.7898798079928611</v>
      </c>
      <c r="Z216" s="30">
        <f t="shared" si="8"/>
        <v>186.02186930315548</v>
      </c>
      <c r="AA216" s="29"/>
    </row>
    <row r="217" spans="1:27" x14ac:dyDescent="0.3">
      <c r="A217" s="6">
        <v>20</v>
      </c>
      <c r="C217" s="27">
        <v>2017</v>
      </c>
      <c r="D217" s="1">
        <v>191.77916803258282</v>
      </c>
      <c r="E217" s="1">
        <v>197.3174262431863</v>
      </c>
      <c r="F217" s="1">
        <v>209.13951834765348</v>
      </c>
      <c r="G217" s="1">
        <v>170.53598165972508</v>
      </c>
      <c r="H217" s="1">
        <v>190.12374587976635</v>
      </c>
      <c r="I217" s="1"/>
      <c r="J217" s="1">
        <v>3.0949580019781422</v>
      </c>
      <c r="K217" s="1">
        <v>9.5799219176084875</v>
      </c>
      <c r="L217" s="1">
        <v>8.5673906617688829</v>
      </c>
      <c r="M217" s="1">
        <v>-6.4218055965279461</v>
      </c>
      <c r="N217" s="1">
        <v>0.51710894699181154</v>
      </c>
      <c r="O217" s="1"/>
      <c r="P217" s="1"/>
      <c r="Q217" s="1">
        <v>197.3174262431863</v>
      </c>
      <c r="R217" s="1">
        <v>209.13951834765348</v>
      </c>
      <c r="S217" s="1">
        <v>170.53598165972508</v>
      </c>
      <c r="T217" s="1">
        <v>190.12374587976635</v>
      </c>
      <c r="U217" s="1"/>
      <c r="V217" s="1">
        <v>4.3203579807921386</v>
      </c>
      <c r="W217" s="1">
        <v>5.9914080218626395</v>
      </c>
      <c r="X217" s="1">
        <v>-18.458269863545155</v>
      </c>
      <c r="Y217" s="1">
        <v>11.486000801358884</v>
      </c>
      <c r="Z217" s="30">
        <f t="shared" si="8"/>
        <v>191.77916803258282</v>
      </c>
      <c r="AA217" s="29"/>
    </row>
    <row r="218" spans="1:27" x14ac:dyDescent="0.3">
      <c r="A218" s="6">
        <v>21</v>
      </c>
      <c r="C218" s="27">
        <v>2018</v>
      </c>
      <c r="D218" s="1">
        <v>193.4096542654425</v>
      </c>
      <c r="E218" s="1">
        <v>204.366280996624</v>
      </c>
      <c r="F218" s="1">
        <v>229.73334719975799</v>
      </c>
      <c r="G218" s="1">
        <v>184.03484987754999</v>
      </c>
      <c r="H218" s="1">
        <v>155.50413898783799</v>
      </c>
      <c r="I218" s="1"/>
      <c r="J218" s="1">
        <v>0.85018943902326782</v>
      </c>
      <c r="K218" s="1">
        <v>3.572342741157712</v>
      </c>
      <c r="L218" s="1">
        <v>9.8469332887490424</v>
      </c>
      <c r="M218" s="1">
        <v>7.9155542932631988</v>
      </c>
      <c r="N218" s="1">
        <v>-18.20898632715857</v>
      </c>
      <c r="O218" s="1"/>
      <c r="P218" s="1"/>
      <c r="Q218" s="1">
        <v>199.60134414169499</v>
      </c>
      <c r="R218" s="1">
        <v>203.91676210797701</v>
      </c>
      <c r="S218" s="1">
        <v>203.686094056478</v>
      </c>
      <c r="T218" s="1">
        <v>166.43441675561999</v>
      </c>
      <c r="U218" s="1"/>
      <c r="V218" s="1">
        <v>4.9849629345732893</v>
      </c>
      <c r="W218" s="1">
        <v>2.1620184898246748</v>
      </c>
      <c r="X218" s="1">
        <v>-0.11311872997319483</v>
      </c>
      <c r="Y218" s="1">
        <v>-18.288768054302651</v>
      </c>
      <c r="Z218" s="30">
        <f t="shared" si="8"/>
        <v>193.40965426544247</v>
      </c>
      <c r="AA218" s="29"/>
    </row>
    <row r="219" spans="1:27" x14ac:dyDescent="0.3">
      <c r="A219" s="6">
        <v>22</v>
      </c>
      <c r="C219" s="27">
        <v>2019</v>
      </c>
      <c r="D219" s="1">
        <v>203.33939534997526</v>
      </c>
      <c r="E219" s="1">
        <v>205.33484626750601</v>
      </c>
      <c r="F219" s="1">
        <v>236.134993762162</v>
      </c>
      <c r="G219" s="1">
        <v>185.20332548624299</v>
      </c>
      <c r="H219" s="1">
        <v>186.68441588399</v>
      </c>
      <c r="I219" s="1"/>
      <c r="J219" s="1">
        <v>5.1340462409931433</v>
      </c>
      <c r="K219" s="1">
        <v>0.47393594782792547</v>
      </c>
      <c r="L219" s="1">
        <v>2.786555213004263</v>
      </c>
      <c r="M219" s="1">
        <v>0.63492083671677335</v>
      </c>
      <c r="N219" s="1">
        <v>20.051091307988031</v>
      </c>
      <c r="O219" s="1"/>
      <c r="P219" s="1"/>
      <c r="Q219" s="1">
        <v>203.04926437063301</v>
      </c>
      <c r="R219" s="1">
        <v>206.98954214216599</v>
      </c>
      <c r="S219" s="1">
        <v>200.53901179052701</v>
      </c>
      <c r="T219" s="77">
        <v>202.77976309657501</v>
      </c>
      <c r="U219" s="1"/>
      <c r="V219" s="1">
        <v>21.999564951025462</v>
      </c>
      <c r="W219" s="1">
        <v>1.9405525963101411</v>
      </c>
      <c r="X219" s="1">
        <v>-3.1163556790751272</v>
      </c>
      <c r="Y219" s="1">
        <v>1.1173642903898156</v>
      </c>
      <c r="Z219" s="76">
        <f t="shared" si="8"/>
        <v>203.33939534997526</v>
      </c>
      <c r="AA219" s="29"/>
    </row>
    <row r="220" spans="1:27" x14ac:dyDescent="0.3">
      <c r="A220" s="6">
        <v>23</v>
      </c>
      <c r="C220" s="27">
        <v>2020</v>
      </c>
      <c r="D220" s="1">
        <v>251.08331483925798</v>
      </c>
      <c r="E220" s="1">
        <v>213.21283979249301</v>
      </c>
      <c r="F220" s="1">
        <v>309.55431650605402</v>
      </c>
      <c r="G220" s="1">
        <v>274.85285898337003</v>
      </c>
      <c r="H220" s="1">
        <v>206.713244075115</v>
      </c>
      <c r="I220" s="1"/>
      <c r="J220" s="1">
        <v>23.479916130914418</v>
      </c>
      <c r="K220" s="1">
        <v>3.8366568890716621</v>
      </c>
      <c r="L220" s="1">
        <v>31.092097606609229</v>
      </c>
      <c r="M220" s="1">
        <v>48.40600635099625</v>
      </c>
      <c r="N220" s="1">
        <v>10.728709247788188</v>
      </c>
      <c r="O220" s="1"/>
      <c r="P220" s="1"/>
      <c r="Q220" s="1">
        <v>211.11807552174201</v>
      </c>
      <c r="R220" s="1">
        <v>292.88013162555097</v>
      </c>
      <c r="S220" s="1">
        <v>283.54058396234001</v>
      </c>
      <c r="T220" s="77">
        <v>216.79446824739799</v>
      </c>
      <c r="U220" s="1"/>
      <c r="V220" s="1">
        <v>4.112004224600966</v>
      </c>
      <c r="W220" s="1">
        <v>38.728117382534919</v>
      </c>
      <c r="X220" s="1">
        <v>-3.1888635160652115</v>
      </c>
      <c r="Y220" s="1">
        <v>-23.540233564521145</v>
      </c>
      <c r="Z220" s="76">
        <f t="shared" si="8"/>
        <v>251.08331483925772</v>
      </c>
      <c r="AA220" s="29"/>
    </row>
    <row r="221" spans="1:27" x14ac:dyDescent="0.3">
      <c r="A221" s="6">
        <v>24</v>
      </c>
      <c r="C221" s="27">
        <v>2021</v>
      </c>
      <c r="D221" s="1">
        <v>235.13337112464876</v>
      </c>
      <c r="E221" s="1">
        <v>224.93542190042001</v>
      </c>
      <c r="F221" s="1">
        <v>247.958544716739</v>
      </c>
      <c r="G221" s="1">
        <v>227.35923744236399</v>
      </c>
      <c r="H221" s="1">
        <v>240.28028043907199</v>
      </c>
      <c r="I221" s="1"/>
      <c r="J221" s="1">
        <v>-6.3524506695398202</v>
      </c>
      <c r="K221" s="1">
        <v>5.4980657446971151</v>
      </c>
      <c r="L221" s="1">
        <v>-19.898211236253388</v>
      </c>
      <c r="M221" s="1">
        <v>-17.279653454097641</v>
      </c>
      <c r="N221" s="1">
        <v>16.238454635136719</v>
      </c>
      <c r="O221" s="1"/>
      <c r="P221" s="1"/>
      <c r="Q221" s="1">
        <v>220.751488554921</v>
      </c>
      <c r="R221" s="1">
        <v>229.40101863594401</v>
      </c>
      <c r="S221" s="1">
        <v>236.94779323188601</v>
      </c>
      <c r="T221" s="77">
        <v>253.433184075844</v>
      </c>
      <c r="U221" s="1"/>
      <c r="V221" s="1">
        <v>1.8252404406404992</v>
      </c>
      <c r="W221" s="1">
        <v>3.9182205010912554</v>
      </c>
      <c r="X221" s="1">
        <v>3.2897737947356802</v>
      </c>
      <c r="Y221" s="1">
        <v>6.9573937022594521</v>
      </c>
      <c r="Z221" s="76">
        <f t="shared" si="8"/>
        <v>235.13337112464873</v>
      </c>
      <c r="AA221" s="29"/>
    </row>
    <row r="222" spans="1:27" x14ac:dyDescent="0.3">
      <c r="A222" s="6">
        <v>25</v>
      </c>
      <c r="C222" s="27">
        <v>2022</v>
      </c>
      <c r="D222" s="1">
        <v>283.80567474876455</v>
      </c>
      <c r="E222" s="1">
        <v>280.88985110219699</v>
      </c>
      <c r="F222" s="1">
        <v>310.94727725795002</v>
      </c>
      <c r="G222" s="1">
        <v>280.715748961001</v>
      </c>
      <c r="H222" s="1">
        <v>262.66982167391001</v>
      </c>
      <c r="I222" s="1"/>
      <c r="J222" s="1">
        <v>20.699870627174249</v>
      </c>
      <c r="K222" s="1">
        <v>24.87577489086992</v>
      </c>
      <c r="L222" s="1">
        <v>25.402928789232732</v>
      </c>
      <c r="M222" s="1">
        <v>23.467932123128705</v>
      </c>
      <c r="N222" s="1">
        <v>9.3180935172561448</v>
      </c>
      <c r="O222" s="1"/>
      <c r="P222" s="1"/>
      <c r="Q222" s="1">
        <v>268.252830046329</v>
      </c>
      <c r="R222" s="1">
        <v>283.69244859566402</v>
      </c>
      <c r="S222" s="1">
        <v>290.92909462192603</v>
      </c>
      <c r="T222" s="77">
        <v>292.348325731138</v>
      </c>
      <c r="U222" s="1"/>
      <c r="V222" s="1">
        <v>5.8475554511637995</v>
      </c>
      <c r="W222" s="1">
        <v>5.7556218686186895</v>
      </c>
      <c r="X222" s="1">
        <v>2.5508772130117876</v>
      </c>
      <c r="Y222" s="1">
        <v>0.48782714944901784</v>
      </c>
      <c r="Z222" s="76">
        <f t="shared" si="8"/>
        <v>283.80567474876426</v>
      </c>
      <c r="AA222" s="29"/>
    </row>
    <row r="223" spans="1:27" x14ac:dyDescent="0.3">
      <c r="A223" s="6">
        <v>26</v>
      </c>
      <c r="C223" s="27">
        <v>2023</v>
      </c>
      <c r="D223" s="1">
        <v>309.44362058042998</v>
      </c>
      <c r="E223" s="1">
        <v>322.78207134639973</v>
      </c>
      <c r="F223" s="1">
        <v>337.89198704607333</v>
      </c>
      <c r="G223" s="1">
        <v>294.98930630321365</v>
      </c>
      <c r="H223" s="1">
        <v>282.11111762603309</v>
      </c>
      <c r="I223" s="1"/>
      <c r="J223" s="1">
        <v>9.0336269189688068</v>
      </c>
      <c r="K223" s="1">
        <v>14.914109598413702</v>
      </c>
      <c r="L223" s="1">
        <v>8.6653628311950115</v>
      </c>
      <c r="M223" s="1">
        <v>5.0847013019549792</v>
      </c>
      <c r="N223" s="1">
        <v>7.4014197094397787</v>
      </c>
      <c r="O223" s="1"/>
      <c r="P223" s="1"/>
      <c r="Q223" s="1">
        <v>305.34738884389662</v>
      </c>
      <c r="R223" s="1">
        <v>308.21464564379727</v>
      </c>
      <c r="S223" s="1">
        <v>310.19439625477418</v>
      </c>
      <c r="T223" s="77">
        <v>314.01805157925105</v>
      </c>
      <c r="U223" s="1"/>
      <c r="V223" s="1">
        <v>4.4464298128778665</v>
      </c>
      <c r="W223" s="1">
        <v>0.93901467792360904</v>
      </c>
      <c r="X223" s="1">
        <v>0.64232853271511203</v>
      </c>
      <c r="Y223" s="1">
        <v>1.232664216582549</v>
      </c>
      <c r="Z223" s="76">
        <f t="shared" si="8"/>
        <v>309.44362058042975</v>
      </c>
      <c r="AA223" s="29"/>
    </row>
    <row r="224" spans="1:27" s="78" customFormat="1" x14ac:dyDescent="0.3">
      <c r="B224" s="79"/>
      <c r="C224" s="80"/>
      <c r="D224" s="81" t="s">
        <v>5</v>
      </c>
      <c r="E224" s="81" t="s">
        <v>5</v>
      </c>
      <c r="F224" s="81" t="s">
        <v>5</v>
      </c>
      <c r="G224" s="81" t="s">
        <v>5</v>
      </c>
      <c r="H224" s="81" t="s">
        <v>5</v>
      </c>
      <c r="I224" s="81"/>
      <c r="J224" s="81" t="s">
        <v>5</v>
      </c>
      <c r="K224" s="81" t="s">
        <v>5</v>
      </c>
      <c r="L224" s="81" t="s">
        <v>5</v>
      </c>
      <c r="M224" s="81" t="s">
        <v>5</v>
      </c>
      <c r="N224" s="81" t="s">
        <v>5</v>
      </c>
      <c r="O224" s="81"/>
      <c r="P224" s="81"/>
      <c r="Q224" s="81" t="s">
        <v>5</v>
      </c>
      <c r="R224" s="81" t="s">
        <v>5</v>
      </c>
      <c r="S224" s="81" t="s">
        <v>5</v>
      </c>
      <c r="T224" s="81" t="s">
        <v>5</v>
      </c>
      <c r="U224" s="81"/>
      <c r="V224" s="82" t="s">
        <v>5</v>
      </c>
      <c r="W224" s="82" t="s">
        <v>5</v>
      </c>
      <c r="X224" s="82" t="s">
        <v>5</v>
      </c>
      <c r="Y224" s="81" t="s">
        <v>5</v>
      </c>
      <c r="Z224" s="76"/>
      <c r="AA224" s="83"/>
    </row>
    <row r="225" spans="1:27" x14ac:dyDescent="0.3">
      <c r="A225" s="6">
        <v>1</v>
      </c>
      <c r="B225" s="26"/>
      <c r="C225" s="27">
        <v>1998</v>
      </c>
      <c r="D225" s="1">
        <v>78.928141953439606</v>
      </c>
      <c r="E225" s="1">
        <v>76.791683985183894</v>
      </c>
      <c r="F225" s="1">
        <v>80.656030452869388</v>
      </c>
      <c r="G225" s="1">
        <v>77.778159120209807</v>
      </c>
      <c r="H225" s="1">
        <v>80.486694255495351</v>
      </c>
      <c r="I225" s="1"/>
      <c r="J225" s="1" t="s">
        <v>13</v>
      </c>
      <c r="K225" s="1" t="s">
        <v>13</v>
      </c>
      <c r="L225" s="1" t="s">
        <v>13</v>
      </c>
      <c r="M225" s="1" t="s">
        <v>13</v>
      </c>
      <c r="N225" s="1" t="s">
        <v>13</v>
      </c>
      <c r="O225" s="1"/>
      <c r="P225" s="1"/>
      <c r="Q225" s="1">
        <v>77.310870934296659</v>
      </c>
      <c r="R225" s="1">
        <v>78.421673615022286</v>
      </c>
      <c r="S225" s="1">
        <v>79.469051838600961</v>
      </c>
      <c r="T225" s="1">
        <v>80.510971425838548</v>
      </c>
      <c r="U225" s="1"/>
      <c r="V225" s="1" t="s">
        <v>13</v>
      </c>
      <c r="W225" s="1">
        <v>1.4368001127159147</v>
      </c>
      <c r="X225" s="1">
        <v>1.3355723938261406</v>
      </c>
      <c r="Y225" s="1">
        <v>1.3111010678140218</v>
      </c>
      <c r="Z225" s="30">
        <f t="shared" si="8"/>
        <v>78.928141953439621</v>
      </c>
      <c r="AA225" s="29"/>
    </row>
    <row r="226" spans="1:27" x14ac:dyDescent="0.3">
      <c r="A226" s="6">
        <v>2</v>
      </c>
      <c r="B226" s="26" t="s">
        <v>40</v>
      </c>
      <c r="C226" s="27">
        <v>1999</v>
      </c>
      <c r="D226" s="1">
        <v>83.042104292377658</v>
      </c>
      <c r="E226" s="1">
        <v>81.557003549729416</v>
      </c>
      <c r="F226" s="1">
        <v>84.565654660863188</v>
      </c>
      <c r="G226" s="1">
        <v>81.493297623683944</v>
      </c>
      <c r="H226" s="1">
        <v>84.552461335234099</v>
      </c>
      <c r="I226" s="1"/>
      <c r="J226" s="1">
        <v>5.2122883386320069</v>
      </c>
      <c r="K226" s="1">
        <v>6.2055151251337861</v>
      </c>
      <c r="L226" s="1">
        <v>4.847280712975774</v>
      </c>
      <c r="M226" s="1">
        <v>4.7765832278599163</v>
      </c>
      <c r="N226" s="1">
        <v>5.0514772874538352</v>
      </c>
      <c r="O226" s="1"/>
      <c r="P226" s="1"/>
      <c r="Q226" s="1">
        <v>81.846338476124956</v>
      </c>
      <c r="R226" s="1">
        <v>82.676036527607437</v>
      </c>
      <c r="S226" s="1">
        <v>83.406887532590233</v>
      </c>
      <c r="T226" s="1">
        <v>84.239154633188022</v>
      </c>
      <c r="U226" s="1"/>
      <c r="V226" s="1">
        <v>1.6586150019521853</v>
      </c>
      <c r="W226" s="1">
        <v>1.0137265355181455</v>
      </c>
      <c r="X226" s="1">
        <v>0.88399376128624851</v>
      </c>
      <c r="Y226" s="1">
        <v>0.99783977704790061</v>
      </c>
      <c r="Z226" s="30">
        <f t="shared" si="8"/>
        <v>83.042104292377672</v>
      </c>
      <c r="AA226" s="29"/>
    </row>
    <row r="227" spans="1:27" x14ac:dyDescent="0.3">
      <c r="A227" s="6">
        <v>3</v>
      </c>
      <c r="C227" s="27">
        <v>2000</v>
      </c>
      <c r="D227" s="1">
        <v>87.543227694926912</v>
      </c>
      <c r="E227" s="1">
        <v>83.821626971961919</v>
      </c>
      <c r="F227" s="1">
        <v>89.574662362305091</v>
      </c>
      <c r="G227" s="1">
        <v>86.884003164913722</v>
      </c>
      <c r="H227" s="1">
        <v>89.892618280526889</v>
      </c>
      <c r="I227" s="1"/>
      <c r="J227" s="1">
        <v>5.4202906355811109</v>
      </c>
      <c r="K227" s="1">
        <v>2.7767369124242549</v>
      </c>
      <c r="L227" s="1">
        <v>5.9232175538990646</v>
      </c>
      <c r="M227" s="1">
        <v>6.6149066222878048</v>
      </c>
      <c r="N227" s="1">
        <v>6.3157912389091706</v>
      </c>
      <c r="O227" s="1"/>
      <c r="P227" s="1"/>
      <c r="Q227" s="1">
        <v>85.097523821163406</v>
      </c>
      <c r="R227" s="1">
        <v>88.258301939045509</v>
      </c>
      <c r="S227" s="1">
        <v>88.42017679786251</v>
      </c>
      <c r="T227" s="1">
        <v>88.396908221636238</v>
      </c>
      <c r="U227" s="1"/>
      <c r="V227" s="1">
        <v>1.0189670014057981</v>
      </c>
      <c r="W227" s="1">
        <v>3.7143009290430626</v>
      </c>
      <c r="X227" s="1">
        <v>0.1834103481038909</v>
      </c>
      <c r="Y227" s="1">
        <v>-2.6315912350483472E-2</v>
      </c>
      <c r="Z227" s="30">
        <f t="shared" si="8"/>
        <v>87.543227694926912</v>
      </c>
      <c r="AA227" s="29"/>
    </row>
    <row r="228" spans="1:27" x14ac:dyDescent="0.3">
      <c r="A228" s="6">
        <v>4</v>
      </c>
      <c r="C228" s="27">
        <v>2001</v>
      </c>
      <c r="D228" s="1">
        <v>89.134283671741144</v>
      </c>
      <c r="E228" s="1">
        <v>86.473836862152169</v>
      </c>
      <c r="F228" s="1">
        <v>90.44937630838298</v>
      </c>
      <c r="G228" s="1">
        <v>87.597238615569267</v>
      </c>
      <c r="H228" s="1">
        <v>92.016682900860118</v>
      </c>
      <c r="I228" s="1"/>
      <c r="J228" s="1">
        <v>1.817451810617257</v>
      </c>
      <c r="K228" s="1">
        <v>3.1641116809596213</v>
      </c>
      <c r="L228" s="1">
        <v>0.97651938953440265</v>
      </c>
      <c r="M228" s="1">
        <v>0.82090537345725068</v>
      </c>
      <c r="N228" s="1">
        <v>2.3628910370645571</v>
      </c>
      <c r="O228" s="1"/>
      <c r="P228" s="1"/>
      <c r="Q228" s="1">
        <v>88.222608407400742</v>
      </c>
      <c r="R228" s="1">
        <v>88.770665610627731</v>
      </c>
      <c r="S228" s="1">
        <v>89.315953752460956</v>
      </c>
      <c r="T228" s="1">
        <v>90.227906916475106</v>
      </c>
      <c r="U228" s="1"/>
      <c r="V228" s="1">
        <v>-0.19717863185721285</v>
      </c>
      <c r="W228" s="1">
        <v>0.62122081076556412</v>
      </c>
      <c r="X228" s="1">
        <v>0.61426614082742503</v>
      </c>
      <c r="Y228" s="1">
        <v>1.0210417352107299</v>
      </c>
      <c r="Z228" s="30">
        <f t="shared" ref="Z228:Z291" si="9">AVERAGE(Q228:T228)</f>
        <v>89.13428367174113</v>
      </c>
      <c r="AA228" s="29"/>
    </row>
    <row r="229" spans="1:27" x14ac:dyDescent="0.3">
      <c r="A229" s="6">
        <v>5</v>
      </c>
      <c r="C229" s="27">
        <v>2002</v>
      </c>
      <c r="D229" s="1">
        <v>91.892214775050192</v>
      </c>
      <c r="E229" s="1">
        <v>89.183079469383827</v>
      </c>
      <c r="F229" s="1">
        <v>92.602302598656934</v>
      </c>
      <c r="G229" s="1">
        <v>93.165278805240078</v>
      </c>
      <c r="H229" s="1">
        <v>92.618198226919972</v>
      </c>
      <c r="I229" s="1"/>
      <c r="J229" s="1">
        <v>3.0941305519050388</v>
      </c>
      <c r="K229" s="1">
        <v>3.1330200041319642</v>
      </c>
      <c r="L229" s="1">
        <v>2.3802555397769254</v>
      </c>
      <c r="M229" s="1">
        <v>6.3564106331100305</v>
      </c>
      <c r="N229" s="1">
        <v>0.65370246687541567</v>
      </c>
      <c r="O229" s="1"/>
      <c r="P229" s="1"/>
      <c r="Q229" s="1">
        <v>91.209623216912092</v>
      </c>
      <c r="R229" s="1">
        <v>91.642800592671747</v>
      </c>
      <c r="S229" s="1">
        <v>92.398929163396474</v>
      </c>
      <c r="T229" s="1">
        <v>92.317506127220554</v>
      </c>
      <c r="U229" s="1"/>
      <c r="V229" s="1">
        <v>1.0880406450586975</v>
      </c>
      <c r="W229" s="1">
        <v>0.47492507970292763</v>
      </c>
      <c r="X229" s="1">
        <v>0.82508234780549117</v>
      </c>
      <c r="Y229" s="1">
        <v>-8.8121190270427974E-2</v>
      </c>
      <c r="Z229" s="30">
        <f t="shared" si="9"/>
        <v>91.892214775050221</v>
      </c>
      <c r="AA229" s="29"/>
    </row>
    <row r="230" spans="1:27" x14ac:dyDescent="0.3">
      <c r="A230" s="6">
        <v>6</v>
      </c>
      <c r="C230" s="27">
        <v>2003</v>
      </c>
      <c r="D230" s="1">
        <v>93.555724731943542</v>
      </c>
      <c r="E230" s="1">
        <v>89.404330997966667</v>
      </c>
      <c r="F230" s="1">
        <v>94.507413316344326</v>
      </c>
      <c r="G230" s="1">
        <v>93.619654250834614</v>
      </c>
      <c r="H230" s="1">
        <v>96.691500362628574</v>
      </c>
      <c r="I230" s="1"/>
      <c r="J230" s="1">
        <v>1.8102838863613897</v>
      </c>
      <c r="K230" s="1">
        <v>0.24808689035995712</v>
      </c>
      <c r="L230" s="1">
        <v>2.0573038296296318</v>
      </c>
      <c r="M230" s="1">
        <v>0.48770899569183257</v>
      </c>
      <c r="N230" s="1">
        <v>4.3979500937048925</v>
      </c>
      <c r="O230" s="1"/>
      <c r="P230" s="1"/>
      <c r="Q230" s="1">
        <v>92.403521831148012</v>
      </c>
      <c r="R230" s="1">
        <v>93.423253040874215</v>
      </c>
      <c r="S230" s="1">
        <v>93.739957391877425</v>
      </c>
      <c r="T230" s="1">
        <v>94.656166663874529</v>
      </c>
      <c r="U230" s="1"/>
      <c r="V230" s="1">
        <v>9.3173773356625134E-2</v>
      </c>
      <c r="W230" s="1">
        <v>1.1035631429607236</v>
      </c>
      <c r="X230" s="1">
        <v>0.33899948962883286</v>
      </c>
      <c r="Y230" s="1">
        <v>0.97739458976593596</v>
      </c>
      <c r="Z230" s="30">
        <f t="shared" si="9"/>
        <v>93.555724731943542</v>
      </c>
      <c r="AA230" s="29"/>
    </row>
    <row r="231" spans="1:27" x14ac:dyDescent="0.3">
      <c r="A231" s="6">
        <v>7</v>
      </c>
      <c r="C231" s="27">
        <v>2004</v>
      </c>
      <c r="D231" s="1">
        <v>95.99890939542172</v>
      </c>
      <c r="E231" s="1">
        <v>94.439357551674334</v>
      </c>
      <c r="F231" s="1">
        <v>95.914203102458643</v>
      </c>
      <c r="G231" s="1">
        <v>94.762338479888967</v>
      </c>
      <c r="H231" s="1">
        <v>98.879738447664934</v>
      </c>
      <c r="I231" s="1"/>
      <c r="J231" s="1">
        <v>2.6114753217704134</v>
      </c>
      <c r="K231" s="1">
        <v>5.6317479226170519</v>
      </c>
      <c r="L231" s="1">
        <v>1.4885496668979528</v>
      </c>
      <c r="M231" s="1">
        <v>1.2205601892021178</v>
      </c>
      <c r="N231" s="1">
        <v>2.2631131762664438</v>
      </c>
      <c r="O231" s="1"/>
      <c r="P231" s="1"/>
      <c r="Q231" s="1">
        <v>95.376879755282047</v>
      </c>
      <c r="R231" s="1">
        <v>95.627470050473264</v>
      </c>
      <c r="S231" s="1">
        <v>96.180807939542831</v>
      </c>
      <c r="T231" s="1">
        <v>96.810479836388808</v>
      </c>
      <c r="U231" s="1"/>
      <c r="V231" s="1">
        <v>0.76140109705349346</v>
      </c>
      <c r="W231" s="1">
        <v>0.262736939847656</v>
      </c>
      <c r="X231" s="1">
        <v>0.57863905505135449</v>
      </c>
      <c r="Y231" s="1">
        <v>0.6546752001103755</v>
      </c>
      <c r="Z231" s="30">
        <f t="shared" si="9"/>
        <v>95.998909395421748</v>
      </c>
      <c r="AA231" s="29"/>
    </row>
    <row r="232" spans="1:27" x14ac:dyDescent="0.3">
      <c r="A232" s="6">
        <v>8</v>
      </c>
      <c r="C232" s="27">
        <v>2005</v>
      </c>
      <c r="D232" s="1">
        <v>97.931586910228205</v>
      </c>
      <c r="E232" s="1">
        <v>97.128336993738657</v>
      </c>
      <c r="F232" s="1">
        <v>97.760538766477367</v>
      </c>
      <c r="G232" s="1">
        <v>96.207410749561731</v>
      </c>
      <c r="H232" s="1">
        <v>100.63006113113504</v>
      </c>
      <c r="I232" s="1"/>
      <c r="J232" s="1">
        <v>2.0132286158020207</v>
      </c>
      <c r="K232" s="1">
        <v>2.8473080628412788</v>
      </c>
      <c r="L232" s="1">
        <v>1.9249867113491064</v>
      </c>
      <c r="M232" s="1">
        <v>1.5249436567876984</v>
      </c>
      <c r="N232" s="1">
        <v>1.7701530272518937</v>
      </c>
      <c r="O232" s="1"/>
      <c r="P232" s="1"/>
      <c r="Q232" s="1">
        <v>97.471734296994157</v>
      </c>
      <c r="R232" s="1">
        <v>97.805210979948185</v>
      </c>
      <c r="S232" s="1">
        <v>98.155342701711675</v>
      </c>
      <c r="T232" s="1">
        <v>98.294059662258846</v>
      </c>
      <c r="U232" s="1"/>
      <c r="V232" s="1">
        <v>0.68304016437362236</v>
      </c>
      <c r="W232" s="1">
        <v>0.34212655120913382</v>
      </c>
      <c r="X232" s="1">
        <v>0.35798882110205454</v>
      </c>
      <c r="Y232" s="1">
        <v>0.14132390222376046</v>
      </c>
      <c r="Z232" s="30">
        <f t="shared" si="9"/>
        <v>97.931586910228219</v>
      </c>
      <c r="AA232" s="29"/>
    </row>
    <row r="233" spans="1:27" x14ac:dyDescent="0.3">
      <c r="A233" s="6">
        <v>9</v>
      </c>
      <c r="C233" s="27">
        <v>2006</v>
      </c>
      <c r="D233" s="1">
        <v>98.788414005784531</v>
      </c>
      <c r="E233" s="1">
        <v>97.99052574464875</v>
      </c>
      <c r="F233" s="1">
        <v>98.577926134327669</v>
      </c>
      <c r="G233" s="1">
        <v>96.399614347527361</v>
      </c>
      <c r="H233" s="1">
        <v>102.18558979663437</v>
      </c>
      <c r="I233" s="1"/>
      <c r="J233" s="1">
        <v>0.87492414101464533</v>
      </c>
      <c r="K233" s="1">
        <v>0.88767992698738851</v>
      </c>
      <c r="L233" s="1">
        <v>0.83611176673525733</v>
      </c>
      <c r="M233" s="1">
        <v>0.1997804498303708</v>
      </c>
      <c r="N233" s="1">
        <v>1.5457892482766908</v>
      </c>
      <c r="O233" s="1"/>
      <c r="P233" s="1"/>
      <c r="Q233" s="1">
        <v>98.468105264011797</v>
      </c>
      <c r="R233" s="1">
        <v>98.759654338357564</v>
      </c>
      <c r="S233" s="1">
        <v>98.766614366182793</v>
      </c>
      <c r="T233" s="1">
        <v>99.159282054585944</v>
      </c>
      <c r="U233" s="1"/>
      <c r="V233" s="1">
        <v>0.17706624627264489</v>
      </c>
      <c r="W233" s="1">
        <v>0.29608478152805162</v>
      </c>
      <c r="X233" s="1">
        <v>7.047440447067288E-3</v>
      </c>
      <c r="Y233" s="1">
        <v>0.3975712753981071</v>
      </c>
      <c r="Z233" s="30">
        <f t="shared" si="9"/>
        <v>98.788414005784531</v>
      </c>
      <c r="AA233" s="29"/>
    </row>
    <row r="234" spans="1:27" x14ac:dyDescent="0.3">
      <c r="A234" s="6">
        <v>10</v>
      </c>
      <c r="C234" s="27">
        <v>2007</v>
      </c>
      <c r="D234" s="1">
        <v>99.467179859921828</v>
      </c>
      <c r="E234" s="1">
        <v>99.000797056553324</v>
      </c>
      <c r="F234" s="1">
        <v>98.639362582635272</v>
      </c>
      <c r="G234" s="1">
        <v>97.528949288379039</v>
      </c>
      <c r="H234" s="1">
        <v>102.69961051211968</v>
      </c>
      <c r="I234" s="1"/>
      <c r="J234" s="1">
        <v>0.68709054697197303</v>
      </c>
      <c r="K234" s="1">
        <v>1.0309887657274288</v>
      </c>
      <c r="L234" s="1">
        <v>6.232272347044443E-2</v>
      </c>
      <c r="M234" s="1">
        <v>1.1715139614359344</v>
      </c>
      <c r="N234" s="1">
        <v>0.50302661706828644</v>
      </c>
      <c r="O234" s="1"/>
      <c r="P234" s="1"/>
      <c r="Q234" s="1">
        <v>99.225152049259435</v>
      </c>
      <c r="R234" s="1">
        <v>99.289253484624453</v>
      </c>
      <c r="S234" s="1">
        <v>99.542560184855688</v>
      </c>
      <c r="T234" s="1">
        <v>99.811753720947735</v>
      </c>
      <c r="U234" s="1"/>
      <c r="V234" s="1">
        <v>6.6428470747936785E-2</v>
      </c>
      <c r="W234" s="1">
        <v>6.4602002658759261E-2</v>
      </c>
      <c r="X234" s="1">
        <v>0.25511995643159935</v>
      </c>
      <c r="Y234" s="1">
        <v>0.2704305932981157</v>
      </c>
      <c r="Z234" s="30">
        <f t="shared" si="9"/>
        <v>99.467179859921828</v>
      </c>
      <c r="AA234" s="29"/>
    </row>
    <row r="235" spans="1:27" x14ac:dyDescent="0.3">
      <c r="A235" s="6">
        <v>11</v>
      </c>
      <c r="C235" s="27">
        <v>2008</v>
      </c>
      <c r="D235" s="1">
        <v>100.16028874577572</v>
      </c>
      <c r="E235" s="1">
        <v>99.931730854678946</v>
      </c>
      <c r="F235" s="1">
        <v>99.490486055031994</v>
      </c>
      <c r="G235" s="1">
        <v>98.760413808584431</v>
      </c>
      <c r="H235" s="1">
        <v>102.45852426480755</v>
      </c>
      <c r="I235" s="1"/>
      <c r="J235" s="1">
        <v>0.69682169217020373</v>
      </c>
      <c r="K235" s="1">
        <v>0.94032959915850256</v>
      </c>
      <c r="L235" s="1">
        <v>0.86286392177737525</v>
      </c>
      <c r="M235" s="1">
        <v>1.2626656281963307</v>
      </c>
      <c r="N235" s="1">
        <v>-0.23474894024420223</v>
      </c>
      <c r="O235" s="1"/>
      <c r="P235" s="1"/>
      <c r="Q235" s="1">
        <v>99.858444895319536</v>
      </c>
      <c r="R235" s="1">
        <v>99.973365799853582</v>
      </c>
      <c r="S235" s="1">
        <v>100.13905286221001</v>
      </c>
      <c r="T235" s="1">
        <v>100.67029142571984</v>
      </c>
      <c r="U235" s="1"/>
      <c r="V235" s="1">
        <v>4.6779234540196057E-2</v>
      </c>
      <c r="W235" s="1">
        <v>0.11508381154395408</v>
      </c>
      <c r="X235" s="1">
        <v>0.16573120353689319</v>
      </c>
      <c r="Y235" s="1">
        <v>0.5305008868426313</v>
      </c>
      <c r="Z235" s="30">
        <f t="shared" si="9"/>
        <v>100.16028874577574</v>
      </c>
      <c r="AA235" s="29"/>
    </row>
    <row r="236" spans="1:27" x14ac:dyDescent="0.3">
      <c r="A236" s="6">
        <v>12</v>
      </c>
      <c r="C236" s="27">
        <v>2009</v>
      </c>
      <c r="D236" s="1">
        <v>100.00000000000001</v>
      </c>
      <c r="E236" s="1">
        <v>97.477701588111145</v>
      </c>
      <c r="F236" s="1">
        <v>98.944821686766986</v>
      </c>
      <c r="G236" s="1">
        <v>100.75881008486715</v>
      </c>
      <c r="H236" s="1">
        <v>102.81866664025479</v>
      </c>
      <c r="I236" s="1"/>
      <c r="J236" s="1">
        <v>-0.16003223211799877</v>
      </c>
      <c r="K236" s="1">
        <v>-2.455705755898947</v>
      </c>
      <c r="L236" s="1">
        <v>-0.54845884255021815</v>
      </c>
      <c r="M236" s="1">
        <v>2.023479043087022</v>
      </c>
      <c r="N236" s="1">
        <v>0.35150064675579529</v>
      </c>
      <c r="O236" s="1"/>
      <c r="P236" s="1"/>
      <c r="Q236" s="1">
        <v>97.477701588111145</v>
      </c>
      <c r="R236" s="1">
        <v>98.944821686766986</v>
      </c>
      <c r="S236" s="1">
        <v>100.75881008486715</v>
      </c>
      <c r="T236" s="1">
        <v>102.81866664025479</v>
      </c>
      <c r="U236" s="1"/>
      <c r="V236" s="1">
        <v>-3.1713326666629911</v>
      </c>
      <c r="W236" s="1">
        <v>1.5050827776542235</v>
      </c>
      <c r="X236" s="1">
        <v>1.8333333338482021</v>
      </c>
      <c r="Y236" s="1">
        <v>2.0443438679482995</v>
      </c>
      <c r="Z236" s="30">
        <f t="shared" si="9"/>
        <v>100.00000000000001</v>
      </c>
      <c r="AA236" s="29"/>
    </row>
    <row r="237" spans="1:27" x14ac:dyDescent="0.3">
      <c r="A237" s="6">
        <v>13</v>
      </c>
      <c r="C237" s="27">
        <v>2010</v>
      </c>
      <c r="D237" s="1">
        <v>104.86374279695173</v>
      </c>
      <c r="E237" s="1">
        <v>103.22082953741801</v>
      </c>
      <c r="F237" s="1">
        <v>104.5316266190045</v>
      </c>
      <c r="G237" s="1">
        <v>105.30438318236226</v>
      </c>
      <c r="H237" s="1">
        <v>106.39813184902215</v>
      </c>
      <c r="I237" s="1"/>
      <c r="J237" s="1">
        <v>4.8637427969517262</v>
      </c>
      <c r="K237" s="1">
        <v>5.8917350899124301</v>
      </c>
      <c r="L237" s="1">
        <v>5.6463843554378741</v>
      </c>
      <c r="M237" s="1">
        <v>4.5113405901344663</v>
      </c>
      <c r="N237" s="1">
        <v>3.4813378987799126</v>
      </c>
      <c r="O237" s="1"/>
      <c r="P237" s="1"/>
      <c r="Q237" s="1">
        <v>103.22082953741801</v>
      </c>
      <c r="R237" s="1">
        <v>104.5316266190045</v>
      </c>
      <c r="S237" s="1">
        <v>105.30438318236226</v>
      </c>
      <c r="T237" s="1">
        <v>106.39813184902215</v>
      </c>
      <c r="U237" s="1"/>
      <c r="V237" s="1">
        <v>0.39113802026855637</v>
      </c>
      <c r="W237" s="1">
        <v>1.2698958993652525</v>
      </c>
      <c r="X237" s="1">
        <v>0.73925623120196349</v>
      </c>
      <c r="Y237" s="1">
        <v>1.0386544544549281</v>
      </c>
      <c r="Z237" s="30">
        <f t="shared" si="9"/>
        <v>104.86374279695173</v>
      </c>
      <c r="AA237" s="29"/>
    </row>
    <row r="238" spans="1:27" x14ac:dyDescent="0.3">
      <c r="A238" s="6">
        <v>14</v>
      </c>
      <c r="C238" s="27">
        <v>2011</v>
      </c>
      <c r="D238" s="1">
        <v>110.03672549920203</v>
      </c>
      <c r="E238" s="1">
        <v>108.14846164141008</v>
      </c>
      <c r="F238" s="1">
        <v>109.1773055016096</v>
      </c>
      <c r="G238" s="1">
        <v>110.5465748830369</v>
      </c>
      <c r="H238" s="1">
        <v>112.27455997075157</v>
      </c>
      <c r="I238" s="1"/>
      <c r="J238" s="1">
        <v>4.9330517529464686</v>
      </c>
      <c r="K238" s="1">
        <v>4.7738737676059628</v>
      </c>
      <c r="L238" s="1">
        <v>4.444280676447903</v>
      </c>
      <c r="M238" s="1">
        <v>4.9781324786798393</v>
      </c>
      <c r="N238" s="1">
        <v>5.5230557337867481</v>
      </c>
      <c r="O238" s="1"/>
      <c r="P238" s="1"/>
      <c r="Q238" s="1">
        <v>108.14846164141008</v>
      </c>
      <c r="R238" s="1">
        <v>109.1773055016096</v>
      </c>
      <c r="S238" s="1">
        <v>110.5465748830369</v>
      </c>
      <c r="T238" s="1">
        <v>112.27455997075157</v>
      </c>
      <c r="U238" s="1"/>
      <c r="V238" s="1">
        <v>1.645075681283231</v>
      </c>
      <c r="W238" s="1">
        <v>0.9513254692525237</v>
      </c>
      <c r="X238" s="1">
        <v>1.2541703379986018</v>
      </c>
      <c r="Y238" s="1">
        <v>1.5631285632711496</v>
      </c>
      <c r="Z238" s="30">
        <f t="shared" si="9"/>
        <v>110.03672549920203</v>
      </c>
      <c r="AA238" s="29"/>
    </row>
    <row r="239" spans="1:27" x14ac:dyDescent="0.3">
      <c r="A239" s="6">
        <v>15</v>
      </c>
      <c r="C239" s="27">
        <v>2012</v>
      </c>
      <c r="D239" s="1">
        <v>114.8287435704128</v>
      </c>
      <c r="E239" s="1">
        <v>113.08487920956603</v>
      </c>
      <c r="F239" s="1">
        <v>114.35140897248988</v>
      </c>
      <c r="G239" s="1">
        <v>115.18505093844519</v>
      </c>
      <c r="H239" s="1">
        <v>116.6936351611501</v>
      </c>
      <c r="I239" s="2"/>
      <c r="J239" s="1">
        <v>4.3549260935118497</v>
      </c>
      <c r="K239" s="1">
        <v>4.5644824653389122</v>
      </c>
      <c r="L239" s="1">
        <v>4.7391749110386314</v>
      </c>
      <c r="M239" s="1">
        <v>4.1959473283690585</v>
      </c>
      <c r="N239" s="1">
        <v>3.9359541391653892</v>
      </c>
      <c r="O239" s="2"/>
      <c r="P239" s="2"/>
      <c r="Q239" s="1">
        <v>113.08487920956603</v>
      </c>
      <c r="R239" s="1">
        <v>114.35140897248988</v>
      </c>
      <c r="S239" s="1">
        <v>115.18505093844519</v>
      </c>
      <c r="T239" s="1">
        <v>116.6936351611501</v>
      </c>
      <c r="U239" s="2"/>
      <c r="V239" s="1">
        <v>0.72173005089091191</v>
      </c>
      <c r="W239" s="1">
        <v>1.1199815322583788</v>
      </c>
      <c r="X239" s="1">
        <v>0.72901766007611002</v>
      </c>
      <c r="Y239" s="1">
        <v>1.3097048709134214</v>
      </c>
      <c r="Z239" s="30">
        <f t="shared" si="9"/>
        <v>114.8287435704128</v>
      </c>
      <c r="AA239" s="29"/>
    </row>
    <row r="240" spans="1:27" x14ac:dyDescent="0.3">
      <c r="A240" s="6">
        <v>16</v>
      </c>
      <c r="C240" s="27">
        <v>2013</v>
      </c>
      <c r="D240" s="1">
        <v>117.54013250933366</v>
      </c>
      <c r="E240" s="1">
        <v>114.34211751674489</v>
      </c>
      <c r="F240" s="1">
        <v>117.61384693482634</v>
      </c>
      <c r="G240" s="1">
        <v>118.16229170532173</v>
      </c>
      <c r="H240" s="1">
        <v>120.0422738804417</v>
      </c>
      <c r="I240" s="2"/>
      <c r="J240" s="1">
        <v>2.3612458471760931</v>
      </c>
      <c r="K240" s="1">
        <v>1.1117651767120833</v>
      </c>
      <c r="L240" s="1">
        <v>2.8529932351960099</v>
      </c>
      <c r="M240" s="1">
        <v>2.5847458004490278</v>
      </c>
      <c r="N240" s="1">
        <v>2.8695984272554682</v>
      </c>
      <c r="O240" s="2"/>
      <c r="P240" s="2"/>
      <c r="Q240" s="1">
        <v>114.34211751674489</v>
      </c>
      <c r="R240" s="1">
        <v>117.61384693482634</v>
      </c>
      <c r="S240" s="1">
        <v>118.16229170532173</v>
      </c>
      <c r="T240" s="1">
        <v>120.0422738804417</v>
      </c>
      <c r="U240" s="2"/>
      <c r="V240" s="1">
        <v>-2.0151207400110849</v>
      </c>
      <c r="W240" s="1">
        <v>2.8613510831669799</v>
      </c>
      <c r="X240" s="1">
        <v>0.46630969463936367</v>
      </c>
      <c r="Y240" s="1">
        <v>1.5910170224256746</v>
      </c>
      <c r="Z240" s="30">
        <f t="shared" si="9"/>
        <v>117.54013250933366</v>
      </c>
      <c r="AA240" s="29"/>
    </row>
    <row r="241" spans="1:27" x14ac:dyDescent="0.3">
      <c r="A241" s="6">
        <v>17</v>
      </c>
      <c r="C241" s="27">
        <v>2014</v>
      </c>
      <c r="D241" s="1">
        <v>120.54601805944804</v>
      </c>
      <c r="E241" s="1">
        <v>118.62217006266745</v>
      </c>
      <c r="F241" s="1">
        <v>120.50092895095419</v>
      </c>
      <c r="G241" s="1">
        <v>120.988747714515</v>
      </c>
      <c r="H241" s="1">
        <v>122.07222550965552</v>
      </c>
      <c r="I241" s="2"/>
      <c r="J241" s="1">
        <v>2.5573270047791539</v>
      </c>
      <c r="K241" s="1">
        <v>3.7431986033455757</v>
      </c>
      <c r="L241" s="1">
        <v>2.4547126816859048</v>
      </c>
      <c r="M241" s="1">
        <v>2.3920118410042335</v>
      </c>
      <c r="N241" s="1">
        <v>1.6910306374532666</v>
      </c>
      <c r="O241" s="2"/>
      <c r="P241" s="2"/>
      <c r="Q241" s="1">
        <v>118.62217006266745</v>
      </c>
      <c r="R241" s="1">
        <v>120.50092895095419</v>
      </c>
      <c r="S241" s="1">
        <v>120.988747714515</v>
      </c>
      <c r="T241" s="1">
        <v>122.07222550965552</v>
      </c>
      <c r="U241" s="2"/>
      <c r="V241" s="1">
        <v>-1.1830030970494789</v>
      </c>
      <c r="W241" s="1">
        <v>1.5838176685641514</v>
      </c>
      <c r="X241" s="1">
        <v>0.40482572857123955</v>
      </c>
      <c r="Y241" s="1">
        <v>0.89551947235382556</v>
      </c>
      <c r="Z241" s="30">
        <f t="shared" si="9"/>
        <v>120.54601805944804</v>
      </c>
      <c r="AA241" s="29"/>
    </row>
    <row r="242" spans="1:27" x14ac:dyDescent="0.3">
      <c r="A242" s="6">
        <v>18</v>
      </c>
      <c r="C242" s="27">
        <v>2015</v>
      </c>
      <c r="D242" s="1">
        <v>123.4545235709665</v>
      </c>
      <c r="E242" s="1">
        <v>122.66206954814059</v>
      </c>
      <c r="F242" s="1">
        <v>123.20668689043423</v>
      </c>
      <c r="G242" s="1">
        <v>123.595067532114</v>
      </c>
      <c r="H242" s="1">
        <v>124.35427031317717</v>
      </c>
      <c r="I242" s="1"/>
      <c r="J242" s="1">
        <v>2.4127760985718396</v>
      </c>
      <c r="K242" s="1">
        <v>3.4056867138233144</v>
      </c>
      <c r="L242" s="1">
        <v>2.2454249631397687</v>
      </c>
      <c r="M242" s="1">
        <v>2.1541836466882671</v>
      </c>
      <c r="N242" s="1">
        <v>1.8694218066345911</v>
      </c>
      <c r="O242" s="1"/>
      <c r="P242" s="1"/>
      <c r="Q242" s="1">
        <v>122.66206954814059</v>
      </c>
      <c r="R242" s="1">
        <v>123.20668689043423</v>
      </c>
      <c r="S242" s="1">
        <v>123.595067532114</v>
      </c>
      <c r="T242" s="1">
        <v>124.35427031317717</v>
      </c>
      <c r="U242" s="1"/>
      <c r="V242" s="1">
        <v>0.48319266403349559</v>
      </c>
      <c r="W242" s="1">
        <v>0.44399816854540575</v>
      </c>
      <c r="X242" s="1">
        <v>0.31522691785808377</v>
      </c>
      <c r="Y242" s="1">
        <v>0.61426624558937704</v>
      </c>
      <c r="Z242" s="30">
        <f t="shared" si="9"/>
        <v>123.4545235709665</v>
      </c>
      <c r="AA242" s="29"/>
    </row>
    <row r="243" spans="1:27" x14ac:dyDescent="0.3">
      <c r="A243" s="6">
        <v>19</v>
      </c>
      <c r="C243" s="27">
        <v>2016</v>
      </c>
      <c r="D243" s="1">
        <v>127.88369128599629</v>
      </c>
      <c r="E243" s="1">
        <v>127.84205277373674</v>
      </c>
      <c r="F243" s="1">
        <v>128.90526460705576</v>
      </c>
      <c r="G243" s="1">
        <v>127.05612711428955</v>
      </c>
      <c r="H243" s="1">
        <v>127.73132064890316</v>
      </c>
      <c r="I243" s="1"/>
      <c r="J243" s="1">
        <v>3.5876917158760335</v>
      </c>
      <c r="K243" s="1">
        <v>4.2229706743723199</v>
      </c>
      <c r="L243" s="1">
        <v>4.6252178842282916</v>
      </c>
      <c r="M243" s="1">
        <v>2.8003217695368363</v>
      </c>
      <c r="N243" s="1">
        <v>2.7156689731853589</v>
      </c>
      <c r="O243" s="1"/>
      <c r="P243" s="1"/>
      <c r="Q243" s="1">
        <v>127.84205277373674</v>
      </c>
      <c r="R243" s="1">
        <v>128.90526460705576</v>
      </c>
      <c r="S243" s="1">
        <v>127.05612711428955</v>
      </c>
      <c r="T243" s="1">
        <v>127.73132064890316</v>
      </c>
      <c r="U243" s="1"/>
      <c r="V243" s="1">
        <v>2.8047146686445359</v>
      </c>
      <c r="W243" s="1">
        <v>0.83166048279963434</v>
      </c>
      <c r="X243" s="1">
        <v>-1.4344933842717467</v>
      </c>
      <c r="Y243" s="1">
        <v>0.53141359645432829</v>
      </c>
      <c r="Z243" s="30">
        <f t="shared" si="9"/>
        <v>127.88369128599629</v>
      </c>
      <c r="AA243" s="29"/>
    </row>
    <row r="244" spans="1:27" x14ac:dyDescent="0.3">
      <c r="A244" s="6">
        <v>20</v>
      </c>
      <c r="C244" s="27">
        <v>2017</v>
      </c>
      <c r="D244" s="1">
        <v>130.6608431558742</v>
      </c>
      <c r="E244" s="1">
        <v>130.62526706217707</v>
      </c>
      <c r="F244" s="1">
        <v>131.20052404003599</v>
      </c>
      <c r="G244" s="1">
        <v>130.03881714904037</v>
      </c>
      <c r="H244" s="1">
        <v>130.77876437224336</v>
      </c>
      <c r="I244" s="1"/>
      <c r="J244" s="1">
        <v>2.1716231694212951</v>
      </c>
      <c r="K244" s="1">
        <v>2.1770725892255882</v>
      </c>
      <c r="L244" s="1">
        <v>1.7805785046692364</v>
      </c>
      <c r="M244" s="1">
        <v>2.3475373462846392</v>
      </c>
      <c r="N244" s="1">
        <v>2.3858233891723017</v>
      </c>
      <c r="O244" s="1"/>
      <c r="P244" s="1"/>
      <c r="Q244" s="1">
        <v>130.62526706217707</v>
      </c>
      <c r="R244" s="1">
        <v>131.20052404003599</v>
      </c>
      <c r="S244" s="1">
        <v>130.03881714904037</v>
      </c>
      <c r="T244" s="1">
        <v>130.77876437224336</v>
      </c>
      <c r="U244" s="1"/>
      <c r="V244" s="1">
        <v>2.2656513677084149</v>
      </c>
      <c r="W244" s="1">
        <v>0.4403872166516436</v>
      </c>
      <c r="X244" s="1">
        <v>-0.88544378880767738</v>
      </c>
      <c r="Y244" s="1">
        <v>0.56902026596790733</v>
      </c>
      <c r="Z244" s="30">
        <f t="shared" si="9"/>
        <v>130.6608431558742</v>
      </c>
      <c r="AA244" s="29"/>
    </row>
    <row r="245" spans="1:27" x14ac:dyDescent="0.3">
      <c r="A245" s="6">
        <v>21</v>
      </c>
      <c r="C245" s="27">
        <v>2018</v>
      </c>
      <c r="D245" s="1">
        <v>134.49166341606349</v>
      </c>
      <c r="E245" s="1">
        <v>135.734640891493</v>
      </c>
      <c r="F245" s="1">
        <v>132.20339059417</v>
      </c>
      <c r="G245" s="1">
        <v>132.97602154782399</v>
      </c>
      <c r="H245" s="1">
        <v>137.05260063076699</v>
      </c>
      <c r="I245" s="1"/>
      <c r="J245" s="1">
        <v>2.9318808662662974</v>
      </c>
      <c r="K245" s="1">
        <v>3.9114743603807511</v>
      </c>
      <c r="L245" s="1">
        <v>0.7643769424487914</v>
      </c>
      <c r="M245" s="1">
        <v>2.2587135619799028</v>
      </c>
      <c r="N245" s="1">
        <v>4.7972897500897318</v>
      </c>
      <c r="O245" s="1"/>
      <c r="P245" s="1"/>
      <c r="Q245" s="1">
        <v>134.05621651206101</v>
      </c>
      <c r="R245" s="1">
        <v>133.27446286277799</v>
      </c>
      <c r="S245" s="1">
        <v>134.418872377772</v>
      </c>
      <c r="T245" s="1">
        <v>136.217101911642</v>
      </c>
      <c r="U245" s="1"/>
      <c r="V245" s="1">
        <v>2.5061042253686168</v>
      </c>
      <c r="W245" s="1">
        <v>-0.58315359751533435</v>
      </c>
      <c r="X245" s="1">
        <v>0.85868627073165271</v>
      </c>
      <c r="Y245" s="1">
        <v>1.337780552730905</v>
      </c>
      <c r="Z245" s="30">
        <f t="shared" si="9"/>
        <v>134.49166341606326</v>
      </c>
      <c r="AA245" s="29"/>
    </row>
    <row r="246" spans="1:27" x14ac:dyDescent="0.3">
      <c r="A246" s="6">
        <v>22</v>
      </c>
      <c r="C246" s="27">
        <v>2019</v>
      </c>
      <c r="D246" s="1">
        <v>137.03324966303876</v>
      </c>
      <c r="E246" s="1">
        <v>136.58239570406599</v>
      </c>
      <c r="F246" s="1">
        <v>135.28405454205401</v>
      </c>
      <c r="G246" s="1">
        <v>136.42887416328699</v>
      </c>
      <c r="H246" s="1">
        <v>139.83767424274799</v>
      </c>
      <c r="I246" s="1"/>
      <c r="J246" s="1">
        <v>1.8897723341502655</v>
      </c>
      <c r="K246" s="1">
        <v>0.62456776472461684</v>
      </c>
      <c r="L246" s="1">
        <v>2.3302457932722973</v>
      </c>
      <c r="M246" s="1">
        <v>2.5965979244018769</v>
      </c>
      <c r="N246" s="1">
        <v>2.0321202218440675</v>
      </c>
      <c r="O246" s="1"/>
      <c r="P246" s="1"/>
      <c r="Q246" s="1">
        <v>135.565691649092</v>
      </c>
      <c r="R246" s="1">
        <v>136.934130256711</v>
      </c>
      <c r="S246" s="1">
        <v>137.46486770512499</v>
      </c>
      <c r="T246" s="1">
        <v>138.16830904122699</v>
      </c>
      <c r="U246" s="1"/>
      <c r="V246" s="1">
        <v>-0.47821474206119774</v>
      </c>
      <c r="W246" s="1">
        <v>1.0094284114015863</v>
      </c>
      <c r="X246" s="1">
        <v>0.38758594911219291</v>
      </c>
      <c r="Y246" s="1">
        <v>0.51172444846849885</v>
      </c>
      <c r="Z246" s="30">
        <f t="shared" si="9"/>
        <v>137.03324966303873</v>
      </c>
      <c r="AA246" s="29"/>
    </row>
    <row r="247" spans="1:27" x14ac:dyDescent="0.3">
      <c r="A247" s="6">
        <v>23</v>
      </c>
      <c r="C247" s="27">
        <v>2020</v>
      </c>
      <c r="D247" s="1">
        <v>140.85719698950624</v>
      </c>
      <c r="E247" s="1">
        <v>140.26177094430099</v>
      </c>
      <c r="F247" s="1">
        <v>137.390259924454</v>
      </c>
      <c r="G247" s="1">
        <v>140.640019671738</v>
      </c>
      <c r="H247" s="1">
        <v>145.136737417532</v>
      </c>
      <c r="I247" s="1"/>
      <c r="J247" s="1">
        <v>2.7905251724457116</v>
      </c>
      <c r="K247" s="1">
        <v>2.6938868814448966</v>
      </c>
      <c r="L247" s="1">
        <v>1.5568762996715577</v>
      </c>
      <c r="M247" s="1">
        <v>3.0866966646744061</v>
      </c>
      <c r="N247" s="1">
        <v>3.7894388643687051</v>
      </c>
      <c r="O247" s="1"/>
      <c r="P247" s="1"/>
      <c r="Q247" s="1">
        <v>139.70488792316499</v>
      </c>
      <c r="R247" s="1">
        <v>139.56517651390899</v>
      </c>
      <c r="S247" s="1">
        <v>141.28254103610999</v>
      </c>
      <c r="T247" s="1">
        <v>142.876182484841</v>
      </c>
      <c r="U247" s="1"/>
      <c r="V247" s="1">
        <v>1.1121065985395546</v>
      </c>
      <c r="W247" s="1">
        <v>-0.10000466793461271</v>
      </c>
      <c r="X247" s="1">
        <v>1.2305107657208652</v>
      </c>
      <c r="Y247" s="1">
        <v>1.1279818702607258</v>
      </c>
      <c r="Z247" s="30">
        <f t="shared" si="9"/>
        <v>140.85719698950624</v>
      </c>
      <c r="AA247" s="29"/>
    </row>
    <row r="248" spans="1:27" x14ac:dyDescent="0.3">
      <c r="A248" s="6">
        <v>24</v>
      </c>
      <c r="C248" s="27">
        <v>2021</v>
      </c>
      <c r="D248" s="1">
        <v>145.92735520139675</v>
      </c>
      <c r="E248" s="1">
        <v>142.953050616007</v>
      </c>
      <c r="F248" s="1">
        <v>143.192663104703</v>
      </c>
      <c r="G248" s="1">
        <v>146.83432668694999</v>
      </c>
      <c r="H248" s="1">
        <v>150.729380397927</v>
      </c>
      <c r="I248" s="1"/>
      <c r="J248" s="1">
        <v>3.5995024182315944</v>
      </c>
      <c r="K248" s="1">
        <v>1.9187549491120706</v>
      </c>
      <c r="L248" s="1">
        <v>4.2233002422730266</v>
      </c>
      <c r="M248" s="1">
        <v>4.4043701285522161</v>
      </c>
      <c r="N248" s="1">
        <v>3.8533613748709143</v>
      </c>
      <c r="O248" s="1"/>
      <c r="P248" s="1"/>
      <c r="Q248" s="1">
        <v>143.155057788693</v>
      </c>
      <c r="R248" s="1">
        <v>145.043145151142</v>
      </c>
      <c r="S248" s="1">
        <v>147.122944008763</v>
      </c>
      <c r="T248" s="1">
        <v>148.388273856989</v>
      </c>
      <c r="U248" s="1"/>
      <c r="V248" s="1">
        <v>0.19518669872186933</v>
      </c>
      <c r="W248" s="1">
        <v>1.318910691395871</v>
      </c>
      <c r="X248" s="1">
        <v>1.4339173736571666</v>
      </c>
      <c r="Y248" s="1">
        <v>0.86004929873524816</v>
      </c>
      <c r="Z248" s="30">
        <f t="shared" si="9"/>
        <v>145.92735520139675</v>
      </c>
      <c r="AA248" s="29"/>
    </row>
    <row r="249" spans="1:27" x14ac:dyDescent="0.3">
      <c r="A249" s="6">
        <v>25</v>
      </c>
      <c r="C249" s="27">
        <v>2022</v>
      </c>
      <c r="D249" s="1">
        <v>155.10437132638475</v>
      </c>
      <c r="E249" s="1">
        <v>151.33210817833</v>
      </c>
      <c r="F249" s="1">
        <v>152.66489831353101</v>
      </c>
      <c r="G249" s="1">
        <v>155.39871440166601</v>
      </c>
      <c r="H249" s="1">
        <v>161.021764412012</v>
      </c>
      <c r="I249" s="1"/>
      <c r="J249" s="1">
        <v>6.2887565613196017</v>
      </c>
      <c r="K249" s="1">
        <v>5.8614052139610351</v>
      </c>
      <c r="L249" s="1">
        <v>6.6150283146154436</v>
      </c>
      <c r="M249" s="1">
        <v>5.8326877018173349</v>
      </c>
      <c r="N249" s="1">
        <v>6.8283860697317351</v>
      </c>
      <c r="O249" s="1"/>
      <c r="P249" s="1"/>
      <c r="Q249" s="1">
        <v>152.52258027865199</v>
      </c>
      <c r="R249" s="1">
        <v>154.40078883299799</v>
      </c>
      <c r="S249" s="1">
        <v>155.702530877859</v>
      </c>
      <c r="T249" s="1">
        <v>157.79158531602999</v>
      </c>
      <c r="U249" s="1"/>
      <c r="V249" s="1">
        <v>2.7861409221913789</v>
      </c>
      <c r="W249" s="1">
        <v>1.2314298321695105</v>
      </c>
      <c r="X249" s="1">
        <v>0.84309287193408977</v>
      </c>
      <c r="Y249" s="1">
        <v>1.3416958776410297</v>
      </c>
      <c r="Z249" s="30">
        <f t="shared" si="9"/>
        <v>155.10437132638475</v>
      </c>
      <c r="AA249" s="29"/>
    </row>
    <row r="250" spans="1:27" x14ac:dyDescent="0.3">
      <c r="A250" s="6">
        <v>26</v>
      </c>
      <c r="C250" s="27">
        <v>2023</v>
      </c>
      <c r="D250" s="1">
        <v>159.28323571984458</v>
      </c>
      <c r="E250" s="1">
        <v>154.38848990662558</v>
      </c>
      <c r="F250" s="1">
        <v>157.61053811332351</v>
      </c>
      <c r="G250" s="1">
        <v>159.62424190852448</v>
      </c>
      <c r="H250" s="1">
        <v>165.50967295090481</v>
      </c>
      <c r="I250" s="1"/>
      <c r="J250" s="1">
        <v>2.6942273500895055</v>
      </c>
      <c r="K250" s="1">
        <v>2.0196518538510873</v>
      </c>
      <c r="L250" s="1">
        <v>3.239539576173911</v>
      </c>
      <c r="M250" s="1">
        <v>2.719152164886367</v>
      </c>
      <c r="N250" s="1">
        <v>2.7871440579979208</v>
      </c>
      <c r="O250" s="1"/>
      <c r="P250" s="1"/>
      <c r="Q250" s="1">
        <v>156.79603136770714</v>
      </c>
      <c r="R250" s="1">
        <v>158.89530805254009</v>
      </c>
      <c r="S250" s="1">
        <v>159.93020169268186</v>
      </c>
      <c r="T250" s="1">
        <v>161.51140176644924</v>
      </c>
      <c r="U250" s="1"/>
      <c r="V250" s="1">
        <v>-0.63092968254861148</v>
      </c>
      <c r="W250" s="1">
        <v>1.3388583030586148</v>
      </c>
      <c r="X250" s="1">
        <v>0.65130534867623169</v>
      </c>
      <c r="Y250" s="1">
        <v>0.98868134788310158</v>
      </c>
      <c r="Z250" s="30">
        <f t="shared" si="9"/>
        <v>159.28323571984458</v>
      </c>
      <c r="AA250" s="29"/>
    </row>
    <row r="251" spans="1:27" x14ac:dyDescent="0.3">
      <c r="C251" s="27"/>
      <c r="D251" s="2" t="s">
        <v>5</v>
      </c>
      <c r="E251" s="2" t="s">
        <v>5</v>
      </c>
      <c r="F251" s="2" t="s">
        <v>5</v>
      </c>
      <c r="G251" s="2" t="s">
        <v>5</v>
      </c>
      <c r="H251" s="2" t="s">
        <v>5</v>
      </c>
      <c r="I251" s="2"/>
      <c r="J251" s="2" t="s">
        <v>5</v>
      </c>
      <c r="K251" s="2" t="s">
        <v>5</v>
      </c>
      <c r="L251" s="2" t="s">
        <v>5</v>
      </c>
      <c r="M251" s="2" t="s">
        <v>5</v>
      </c>
      <c r="N251" s="2" t="s">
        <v>5</v>
      </c>
      <c r="O251" s="2"/>
      <c r="P251" s="2"/>
      <c r="Q251" s="2" t="s">
        <v>5</v>
      </c>
      <c r="R251" s="2" t="s">
        <v>5</v>
      </c>
      <c r="S251" s="2" t="s">
        <v>5</v>
      </c>
      <c r="T251" s="2" t="s">
        <v>5</v>
      </c>
      <c r="U251" s="2"/>
      <c r="V251" s="3" t="s">
        <v>5</v>
      </c>
      <c r="W251" s="3" t="s">
        <v>5</v>
      </c>
      <c r="X251" s="3" t="s">
        <v>5</v>
      </c>
      <c r="Y251" s="2" t="s">
        <v>5</v>
      </c>
      <c r="Z251" s="30"/>
      <c r="AA251" s="29"/>
    </row>
    <row r="252" spans="1:27" x14ac:dyDescent="0.3">
      <c r="A252" s="6">
        <v>1</v>
      </c>
      <c r="B252" s="26"/>
      <c r="C252" s="27">
        <v>1998</v>
      </c>
      <c r="D252" s="1">
        <v>51.082333020166026</v>
      </c>
      <c r="E252" s="1">
        <v>46.10594107464167</v>
      </c>
      <c r="F252" s="1">
        <v>51.888338480346057</v>
      </c>
      <c r="G252" s="1">
        <v>46.809337486522814</v>
      </c>
      <c r="H252" s="1">
        <v>59.525715039153575</v>
      </c>
      <c r="I252" s="1"/>
      <c r="J252" s="1" t="s">
        <v>13</v>
      </c>
      <c r="K252" s="1" t="s">
        <v>13</v>
      </c>
      <c r="L252" s="1" t="s">
        <v>13</v>
      </c>
      <c r="M252" s="1" t="s">
        <v>13</v>
      </c>
      <c r="N252" s="1" t="s">
        <v>13</v>
      </c>
      <c r="O252" s="1"/>
      <c r="P252" s="1"/>
      <c r="Q252" s="1">
        <v>51.98075277636373</v>
      </c>
      <c r="R252" s="1">
        <v>50.716932539702306</v>
      </c>
      <c r="S252" s="1">
        <v>50.366782868966745</v>
      </c>
      <c r="T252" s="1">
        <v>51.264863895631365</v>
      </c>
      <c r="U252" s="1"/>
      <c r="V252" s="1" t="s">
        <v>13</v>
      </c>
      <c r="W252" s="1">
        <v>-2.4313234594711304</v>
      </c>
      <c r="X252" s="1">
        <v>-0.69039993785399645</v>
      </c>
      <c r="Y252" s="1">
        <v>1.7830819748822364</v>
      </c>
      <c r="Z252" s="30">
        <f t="shared" si="9"/>
        <v>51.082333020166033</v>
      </c>
      <c r="AA252" s="29"/>
    </row>
    <row r="253" spans="1:27" ht="31.2" x14ac:dyDescent="0.3">
      <c r="A253" s="6">
        <v>2</v>
      </c>
      <c r="B253" s="26" t="s">
        <v>41</v>
      </c>
      <c r="C253" s="27">
        <v>1999</v>
      </c>
      <c r="D253" s="1">
        <v>48.795550696728775</v>
      </c>
      <c r="E253" s="1">
        <v>43.149501932033992</v>
      </c>
      <c r="F253" s="1">
        <v>49.806116324821872</v>
      </c>
      <c r="G253" s="1">
        <v>45.006177219856141</v>
      </c>
      <c r="H253" s="1">
        <v>57.220407310203086</v>
      </c>
      <c r="I253" s="1"/>
      <c r="J253" s="1">
        <v>-4.4766599100602633</v>
      </c>
      <c r="K253" s="1">
        <v>-6.4122737193921466</v>
      </c>
      <c r="L253" s="1">
        <v>-4.0128904037134987</v>
      </c>
      <c r="M253" s="1">
        <v>-3.8521379782096545</v>
      </c>
      <c r="N253" s="1">
        <v>-3.8727930062396609</v>
      </c>
      <c r="O253" s="1"/>
      <c r="P253" s="1"/>
      <c r="Q253" s="1">
        <v>48.707678517841025</v>
      </c>
      <c r="R253" s="1">
        <v>48.534613958124794</v>
      </c>
      <c r="S253" s="1">
        <v>48.331747333319917</v>
      </c>
      <c r="T253" s="1">
        <v>49.608162977629348</v>
      </c>
      <c r="U253" s="1"/>
      <c r="V253" s="1">
        <v>-4.9881832964512256</v>
      </c>
      <c r="W253" s="1">
        <v>-0.35531268371339308</v>
      </c>
      <c r="X253" s="1">
        <v>-0.41798339012217411</v>
      </c>
      <c r="Y253" s="1">
        <v>2.6409466132201374</v>
      </c>
      <c r="Z253" s="30">
        <f t="shared" si="9"/>
        <v>48.795550696728775</v>
      </c>
      <c r="AA253" s="29"/>
    </row>
    <row r="254" spans="1:27" x14ac:dyDescent="0.3">
      <c r="A254" s="6">
        <v>3</v>
      </c>
      <c r="C254" s="27">
        <v>2000</v>
      </c>
      <c r="D254" s="1">
        <v>51.420605392637604</v>
      </c>
      <c r="E254" s="1">
        <v>43.96730340989091</v>
      </c>
      <c r="F254" s="1">
        <v>52.648847899624492</v>
      </c>
      <c r="G254" s="1">
        <v>49.271676052369898</v>
      </c>
      <c r="H254" s="1">
        <v>59.794594208665139</v>
      </c>
      <c r="I254" s="1"/>
      <c r="J254" s="1">
        <v>5.3797009326196843</v>
      </c>
      <c r="K254" s="1">
        <v>1.8952744324721493</v>
      </c>
      <c r="L254" s="1">
        <v>5.7075953408274245</v>
      </c>
      <c r="M254" s="1">
        <v>9.4775852916294241</v>
      </c>
      <c r="N254" s="1">
        <v>4.4987217314041033</v>
      </c>
      <c r="O254" s="1"/>
      <c r="P254" s="1"/>
      <c r="Q254" s="1">
        <v>49.60828756839306</v>
      </c>
      <c r="R254" s="1">
        <v>51.099111137600232</v>
      </c>
      <c r="S254" s="1">
        <v>52.723212601325514</v>
      </c>
      <c r="T254" s="1">
        <v>52.251810263231611</v>
      </c>
      <c r="U254" s="1"/>
      <c r="V254" s="1">
        <v>2.5114972261519597E-4</v>
      </c>
      <c r="W254" s="1">
        <v>3.0051905483571346</v>
      </c>
      <c r="X254" s="1">
        <v>3.1783360367108742</v>
      </c>
      <c r="Y254" s="1">
        <v>-0.89410776550829496</v>
      </c>
      <c r="Z254" s="30">
        <f t="shared" si="9"/>
        <v>51.420605392637604</v>
      </c>
      <c r="AA254" s="29"/>
    </row>
    <row r="255" spans="1:27" x14ac:dyDescent="0.3">
      <c r="A255" s="6">
        <v>4</v>
      </c>
      <c r="C255" s="27">
        <v>2001</v>
      </c>
      <c r="D255" s="1">
        <v>50.375819837639632</v>
      </c>
      <c r="E255" s="1">
        <v>45.328037538660148</v>
      </c>
      <c r="F255" s="1">
        <v>52.512269889584275</v>
      </c>
      <c r="G255" s="1">
        <v>47.177155093706929</v>
      </c>
      <c r="H255" s="1">
        <v>56.48581682860717</v>
      </c>
      <c r="I255" s="1"/>
      <c r="J255" s="1">
        <v>-2.0318421905385975</v>
      </c>
      <c r="K255" s="1">
        <v>3.0948773821392024</v>
      </c>
      <c r="L255" s="1">
        <v>-0.25941310301908516</v>
      </c>
      <c r="M255" s="1">
        <v>-4.2509634874948006</v>
      </c>
      <c r="N255" s="1">
        <v>-5.5335727649749202</v>
      </c>
      <c r="O255" s="1"/>
      <c r="P255" s="1"/>
      <c r="Q255" s="1">
        <v>50.761392224179794</v>
      </c>
      <c r="R255" s="1">
        <v>50.542966546965985</v>
      </c>
      <c r="S255" s="1">
        <v>50.343085462232054</v>
      </c>
      <c r="T255" s="1">
        <v>49.855835117180661</v>
      </c>
      <c r="U255" s="1"/>
      <c r="V255" s="1">
        <v>-2.8523758919422448</v>
      </c>
      <c r="W255" s="1">
        <v>-0.43029883075146813</v>
      </c>
      <c r="X255" s="1">
        <v>-0.39546765532291772</v>
      </c>
      <c r="Y255" s="1">
        <v>-0.96785951949038918</v>
      </c>
      <c r="Z255" s="30">
        <f t="shared" si="9"/>
        <v>50.375819837639625</v>
      </c>
      <c r="AA255" s="29"/>
    </row>
    <row r="256" spans="1:27" x14ac:dyDescent="0.3">
      <c r="A256" s="6">
        <v>5</v>
      </c>
      <c r="C256" s="27">
        <v>2002</v>
      </c>
      <c r="D256" s="1">
        <v>57.047107565171459</v>
      </c>
      <c r="E256" s="1">
        <v>48.458627385674326</v>
      </c>
      <c r="F256" s="1">
        <v>59.914880204272642</v>
      </c>
      <c r="G256" s="1">
        <v>53.624234940442093</v>
      </c>
      <c r="H256" s="1">
        <v>66.190687730296744</v>
      </c>
      <c r="I256" s="1"/>
      <c r="J256" s="1">
        <v>13.243035545690901</v>
      </c>
      <c r="K256" s="1">
        <v>6.9065197105524447</v>
      </c>
      <c r="L256" s="1">
        <v>14.096915502326567</v>
      </c>
      <c r="M256" s="1">
        <v>13.665681692610491</v>
      </c>
      <c r="N256" s="1">
        <v>17.181075616090851</v>
      </c>
      <c r="O256" s="1"/>
      <c r="P256" s="1"/>
      <c r="Q256" s="1">
        <v>54.142235919447671</v>
      </c>
      <c r="R256" s="1">
        <v>57.756972156743764</v>
      </c>
      <c r="S256" s="1">
        <v>57.458814771541221</v>
      </c>
      <c r="T256" s="1">
        <v>58.830407412953136</v>
      </c>
      <c r="U256" s="1"/>
      <c r="V256" s="1">
        <v>8.5975910185684228</v>
      </c>
      <c r="W256" s="1">
        <v>6.6763704451993107</v>
      </c>
      <c r="X256" s="1">
        <v>-0.51622752036479369</v>
      </c>
      <c r="Y256" s="1">
        <v>2.3870882942250518</v>
      </c>
      <c r="Z256" s="30">
        <f t="shared" si="9"/>
        <v>57.047107565171444</v>
      </c>
      <c r="AA256" s="29"/>
    </row>
    <row r="257" spans="1:27" x14ac:dyDescent="0.3">
      <c r="A257" s="6">
        <v>6</v>
      </c>
      <c r="C257" s="27">
        <v>2003</v>
      </c>
      <c r="D257" s="1">
        <v>60.970629656565713</v>
      </c>
      <c r="E257" s="1">
        <v>53.9003570021884</v>
      </c>
      <c r="F257" s="1">
        <v>62.170868525668581</v>
      </c>
      <c r="G257" s="1">
        <v>58.160806440148626</v>
      </c>
      <c r="H257" s="1">
        <v>69.65048665825725</v>
      </c>
      <c r="I257" s="1"/>
      <c r="J257" s="1">
        <v>6.8776880351242511</v>
      </c>
      <c r="K257" s="1">
        <v>11.229640437819739</v>
      </c>
      <c r="L257" s="1">
        <v>3.7653222600202412</v>
      </c>
      <c r="M257" s="1">
        <v>8.4599276889359487</v>
      </c>
      <c r="N257" s="1">
        <v>5.2270176464368205</v>
      </c>
      <c r="O257" s="1"/>
      <c r="P257" s="1"/>
      <c r="Q257" s="1">
        <v>60.01045537829382</v>
      </c>
      <c r="R257" s="1">
        <v>60.005122215843969</v>
      </c>
      <c r="S257" s="1">
        <v>62.072210378954075</v>
      </c>
      <c r="T257" s="1">
        <v>61.794730653171008</v>
      </c>
      <c r="U257" s="1"/>
      <c r="V257" s="1">
        <v>2.0058470053716917</v>
      </c>
      <c r="W257" s="1">
        <v>-8.8870554576345739E-3</v>
      </c>
      <c r="X257" s="1">
        <v>3.4448528505193252</v>
      </c>
      <c r="Y257" s="1">
        <v>-0.44702729947755415</v>
      </c>
      <c r="Z257" s="30">
        <f t="shared" si="9"/>
        <v>60.97062965656572</v>
      </c>
      <c r="AA257" s="29"/>
    </row>
    <row r="258" spans="1:27" x14ac:dyDescent="0.3">
      <c r="A258" s="6">
        <v>7</v>
      </c>
      <c r="C258" s="27">
        <v>2004</v>
      </c>
      <c r="D258" s="1">
        <v>69.073159759388773</v>
      </c>
      <c r="E258" s="1">
        <v>60.140763028434783</v>
      </c>
      <c r="F258" s="1">
        <v>69.72189753601738</v>
      </c>
      <c r="G258" s="1">
        <v>65.815931902920369</v>
      </c>
      <c r="H258" s="1">
        <v>80.614046570182552</v>
      </c>
      <c r="I258" s="1"/>
      <c r="J258" s="1">
        <v>13.28923474870254</v>
      </c>
      <c r="K258" s="1">
        <v>11.57767104583931</v>
      </c>
      <c r="L258" s="1">
        <v>12.145606438216632</v>
      </c>
      <c r="M258" s="1">
        <v>13.162000204810397</v>
      </c>
      <c r="N258" s="1">
        <v>15.740823126934387</v>
      </c>
      <c r="O258" s="1"/>
      <c r="P258" s="1"/>
      <c r="Q258" s="1">
        <v>66.883208631780391</v>
      </c>
      <c r="R258" s="1">
        <v>67.607645694514758</v>
      </c>
      <c r="S258" s="1">
        <v>70.438229869059853</v>
      </c>
      <c r="T258" s="1">
        <v>71.36355484220006</v>
      </c>
      <c r="U258" s="1"/>
      <c r="V258" s="1">
        <v>8.2344852462727971</v>
      </c>
      <c r="W258" s="1">
        <v>1.0831374235089157</v>
      </c>
      <c r="X258" s="1">
        <v>4.1867811627919878</v>
      </c>
      <c r="Y258" s="1">
        <v>1.3136686922149039</v>
      </c>
      <c r="Z258" s="30">
        <f t="shared" si="9"/>
        <v>69.073159759388773</v>
      </c>
      <c r="AA258" s="29"/>
    </row>
    <row r="259" spans="1:27" x14ac:dyDescent="0.3">
      <c r="A259" s="6">
        <v>8</v>
      </c>
      <c r="C259" s="27">
        <v>2005</v>
      </c>
      <c r="D259" s="1">
        <v>76.484244309345456</v>
      </c>
      <c r="E259" s="1">
        <v>64.518423772194538</v>
      </c>
      <c r="F259" s="1">
        <v>76.569526302706691</v>
      </c>
      <c r="G259" s="1">
        <v>72.417171265003972</v>
      </c>
      <c r="H259" s="1">
        <v>92.431855897476609</v>
      </c>
      <c r="I259" s="1"/>
      <c r="J259" s="1">
        <v>10.729326088125475</v>
      </c>
      <c r="K259" s="1">
        <v>7.2790242812349675</v>
      </c>
      <c r="L259" s="1">
        <v>9.821345959713625</v>
      </c>
      <c r="M259" s="1">
        <v>10.029850176429235</v>
      </c>
      <c r="N259" s="1">
        <v>14.659739623671513</v>
      </c>
      <c r="O259" s="1"/>
      <c r="P259" s="1"/>
      <c r="Q259" s="1">
        <v>72.124994301409913</v>
      </c>
      <c r="R259" s="1">
        <v>74.561675675090669</v>
      </c>
      <c r="S259" s="1">
        <v>77.858855124562623</v>
      </c>
      <c r="T259" s="1">
        <v>81.39145213631862</v>
      </c>
      <c r="U259" s="1"/>
      <c r="V259" s="1">
        <v>1.0669864483258351</v>
      </c>
      <c r="W259" s="1">
        <v>3.3784146498478549</v>
      </c>
      <c r="X259" s="1">
        <v>4.4220833553147543</v>
      </c>
      <c r="Y259" s="1">
        <v>4.5371807819474981</v>
      </c>
      <c r="Z259" s="30">
        <f t="shared" si="9"/>
        <v>76.484244309345456</v>
      </c>
      <c r="AA259" s="29"/>
    </row>
    <row r="260" spans="1:27" x14ac:dyDescent="0.3">
      <c r="A260" s="6">
        <v>9</v>
      </c>
      <c r="C260" s="27">
        <v>2006</v>
      </c>
      <c r="D260" s="1">
        <v>85.096370820805689</v>
      </c>
      <c r="E260" s="1">
        <v>73.789052162675858</v>
      </c>
      <c r="F260" s="1">
        <v>86.945209169135111</v>
      </c>
      <c r="G260" s="1">
        <v>78.711459217069276</v>
      </c>
      <c r="H260" s="1">
        <v>100.93976273434254</v>
      </c>
      <c r="I260" s="1"/>
      <c r="J260" s="1">
        <v>11.260000787388222</v>
      </c>
      <c r="K260" s="1">
        <v>14.368962923233525</v>
      </c>
      <c r="L260" s="1">
        <v>13.550668741778082</v>
      </c>
      <c r="M260" s="1">
        <v>8.6917064587236297</v>
      </c>
      <c r="N260" s="1">
        <v>9.2045180249358083</v>
      </c>
      <c r="O260" s="1"/>
      <c r="P260" s="1"/>
      <c r="Q260" s="1">
        <v>82.471690175802223</v>
      </c>
      <c r="R260" s="1">
        <v>84.553736831284226</v>
      </c>
      <c r="S260" s="1">
        <v>84.764822515165889</v>
      </c>
      <c r="T260" s="1">
        <v>88.595233760970416</v>
      </c>
      <c r="U260" s="1"/>
      <c r="V260" s="1">
        <v>1.3272131300402066</v>
      </c>
      <c r="W260" s="1">
        <v>2.5245592166763799</v>
      </c>
      <c r="X260" s="1">
        <v>0.24964678297169485</v>
      </c>
      <c r="Y260" s="1">
        <v>4.5188689507598525</v>
      </c>
      <c r="Z260" s="30">
        <f t="shared" si="9"/>
        <v>85.096370820805689</v>
      </c>
      <c r="AA260" s="29"/>
    </row>
    <row r="261" spans="1:27" x14ac:dyDescent="0.3">
      <c r="A261" s="6">
        <v>10</v>
      </c>
      <c r="C261" s="27">
        <v>2007</v>
      </c>
      <c r="D261" s="1">
        <v>95.834084644955411</v>
      </c>
      <c r="E261" s="1">
        <v>84.172596407176172</v>
      </c>
      <c r="F261" s="1">
        <v>95.759071475813329</v>
      </c>
      <c r="G261" s="1">
        <v>88.546052242752339</v>
      </c>
      <c r="H261" s="1">
        <v>114.85861845407983</v>
      </c>
      <c r="I261" s="1"/>
      <c r="J261" s="1">
        <v>12.618298196007657</v>
      </c>
      <c r="K261" s="1">
        <v>14.071930645766642</v>
      </c>
      <c r="L261" s="1">
        <v>10.137260455067221</v>
      </c>
      <c r="M261" s="1">
        <v>12.494486982589635</v>
      </c>
      <c r="N261" s="1">
        <v>13.789269305466377</v>
      </c>
      <c r="O261" s="1"/>
      <c r="P261" s="1"/>
      <c r="Q261" s="1">
        <v>94.314488565322989</v>
      </c>
      <c r="R261" s="1">
        <v>93.171235374004098</v>
      </c>
      <c r="S261" s="1">
        <v>95.258848330750155</v>
      </c>
      <c r="T261" s="1">
        <v>100.5917663097445</v>
      </c>
      <c r="U261" s="1"/>
      <c r="V261" s="1">
        <v>6.4554881358325673</v>
      </c>
      <c r="W261" s="1">
        <v>-1.212171330947811</v>
      </c>
      <c r="X261" s="1">
        <v>2.240619595056387</v>
      </c>
      <c r="Y261" s="1">
        <v>5.5983439569601074</v>
      </c>
      <c r="Z261" s="30">
        <f t="shared" si="9"/>
        <v>95.834084644955439</v>
      </c>
      <c r="AA261" s="29"/>
    </row>
    <row r="262" spans="1:27" x14ac:dyDescent="0.3">
      <c r="A262" s="6">
        <v>11</v>
      </c>
      <c r="C262" s="27">
        <v>2008</v>
      </c>
      <c r="D262" s="1">
        <v>100.18473799401747</v>
      </c>
      <c r="E262" s="1">
        <v>91.134137456397482</v>
      </c>
      <c r="F262" s="1">
        <v>103.44185815636787</v>
      </c>
      <c r="G262" s="1">
        <v>93.347246631256269</v>
      </c>
      <c r="H262" s="1">
        <v>112.8157097320483</v>
      </c>
      <c r="I262" s="1"/>
      <c r="J262" s="1">
        <v>4.5397765995055721</v>
      </c>
      <c r="K262" s="1">
        <v>8.270555200109996</v>
      </c>
      <c r="L262" s="1">
        <v>8.02303798705384</v>
      </c>
      <c r="M262" s="1">
        <v>5.4222568560609261</v>
      </c>
      <c r="N262" s="1">
        <v>-1.7786290219469123</v>
      </c>
      <c r="O262" s="1"/>
      <c r="P262" s="1"/>
      <c r="Q262" s="1">
        <v>102.72441742966038</v>
      </c>
      <c r="R262" s="1">
        <v>99.907923103612248</v>
      </c>
      <c r="S262" s="1">
        <v>99.414605331463122</v>
      </c>
      <c r="T262" s="1">
        <v>98.692006111334152</v>
      </c>
      <c r="U262" s="1"/>
      <c r="V262" s="1">
        <v>2.1201050524840781</v>
      </c>
      <c r="W262" s="1">
        <v>-2.7417963484452912</v>
      </c>
      <c r="X262" s="1">
        <v>-0.4937724224709541</v>
      </c>
      <c r="Y262" s="1">
        <v>-0.72685418578056726</v>
      </c>
      <c r="Z262" s="30">
        <f t="shared" si="9"/>
        <v>100.18473799401747</v>
      </c>
      <c r="AA262" s="29"/>
    </row>
    <row r="263" spans="1:27" x14ac:dyDescent="0.3">
      <c r="A263" s="6">
        <v>12</v>
      </c>
      <c r="C263" s="27">
        <v>2009</v>
      </c>
      <c r="D263" s="1">
        <v>100</v>
      </c>
      <c r="E263" s="1">
        <v>83.106607793971094</v>
      </c>
      <c r="F263" s="1">
        <v>104.38328065534775</v>
      </c>
      <c r="G263" s="1">
        <v>95.083478605200057</v>
      </c>
      <c r="H263" s="1">
        <v>117.42663294548112</v>
      </c>
      <c r="I263" s="1"/>
      <c r="J263" s="1">
        <v>-0.18439734206671687</v>
      </c>
      <c r="K263" s="1">
        <v>-8.8084771376336448</v>
      </c>
      <c r="L263" s="1">
        <v>0.91009820952440634</v>
      </c>
      <c r="M263" s="1">
        <v>1.8599712756416977</v>
      </c>
      <c r="N263" s="1">
        <v>4.0871286670839879</v>
      </c>
      <c r="O263" s="1"/>
      <c r="P263" s="1"/>
      <c r="Q263" s="1">
        <v>95.126948427516211</v>
      </c>
      <c r="R263" s="1">
        <v>100.70401527444731</v>
      </c>
      <c r="S263" s="1">
        <v>100.90020397691069</v>
      </c>
      <c r="T263" s="1">
        <v>103.26883232112567</v>
      </c>
      <c r="U263" s="1"/>
      <c r="V263" s="1">
        <v>-3.612306431177629</v>
      </c>
      <c r="W263" s="1">
        <v>5.8627622762236058</v>
      </c>
      <c r="X263" s="1">
        <v>0.19481715990043824</v>
      </c>
      <c r="Y263" s="1">
        <v>2.3474960910455707</v>
      </c>
      <c r="Z263" s="30">
        <f t="shared" si="9"/>
        <v>99.999999999999972</v>
      </c>
      <c r="AA263" s="29"/>
    </row>
    <row r="264" spans="1:27" x14ac:dyDescent="0.3">
      <c r="A264" s="6">
        <v>13</v>
      </c>
      <c r="C264" s="27">
        <v>2010</v>
      </c>
      <c r="D264" s="1">
        <v>104.29414203822493</v>
      </c>
      <c r="E264" s="1">
        <v>85.779162749793699</v>
      </c>
      <c r="F264" s="1">
        <v>110.20311549851507</v>
      </c>
      <c r="G264" s="1">
        <v>98.203948055952509</v>
      </c>
      <c r="H264" s="1">
        <v>122.99034184863848</v>
      </c>
      <c r="I264" s="1"/>
      <c r="J264" s="1">
        <v>4.2941420382249333</v>
      </c>
      <c r="K264" s="1">
        <v>3.215815236314441</v>
      </c>
      <c r="L264" s="1">
        <v>5.5754473385285053</v>
      </c>
      <c r="M264" s="1">
        <v>3.2818208762734429</v>
      </c>
      <c r="N264" s="1">
        <v>4.7380298349697796</v>
      </c>
      <c r="O264" s="1"/>
      <c r="P264" s="1"/>
      <c r="Q264" s="1">
        <v>98.8775461177338</v>
      </c>
      <c r="R264" s="1">
        <v>106.3526779355806</v>
      </c>
      <c r="S264" s="1">
        <v>103.3070574110946</v>
      </c>
      <c r="T264" s="1">
        <v>108.63928668849057</v>
      </c>
      <c r="U264" s="1"/>
      <c r="V264" s="1">
        <v>-4.2522861009376811</v>
      </c>
      <c r="W264" s="1">
        <v>7.5599892102359973</v>
      </c>
      <c r="X264" s="1">
        <v>-2.8636989529598651</v>
      </c>
      <c r="Y264" s="1">
        <v>5.1615343724070755</v>
      </c>
      <c r="Z264" s="30">
        <f t="shared" si="9"/>
        <v>104.2941420382249</v>
      </c>
      <c r="AA264" s="29"/>
    </row>
    <row r="265" spans="1:27" x14ac:dyDescent="0.3">
      <c r="A265" s="6">
        <v>14</v>
      </c>
      <c r="C265" s="27">
        <v>2011</v>
      </c>
      <c r="D265" s="1">
        <v>117.38906482076584</v>
      </c>
      <c r="E265" s="1">
        <v>99.304127845495245</v>
      </c>
      <c r="F265" s="1">
        <v>119.4032458385314</v>
      </c>
      <c r="G265" s="1">
        <v>117.12061389662871</v>
      </c>
      <c r="H265" s="1">
        <v>133.72827170240797</v>
      </c>
      <c r="I265" s="1"/>
      <c r="J265" s="1">
        <v>12.555760588875131</v>
      </c>
      <c r="K265" s="1">
        <v>15.767191777275855</v>
      </c>
      <c r="L265" s="1">
        <v>8.3483396076404972</v>
      </c>
      <c r="M265" s="1">
        <v>19.262632730303551</v>
      </c>
      <c r="N265" s="1">
        <v>8.7307098202755071</v>
      </c>
      <c r="O265" s="1"/>
      <c r="P265" s="1"/>
      <c r="Q265" s="1">
        <v>113.81548666273811</v>
      </c>
      <c r="R265" s="1">
        <v>115.553832994903</v>
      </c>
      <c r="S265" s="1">
        <v>121.53570022167376</v>
      </c>
      <c r="T265" s="1">
        <v>118.65123940374829</v>
      </c>
      <c r="U265" s="1"/>
      <c r="V265" s="1">
        <v>4.7645747059161323</v>
      </c>
      <c r="W265" s="1">
        <v>1.5273372571133592</v>
      </c>
      <c r="X265" s="1">
        <v>5.176693037118568</v>
      </c>
      <c r="Y265" s="1">
        <v>-2.3733444680570415</v>
      </c>
      <c r="Z265" s="30">
        <f t="shared" si="9"/>
        <v>117.38906482076578</v>
      </c>
      <c r="AA265" s="29"/>
    </row>
    <row r="266" spans="1:27" x14ac:dyDescent="0.3">
      <c r="A266" s="6">
        <v>15</v>
      </c>
      <c r="C266" s="27">
        <v>2012</v>
      </c>
      <c r="D266" s="1">
        <v>127.04142375797628</v>
      </c>
      <c r="E266" s="1">
        <v>105.5120978337166</v>
      </c>
      <c r="F266" s="1">
        <v>128.69956511704956</v>
      </c>
      <c r="G266" s="1">
        <v>126.24563424876489</v>
      </c>
      <c r="H266" s="1">
        <v>147.70839783237409</v>
      </c>
      <c r="I266" s="2"/>
      <c r="J266" s="1">
        <v>8.2225367004567573</v>
      </c>
      <c r="K266" s="1">
        <v>6.2514722428056189</v>
      </c>
      <c r="L266" s="1">
        <v>7.7856503926949614</v>
      </c>
      <c r="M266" s="1">
        <v>7.7911309107293221</v>
      </c>
      <c r="N266" s="1">
        <v>10.45412907233019</v>
      </c>
      <c r="O266" s="2"/>
      <c r="P266" s="2"/>
      <c r="Q266" s="1">
        <v>120.54128695727118</v>
      </c>
      <c r="R266" s="1">
        <v>125.69835977844758</v>
      </c>
      <c r="S266" s="1">
        <v>130.42047115107403</v>
      </c>
      <c r="T266" s="1">
        <v>131.50557714511208</v>
      </c>
      <c r="U266" s="2"/>
      <c r="V266" s="1">
        <v>1.5929437931039274</v>
      </c>
      <c r="W266" s="1">
        <v>4.2782626196818683</v>
      </c>
      <c r="X266" s="1">
        <v>3.7567008678152263</v>
      </c>
      <c r="Y266" s="1">
        <v>0.83200588409246734</v>
      </c>
      <c r="Z266" s="30">
        <f t="shared" si="9"/>
        <v>127.04142375797622</v>
      </c>
      <c r="AA266" s="29"/>
    </row>
    <row r="267" spans="1:27" x14ac:dyDescent="0.3">
      <c r="A267" s="6">
        <v>16</v>
      </c>
      <c r="C267" s="27">
        <v>2013</v>
      </c>
      <c r="D267" s="1">
        <v>142.35251591080882</v>
      </c>
      <c r="E267" s="1">
        <v>119.57314810927035</v>
      </c>
      <c r="F267" s="1">
        <v>142.8762832904111</v>
      </c>
      <c r="G267" s="1">
        <v>141.39718579857299</v>
      </c>
      <c r="H267" s="1">
        <v>165.56344644498088</v>
      </c>
      <c r="I267" s="2"/>
      <c r="J267" s="1">
        <v>12.052047040972511</v>
      </c>
      <c r="K267" s="1">
        <v>13.326481573433853</v>
      </c>
      <c r="L267" s="1">
        <v>11.015358257402113</v>
      </c>
      <c r="M267" s="1">
        <v>12.001643969685503</v>
      </c>
      <c r="N267" s="1">
        <v>12.088038916290643</v>
      </c>
      <c r="O267" s="2"/>
      <c r="P267" s="2"/>
      <c r="Q267" s="1">
        <v>135.72880508109688</v>
      </c>
      <c r="R267" s="1">
        <v>140.68925607737873</v>
      </c>
      <c r="S267" s="1">
        <v>145.85113767138509</v>
      </c>
      <c r="T267" s="1">
        <v>147.14086481337429</v>
      </c>
      <c r="U267" s="2"/>
      <c r="V267" s="1">
        <v>3.2114439764973497</v>
      </c>
      <c r="W267" s="1">
        <v>3.654678160113491</v>
      </c>
      <c r="X267" s="1">
        <v>3.6689948741838236</v>
      </c>
      <c r="Y267" s="1">
        <v>0.88427636738430238</v>
      </c>
      <c r="Z267" s="30">
        <f t="shared" si="9"/>
        <v>142.35251591080873</v>
      </c>
      <c r="AA267" s="29"/>
    </row>
    <row r="268" spans="1:27" x14ac:dyDescent="0.3">
      <c r="A268" s="6">
        <v>17</v>
      </c>
      <c r="C268" s="27">
        <v>2014</v>
      </c>
      <c r="D268" s="1">
        <v>156.65608373675951</v>
      </c>
      <c r="E268" s="1">
        <v>136.17416031654412</v>
      </c>
      <c r="F268" s="1">
        <v>156.38808055196787</v>
      </c>
      <c r="G268" s="1">
        <v>152.60794888613981</v>
      </c>
      <c r="H268" s="1">
        <v>181.45414519238619</v>
      </c>
      <c r="I268" s="2"/>
      <c r="J268" s="1">
        <v>10.047990886871716</v>
      </c>
      <c r="K268" s="1">
        <v>13.883562045303989</v>
      </c>
      <c r="L268" s="1">
        <v>9.4569910067527729</v>
      </c>
      <c r="M268" s="1">
        <v>7.9285616784036108</v>
      </c>
      <c r="N268" s="1">
        <v>9.5979511713571526</v>
      </c>
      <c r="O268" s="2"/>
      <c r="P268" s="2"/>
      <c r="Q268" s="1">
        <v>153.06089838681709</v>
      </c>
      <c r="R268" s="1">
        <v>155.18296437164256</v>
      </c>
      <c r="S268" s="1">
        <v>157.58204940387952</v>
      </c>
      <c r="T268" s="1">
        <v>160.79842278469837</v>
      </c>
      <c r="U268" s="2"/>
      <c r="V268" s="1">
        <v>4.0233782647338927</v>
      </c>
      <c r="W268" s="1">
        <v>1.3864193972405303</v>
      </c>
      <c r="X268" s="1">
        <v>1.5459719060988419</v>
      </c>
      <c r="Y268" s="1">
        <v>2.0410785320955824</v>
      </c>
      <c r="Z268" s="30">
        <f t="shared" si="9"/>
        <v>156.65608373675937</v>
      </c>
      <c r="AA268" s="29"/>
    </row>
    <row r="269" spans="1:27" x14ac:dyDescent="0.3">
      <c r="A269" s="6">
        <v>18</v>
      </c>
      <c r="C269" s="27">
        <v>2015</v>
      </c>
      <c r="D269" s="1">
        <v>181.06043351460701</v>
      </c>
      <c r="E269" s="1">
        <v>155.64731933542555</v>
      </c>
      <c r="F269" s="1">
        <v>172.56050741742507</v>
      </c>
      <c r="G269" s="1">
        <v>178.21029375143627</v>
      </c>
      <c r="H269" s="1">
        <v>217.82361355414119</v>
      </c>
      <c r="I269" s="1"/>
      <c r="J269" s="1">
        <v>15.578296862607573</v>
      </c>
      <c r="K269" s="1">
        <v>14.300186594589633</v>
      </c>
      <c r="L269" s="1">
        <v>10.341214502011283</v>
      </c>
      <c r="M269" s="1">
        <v>16.776547389676438</v>
      </c>
      <c r="N269" s="1">
        <v>20.043338400009759</v>
      </c>
      <c r="O269" s="1"/>
      <c r="P269" s="1"/>
      <c r="Q269" s="1">
        <v>174.50426631292174</v>
      </c>
      <c r="R269" s="1">
        <v>173.109032556854</v>
      </c>
      <c r="S269" s="1">
        <v>184.64593269508143</v>
      </c>
      <c r="T269" s="1">
        <v>191.98250249357037</v>
      </c>
      <c r="U269" s="1"/>
      <c r="V269" s="1">
        <v>8.5236181368363759</v>
      </c>
      <c r="W269" s="1">
        <v>-0.79954134391522302</v>
      </c>
      <c r="X269" s="1">
        <v>6.6645281114596742</v>
      </c>
      <c r="Y269" s="1">
        <v>3.9733178475175492</v>
      </c>
      <c r="Z269" s="30">
        <f t="shared" si="9"/>
        <v>181.06043351460687</v>
      </c>
      <c r="AA269" s="29"/>
    </row>
    <row r="270" spans="1:27" x14ac:dyDescent="0.3">
      <c r="A270" s="6">
        <v>19</v>
      </c>
      <c r="C270" s="27">
        <v>2016</v>
      </c>
      <c r="D270" s="1">
        <v>190.98452818251076</v>
      </c>
      <c r="E270" s="1">
        <v>166.48394496208581</v>
      </c>
      <c r="F270" s="1">
        <v>193.21821854137681</v>
      </c>
      <c r="G270" s="1">
        <v>180.8165584585054</v>
      </c>
      <c r="H270" s="1">
        <v>223.41939076807495</v>
      </c>
      <c r="I270" s="1"/>
      <c r="J270" s="1">
        <v>5.4810951654454811</v>
      </c>
      <c r="K270" s="1">
        <v>6.9622950609942365</v>
      </c>
      <c r="L270" s="1">
        <v>11.971285569983053</v>
      </c>
      <c r="M270" s="1">
        <v>1.4624658610934631</v>
      </c>
      <c r="N270" s="1">
        <v>2.568948849314225</v>
      </c>
      <c r="O270" s="1"/>
      <c r="P270" s="1"/>
      <c r="Q270" s="1">
        <v>186.35950159189156</v>
      </c>
      <c r="R270" s="1">
        <v>194.32693136654819</v>
      </c>
      <c r="S270" s="1">
        <v>187.0202791237202</v>
      </c>
      <c r="T270" s="1">
        <v>196.23140064788228</v>
      </c>
      <c r="U270" s="1"/>
      <c r="V270" s="1">
        <v>-2.9289132231553907</v>
      </c>
      <c r="W270" s="1">
        <v>4.2753010748571825</v>
      </c>
      <c r="X270" s="1">
        <v>-3.7599792223579414</v>
      </c>
      <c r="Y270" s="1">
        <v>4.9251993245441668</v>
      </c>
      <c r="Z270" s="30">
        <f t="shared" si="9"/>
        <v>190.98452818251056</v>
      </c>
      <c r="AA270" s="29"/>
    </row>
    <row r="271" spans="1:27" x14ac:dyDescent="0.3">
      <c r="A271" s="6">
        <v>20</v>
      </c>
      <c r="C271" s="27">
        <v>2017</v>
      </c>
      <c r="D271" s="1">
        <v>210.89330401124337</v>
      </c>
      <c r="E271" s="1">
        <v>179.20894172286043</v>
      </c>
      <c r="F271" s="1">
        <v>204.72106911206802</v>
      </c>
      <c r="G271" s="1">
        <v>210.66785710179789</v>
      </c>
      <c r="H271" s="1">
        <v>248.97534810824723</v>
      </c>
      <c r="I271" s="1"/>
      <c r="J271" s="1">
        <v>10.424287254152432</v>
      </c>
      <c r="K271" s="1">
        <v>7.6433777225020378</v>
      </c>
      <c r="L271" s="1">
        <v>5.9532950140661427</v>
      </c>
      <c r="M271" s="1">
        <v>16.50916204676183</v>
      </c>
      <c r="N271" s="1">
        <v>11.438558332969933</v>
      </c>
      <c r="O271" s="1"/>
      <c r="P271" s="1"/>
      <c r="Q271" s="1">
        <v>200.37080393038249</v>
      </c>
      <c r="R271" s="1">
        <v>207.74108374000596</v>
      </c>
      <c r="S271" s="1">
        <v>217.24824461006199</v>
      </c>
      <c r="T271" s="1">
        <v>218.21308376452242</v>
      </c>
      <c r="U271" s="1"/>
      <c r="V271" s="1">
        <v>2.1094500007814361</v>
      </c>
      <c r="W271" s="1">
        <v>3.6783202268251785</v>
      </c>
      <c r="X271" s="1">
        <v>4.5764471326020981</v>
      </c>
      <c r="Y271" s="1">
        <v>0.44411827409341242</v>
      </c>
      <c r="Z271" s="30">
        <f t="shared" si="9"/>
        <v>210.89330401124323</v>
      </c>
      <c r="AA271" s="29"/>
    </row>
    <row r="272" spans="1:27" x14ac:dyDescent="0.3">
      <c r="A272" s="6">
        <v>21</v>
      </c>
      <c r="C272" s="27">
        <v>2018</v>
      </c>
      <c r="D272" s="1">
        <v>206.66417454679925</v>
      </c>
      <c r="E272" s="1">
        <v>200.35819558339301</v>
      </c>
      <c r="F272" s="1">
        <v>202.628854212725</v>
      </c>
      <c r="G272" s="1">
        <v>198.84271290231001</v>
      </c>
      <c r="H272" s="1">
        <v>224.82693548876901</v>
      </c>
      <c r="I272" s="1"/>
      <c r="J272" s="1">
        <v>-2.0053407974577766</v>
      </c>
      <c r="K272" s="1">
        <v>11.801450115831315</v>
      </c>
      <c r="L272" s="1">
        <v>-1.021983183468862</v>
      </c>
      <c r="M272" s="1">
        <v>-5.6131696416192227</v>
      </c>
      <c r="N272" s="1">
        <v>-9.6991179259157718</v>
      </c>
      <c r="O272" s="1"/>
      <c r="P272" s="1"/>
      <c r="Q272" s="1">
        <v>222.99571917426101</v>
      </c>
      <c r="R272" s="1">
        <v>206.25268753584999</v>
      </c>
      <c r="S272" s="1">
        <v>201.44372596324001</v>
      </c>
      <c r="T272" s="1">
        <v>195.964565513846</v>
      </c>
      <c r="U272" s="1"/>
      <c r="V272" s="1">
        <v>2.1917271536749894</v>
      </c>
      <c r="W272" s="1">
        <v>-7.5082300684557595</v>
      </c>
      <c r="X272" s="1">
        <v>-2.3315873504795519</v>
      </c>
      <c r="Y272" s="1">
        <v>-2.7199459418229139</v>
      </c>
      <c r="Z272" s="30">
        <f t="shared" si="9"/>
        <v>206.66417454679925</v>
      </c>
      <c r="AA272" s="29"/>
    </row>
    <row r="273" spans="1:27" x14ac:dyDescent="0.3">
      <c r="A273" s="6">
        <v>22</v>
      </c>
      <c r="C273" s="27">
        <v>2019</v>
      </c>
      <c r="D273" s="1">
        <v>204.706633434341</v>
      </c>
      <c r="E273" s="1">
        <v>178.422710555202</v>
      </c>
      <c r="F273" s="1">
        <v>198.53195343908399</v>
      </c>
      <c r="G273" s="1">
        <v>203.03771821587699</v>
      </c>
      <c r="H273" s="1">
        <v>238.83415152720099</v>
      </c>
      <c r="I273" s="1"/>
      <c r="J273" s="1">
        <v>-0.94720873453320564</v>
      </c>
      <c r="K273" s="1">
        <v>-10.948134646711281</v>
      </c>
      <c r="L273" s="1">
        <v>-2.0218743226667897</v>
      </c>
      <c r="M273" s="1">
        <v>2.1097103596790845</v>
      </c>
      <c r="N273" s="1">
        <v>6.2302214847969992</v>
      </c>
      <c r="O273" s="1"/>
      <c r="P273" s="1"/>
      <c r="Q273" s="1">
        <v>200.82656479099401</v>
      </c>
      <c r="R273" s="1">
        <v>204.477943999275</v>
      </c>
      <c r="S273" s="1">
        <v>205.25020296397</v>
      </c>
      <c r="T273" s="1">
        <v>208.271821983123</v>
      </c>
      <c r="U273" s="1"/>
      <c r="V273" s="1">
        <v>2.481060422530561</v>
      </c>
      <c r="W273" s="1">
        <v>1.8181754052712478</v>
      </c>
      <c r="X273" s="1">
        <v>0.37767347890476799</v>
      </c>
      <c r="Y273" s="1">
        <v>1.4721637179981002</v>
      </c>
      <c r="Z273" s="30">
        <f t="shared" si="9"/>
        <v>204.70663343434049</v>
      </c>
      <c r="AA273" s="29"/>
    </row>
    <row r="274" spans="1:27" x14ac:dyDescent="0.3">
      <c r="A274" s="6">
        <v>23</v>
      </c>
      <c r="C274" s="27">
        <v>2020</v>
      </c>
      <c r="D274" s="1">
        <v>193.66138079873875</v>
      </c>
      <c r="E274" s="1">
        <v>180.62645134152601</v>
      </c>
      <c r="F274" s="1">
        <v>163.77897415299699</v>
      </c>
      <c r="G274" s="1">
        <v>189.75039584109399</v>
      </c>
      <c r="H274" s="1">
        <v>240.489701859338</v>
      </c>
      <c r="I274" s="1"/>
      <c r="J274" s="1">
        <v>-5.3956495939077627</v>
      </c>
      <c r="K274" s="1">
        <v>1.2351234769758719</v>
      </c>
      <c r="L274" s="1">
        <v>-17.504980273490503</v>
      </c>
      <c r="M274" s="1">
        <v>-6.5442630519790583</v>
      </c>
      <c r="N274" s="1">
        <v>0.69317989975500893</v>
      </c>
      <c r="O274" s="1"/>
      <c r="P274" s="1"/>
      <c r="Q274" s="1">
        <v>206.10356998204</v>
      </c>
      <c r="R274" s="1">
        <v>169.988773476153</v>
      </c>
      <c r="S274" s="1">
        <v>190.07387261140099</v>
      </c>
      <c r="T274" s="1">
        <v>208.47930712535901</v>
      </c>
      <c r="U274" s="1"/>
      <c r="V274" s="1">
        <v>-1.0410683406124548</v>
      </c>
      <c r="W274" s="1">
        <v>-17.522644808643577</v>
      </c>
      <c r="X274" s="1">
        <v>11.815544476568405</v>
      </c>
      <c r="Y274" s="1">
        <v>9.6833058963276244</v>
      </c>
      <c r="Z274" s="30">
        <f t="shared" si="9"/>
        <v>193.66138079873824</v>
      </c>
      <c r="AA274" s="29"/>
    </row>
    <row r="275" spans="1:27" x14ac:dyDescent="0.3">
      <c r="A275" s="6">
        <v>24</v>
      </c>
      <c r="C275" s="27">
        <v>2021</v>
      </c>
      <c r="D275" s="1">
        <v>226.63663837022651</v>
      </c>
      <c r="E275" s="1">
        <v>190.08606988460599</v>
      </c>
      <c r="F275" s="1">
        <v>214.45652776103</v>
      </c>
      <c r="G275" s="1">
        <v>232.27872058187</v>
      </c>
      <c r="H275" s="1">
        <v>269.7252352534</v>
      </c>
      <c r="I275" s="1"/>
      <c r="J275" s="1">
        <v>17.027275874768804</v>
      </c>
      <c r="K275" s="1">
        <v>5.2371169741877139</v>
      </c>
      <c r="L275" s="1">
        <v>30.942649305332509</v>
      </c>
      <c r="M275" s="1">
        <v>22.412772607015398</v>
      </c>
      <c r="N275" s="1">
        <v>12.156667486394838</v>
      </c>
      <c r="O275" s="1"/>
      <c r="P275" s="1"/>
      <c r="Q275" s="1">
        <v>218.129760592889</v>
      </c>
      <c r="R275" s="1">
        <v>223.36714092463799</v>
      </c>
      <c r="S275" s="1">
        <v>231.02945161743699</v>
      </c>
      <c r="T275" s="1">
        <v>234.020200345939</v>
      </c>
      <c r="U275" s="1"/>
      <c r="V275" s="1">
        <v>4.6289742615688709</v>
      </c>
      <c r="W275" s="1">
        <v>2.4010388667339555</v>
      </c>
      <c r="X275" s="1">
        <v>3.4303661053638024</v>
      </c>
      <c r="Y275" s="1">
        <v>1.2945313714609767</v>
      </c>
      <c r="Z275" s="30">
        <f t="shared" si="9"/>
        <v>226.63663837022574</v>
      </c>
      <c r="AA275" s="29"/>
    </row>
    <row r="276" spans="1:27" x14ac:dyDescent="0.3">
      <c r="A276" s="6">
        <v>25</v>
      </c>
      <c r="C276" s="27">
        <v>2022</v>
      </c>
      <c r="D276" s="1">
        <v>251.834411280035</v>
      </c>
      <c r="E276" s="1">
        <v>203.92839399188901</v>
      </c>
      <c r="F276" s="1">
        <v>242.67413307289101</v>
      </c>
      <c r="G276" s="1">
        <v>262.684050966656</v>
      </c>
      <c r="H276" s="1">
        <v>298.05106708870397</v>
      </c>
      <c r="I276" s="1"/>
      <c r="J276" s="1">
        <v>11.118137425179327</v>
      </c>
      <c r="K276" s="1">
        <v>7.2821349379710796</v>
      </c>
      <c r="L276" s="1">
        <v>13.157727398861937</v>
      </c>
      <c r="M276" s="1">
        <v>13.090019743788446</v>
      </c>
      <c r="N276" s="1">
        <v>10.501735890115199</v>
      </c>
      <c r="O276" s="1"/>
      <c r="P276" s="1"/>
      <c r="Q276" s="1">
        <v>235.40229870311799</v>
      </c>
      <c r="R276" s="1">
        <v>253.675235848386</v>
      </c>
      <c r="S276" s="1">
        <v>259.90220950877199</v>
      </c>
      <c r="T276" s="1">
        <v>258.35790105986098</v>
      </c>
      <c r="U276" s="1"/>
      <c r="V276" s="1">
        <v>0.59058934020906406</v>
      </c>
      <c r="W276" s="1">
        <v>7.7624293585651287</v>
      </c>
      <c r="X276" s="1">
        <v>2.4547030140962107</v>
      </c>
      <c r="Y276" s="1">
        <v>-0.59418827251597861</v>
      </c>
      <c r="Z276" s="30">
        <f t="shared" si="9"/>
        <v>251.83441128003423</v>
      </c>
      <c r="AA276" s="29"/>
    </row>
    <row r="277" spans="1:27" x14ac:dyDescent="0.3">
      <c r="A277" s="6">
        <v>26</v>
      </c>
      <c r="C277" s="27">
        <v>2023</v>
      </c>
      <c r="D277" s="1">
        <v>254.77839526093567</v>
      </c>
      <c r="E277" s="1">
        <v>225.80975850927535</v>
      </c>
      <c r="F277" s="1">
        <v>242.41117138379343</v>
      </c>
      <c r="G277" s="1">
        <v>257.1780405494921</v>
      </c>
      <c r="H277" s="1">
        <v>293.71461060118179</v>
      </c>
      <c r="I277" s="1"/>
      <c r="J277" s="1">
        <v>1.1690157695038152</v>
      </c>
      <c r="K277" s="1">
        <v>10.729925386582821</v>
      </c>
      <c r="L277" s="1">
        <v>-0.10835999938180407</v>
      </c>
      <c r="M277" s="1">
        <v>-2.0960581340596178</v>
      </c>
      <c r="N277" s="1">
        <v>-1.4549374138732958</v>
      </c>
      <c r="O277" s="1"/>
      <c r="P277" s="1"/>
      <c r="Q277" s="1">
        <v>259.64527980685125</v>
      </c>
      <c r="R277" s="1">
        <v>252.19311234860663</v>
      </c>
      <c r="S277" s="1">
        <v>253.40718497534391</v>
      </c>
      <c r="T277" s="1">
        <v>253.86800391294025</v>
      </c>
      <c r="U277" s="1"/>
      <c r="V277" s="1">
        <v>0.49829277204568712</v>
      </c>
      <c r="W277" s="1">
        <v>-2.8701340011989629</v>
      </c>
      <c r="X277" s="1">
        <v>0.48140594143548299</v>
      </c>
      <c r="Y277" s="1">
        <v>0.18184919959595902</v>
      </c>
      <c r="Z277" s="30">
        <f t="shared" si="9"/>
        <v>254.77839526093553</v>
      </c>
      <c r="AA277" s="29"/>
    </row>
    <row r="278" spans="1:27" x14ac:dyDescent="0.3">
      <c r="C278" s="27"/>
      <c r="D278" s="2" t="s">
        <v>5</v>
      </c>
      <c r="E278" s="2" t="s">
        <v>5</v>
      </c>
      <c r="F278" s="2" t="s">
        <v>5</v>
      </c>
      <c r="G278" s="2" t="s">
        <v>5</v>
      </c>
      <c r="H278" s="2" t="s">
        <v>5</v>
      </c>
      <c r="I278" s="2"/>
      <c r="J278" s="2" t="s">
        <v>5</v>
      </c>
      <c r="K278" s="2" t="s">
        <v>5</v>
      </c>
      <c r="L278" s="2" t="s">
        <v>5</v>
      </c>
      <c r="M278" s="2" t="s">
        <v>5</v>
      </c>
      <c r="N278" s="2" t="s">
        <v>5</v>
      </c>
      <c r="O278" s="2"/>
      <c r="P278" s="2"/>
      <c r="Q278" s="2" t="s">
        <v>5</v>
      </c>
      <c r="R278" s="2" t="s">
        <v>5</v>
      </c>
      <c r="S278" s="2" t="s">
        <v>5</v>
      </c>
      <c r="T278" s="2" t="s">
        <v>5</v>
      </c>
      <c r="U278" s="2"/>
      <c r="V278" s="3" t="s">
        <v>5</v>
      </c>
      <c r="W278" s="3" t="s">
        <v>5</v>
      </c>
      <c r="X278" s="3" t="s">
        <v>5</v>
      </c>
      <c r="Y278" s="2" t="s">
        <v>5</v>
      </c>
      <c r="Z278" s="30"/>
      <c r="AA278" s="29"/>
    </row>
    <row r="279" spans="1:27" x14ac:dyDescent="0.3">
      <c r="A279" s="6">
        <v>1</v>
      </c>
      <c r="B279" s="26"/>
      <c r="C279" s="27">
        <v>1998</v>
      </c>
      <c r="D279" s="1">
        <v>75.833042070220301</v>
      </c>
      <c r="E279" s="1">
        <v>74.465222850828525</v>
      </c>
      <c r="F279" s="1">
        <v>74.594087426642716</v>
      </c>
      <c r="G279" s="1">
        <v>73.14571942658813</v>
      </c>
      <c r="H279" s="1">
        <v>81.127138576821835</v>
      </c>
      <c r="I279" s="1"/>
      <c r="J279" s="1" t="s">
        <v>13</v>
      </c>
      <c r="K279" s="1" t="s">
        <v>13</v>
      </c>
      <c r="L279" s="1" t="s">
        <v>13</v>
      </c>
      <c r="M279" s="1" t="s">
        <v>13</v>
      </c>
      <c r="N279" s="1" t="s">
        <v>13</v>
      </c>
      <c r="O279" s="1"/>
      <c r="P279" s="1"/>
      <c r="Q279" s="1">
        <v>74.992639894960135</v>
      </c>
      <c r="R279" s="1">
        <v>75.670885486201499</v>
      </c>
      <c r="S279" s="1">
        <v>76.241346475461413</v>
      </c>
      <c r="T279" s="1">
        <v>76.427296424258245</v>
      </c>
      <c r="U279" s="1"/>
      <c r="V279" s="1" t="s">
        <v>13</v>
      </c>
      <c r="W279" s="1">
        <v>0.90441620963252944</v>
      </c>
      <c r="X279" s="1">
        <v>0.75387116933359266</v>
      </c>
      <c r="Y279" s="1">
        <v>0.24389646483575689</v>
      </c>
      <c r="Z279" s="30">
        <f t="shared" si="9"/>
        <v>75.83304207022033</v>
      </c>
      <c r="AA279" s="29"/>
    </row>
    <row r="280" spans="1:27" x14ac:dyDescent="0.3">
      <c r="A280" s="6">
        <v>2</v>
      </c>
      <c r="B280" s="38"/>
      <c r="C280" s="27">
        <v>1999</v>
      </c>
      <c r="D280" s="1">
        <v>77.770368307878442</v>
      </c>
      <c r="E280" s="1">
        <v>77.143351669434935</v>
      </c>
      <c r="F280" s="1">
        <v>76.534343158763562</v>
      </c>
      <c r="G280" s="1">
        <v>73.384727924019458</v>
      </c>
      <c r="H280" s="1">
        <v>84.019050479295828</v>
      </c>
      <c r="I280" s="1"/>
      <c r="J280" s="1">
        <v>2.5547257300639501</v>
      </c>
      <c r="K280" s="1">
        <v>3.5964826479756056</v>
      </c>
      <c r="L280" s="1">
        <v>2.6010851517272613</v>
      </c>
      <c r="M280" s="1">
        <v>0.32675664318431075</v>
      </c>
      <c r="N280" s="1">
        <v>3.5646664645216646</v>
      </c>
      <c r="O280" s="1"/>
      <c r="P280" s="1"/>
      <c r="Q280" s="1">
        <v>77.69538687774488</v>
      </c>
      <c r="R280" s="1">
        <v>77.826995012791116</v>
      </c>
      <c r="S280" s="1">
        <v>76.532664539265554</v>
      </c>
      <c r="T280" s="1">
        <v>79.026426801712219</v>
      </c>
      <c r="U280" s="1"/>
      <c r="V280" s="1">
        <v>1.6592114503793312</v>
      </c>
      <c r="W280" s="1">
        <v>0.16938989602218157</v>
      </c>
      <c r="X280" s="1">
        <v>-1.6630867905317928</v>
      </c>
      <c r="Y280" s="1">
        <v>3.2584286428015758</v>
      </c>
      <c r="Z280" s="30">
        <f t="shared" si="9"/>
        <v>77.770368307878442</v>
      </c>
      <c r="AA280" s="29"/>
    </row>
    <row r="281" spans="1:27" ht="31.2" x14ac:dyDescent="0.3">
      <c r="A281" s="6">
        <v>3</v>
      </c>
      <c r="B281" s="26" t="s">
        <v>42</v>
      </c>
      <c r="C281" s="27">
        <v>2000</v>
      </c>
      <c r="D281" s="1">
        <v>78.342614763288523</v>
      </c>
      <c r="E281" s="1">
        <v>76.459979812941896</v>
      </c>
      <c r="F281" s="1">
        <v>77.214409140642474</v>
      </c>
      <c r="G281" s="1">
        <v>77.172532959554445</v>
      </c>
      <c r="H281" s="1">
        <v>82.523537140015307</v>
      </c>
      <c r="I281" s="1"/>
      <c r="J281" s="1">
        <v>0.73581553985273729</v>
      </c>
      <c r="K281" s="1">
        <v>-0.88584672781828999</v>
      </c>
      <c r="L281" s="1">
        <v>0.88857623102373395</v>
      </c>
      <c r="M281" s="1">
        <v>5.1615712733264871</v>
      </c>
      <c r="N281" s="1">
        <v>-1.7799693411782158</v>
      </c>
      <c r="O281" s="1"/>
      <c r="P281" s="1"/>
      <c r="Q281" s="1">
        <v>77.100414772645593</v>
      </c>
      <c r="R281" s="1">
        <v>78.75217522822534</v>
      </c>
      <c r="S281" s="1">
        <v>79.245726603272672</v>
      </c>
      <c r="T281" s="1">
        <v>78.272142449010531</v>
      </c>
      <c r="U281" s="1"/>
      <c r="V281" s="1">
        <v>-2.4371746351372394</v>
      </c>
      <c r="W281" s="1">
        <v>2.1423496364455019</v>
      </c>
      <c r="X281" s="1">
        <v>0.62671459374553251</v>
      </c>
      <c r="Y281" s="1">
        <v>-1.2285636033551555</v>
      </c>
      <c r="Z281" s="30">
        <f t="shared" si="9"/>
        <v>78.342614763288523</v>
      </c>
      <c r="AA281" s="29"/>
    </row>
    <row r="282" spans="1:27" x14ac:dyDescent="0.3">
      <c r="A282" s="6">
        <v>4</v>
      </c>
      <c r="B282" s="38"/>
      <c r="C282" s="27">
        <v>2001</v>
      </c>
      <c r="D282" s="1">
        <v>80.84924794967489</v>
      </c>
      <c r="E282" s="1">
        <v>80.445812646654275</v>
      </c>
      <c r="F282" s="1">
        <v>76.705692910921684</v>
      </c>
      <c r="G282" s="1">
        <v>80.093961848796482</v>
      </c>
      <c r="H282" s="1">
        <v>86.151524392327119</v>
      </c>
      <c r="I282" s="1"/>
      <c r="J282" s="1">
        <v>3.199578152912224</v>
      </c>
      <c r="K282" s="1">
        <v>5.2129661078431582</v>
      </c>
      <c r="L282" s="1">
        <v>-0.65883587711483926</v>
      </c>
      <c r="M282" s="1">
        <v>3.7855811869919194</v>
      </c>
      <c r="N282" s="1">
        <v>4.396306045578612</v>
      </c>
      <c r="O282" s="1"/>
      <c r="P282" s="1"/>
      <c r="Q282" s="1">
        <v>80.633294826876863</v>
      </c>
      <c r="R282" s="1">
        <v>79.023577659733718</v>
      </c>
      <c r="S282" s="1">
        <v>81.75852750620534</v>
      </c>
      <c r="T282" s="1">
        <v>81.981591805883596</v>
      </c>
      <c r="U282" s="1"/>
      <c r="V282" s="1">
        <v>3.0165935210020365</v>
      </c>
      <c r="W282" s="1">
        <v>-1.9963430374503162</v>
      </c>
      <c r="X282" s="1">
        <v>3.4609289119356106</v>
      </c>
      <c r="Y282" s="1">
        <v>0.27283306889465564</v>
      </c>
      <c r="Z282" s="30">
        <f t="shared" si="9"/>
        <v>80.84924794967489</v>
      </c>
      <c r="AA282" s="29"/>
    </row>
    <row r="283" spans="1:27" x14ac:dyDescent="0.3">
      <c r="A283" s="6">
        <v>5</v>
      </c>
      <c r="C283" s="27">
        <v>2002</v>
      </c>
      <c r="D283" s="1">
        <v>83.338928227634725</v>
      </c>
      <c r="E283" s="1">
        <v>81.569473797126847</v>
      </c>
      <c r="F283" s="1">
        <v>81.263793241878872</v>
      </c>
      <c r="G283" s="1">
        <v>82.560231234603989</v>
      </c>
      <c r="H283" s="1">
        <v>87.962214636929204</v>
      </c>
      <c r="I283" s="1"/>
      <c r="J283" s="1">
        <v>3.0794105586604275</v>
      </c>
      <c r="K283" s="1">
        <v>1.3967925905703567</v>
      </c>
      <c r="L283" s="1">
        <v>5.9423233895436169</v>
      </c>
      <c r="M283" s="1">
        <v>3.0792201170712445</v>
      </c>
      <c r="N283" s="1">
        <v>2.1017506740291196</v>
      </c>
      <c r="O283" s="1"/>
      <c r="P283" s="1"/>
      <c r="Q283" s="1">
        <v>81.961443371597042</v>
      </c>
      <c r="R283" s="1">
        <v>83.247931666992883</v>
      </c>
      <c r="S283" s="1">
        <v>84.341997630590427</v>
      </c>
      <c r="T283" s="1">
        <v>83.80434024135856</v>
      </c>
      <c r="U283" s="1"/>
      <c r="V283" s="1">
        <v>-2.4576778570320812E-2</v>
      </c>
      <c r="W283" s="1">
        <v>1.5696262077318011</v>
      </c>
      <c r="X283" s="1">
        <v>1.3142260014026732</v>
      </c>
      <c r="Y283" s="1">
        <v>-0.63747291306373199</v>
      </c>
      <c r="Z283" s="30">
        <f t="shared" si="9"/>
        <v>83.338928227634725</v>
      </c>
      <c r="AA283" s="29"/>
    </row>
    <row r="284" spans="1:27" x14ac:dyDescent="0.3">
      <c r="A284" s="6">
        <v>6</v>
      </c>
      <c r="C284" s="27">
        <v>2003</v>
      </c>
      <c r="D284" s="1">
        <v>84.097242237064066</v>
      </c>
      <c r="E284" s="1">
        <v>83.884599562190147</v>
      </c>
      <c r="F284" s="1">
        <v>82.702184409206438</v>
      </c>
      <c r="G284" s="1">
        <v>81.467170758506427</v>
      </c>
      <c r="H284" s="1">
        <v>88.335014218353251</v>
      </c>
      <c r="I284" s="1"/>
      <c r="J284" s="1">
        <v>0.90991572072785232</v>
      </c>
      <c r="K284" s="1">
        <v>2.8382256955847112</v>
      </c>
      <c r="L284" s="1">
        <v>1.770027105486264</v>
      </c>
      <c r="M284" s="1">
        <v>-1.3239552018592491</v>
      </c>
      <c r="N284" s="1">
        <v>0.42381786652690323</v>
      </c>
      <c r="O284" s="1"/>
      <c r="P284" s="1"/>
      <c r="Q284" s="1">
        <v>83.972580480769821</v>
      </c>
      <c r="R284" s="1">
        <v>84.14523832146422</v>
      </c>
      <c r="S284" s="1">
        <v>84.002567659201944</v>
      </c>
      <c r="T284" s="1">
        <v>84.268582486820279</v>
      </c>
      <c r="U284" s="1"/>
      <c r="V284" s="1">
        <v>0.20075361124105484</v>
      </c>
      <c r="W284" s="1">
        <v>0.20561216495418932</v>
      </c>
      <c r="X284" s="1">
        <v>-0.16955286491342747</v>
      </c>
      <c r="Y284" s="1">
        <v>0.31667463868194545</v>
      </c>
      <c r="Z284" s="30">
        <f t="shared" si="9"/>
        <v>84.097242237064066</v>
      </c>
      <c r="AA284" s="29"/>
    </row>
    <row r="285" spans="1:27" x14ac:dyDescent="0.3">
      <c r="A285" s="6">
        <v>7</v>
      </c>
      <c r="C285" s="27">
        <v>2004</v>
      </c>
      <c r="D285" s="1">
        <v>86.440581108377302</v>
      </c>
      <c r="E285" s="1">
        <v>86.028958957365845</v>
      </c>
      <c r="F285" s="1">
        <v>84.982248297714946</v>
      </c>
      <c r="G285" s="1">
        <v>83.261286983783364</v>
      </c>
      <c r="H285" s="1">
        <v>91.489830194645023</v>
      </c>
      <c r="I285" s="1"/>
      <c r="J285" s="1">
        <v>2.7864633952056721</v>
      </c>
      <c r="K285" s="1">
        <v>2.5563207148481695</v>
      </c>
      <c r="L285" s="1">
        <v>2.7569572736154839</v>
      </c>
      <c r="M285" s="1">
        <v>2.2022566987078136</v>
      </c>
      <c r="N285" s="1">
        <v>3.5714218242988522</v>
      </c>
      <c r="O285" s="1"/>
      <c r="P285" s="1"/>
      <c r="Q285" s="1">
        <v>85.942664180264174</v>
      </c>
      <c r="R285" s="1">
        <v>86.131095925985107</v>
      </c>
      <c r="S285" s="1">
        <v>86.624154349903023</v>
      </c>
      <c r="T285" s="1">
        <v>87.06440997735686</v>
      </c>
      <c r="U285" s="1"/>
      <c r="V285" s="1">
        <v>1.9866024134270077</v>
      </c>
      <c r="W285" s="1">
        <v>0.2192528559804714</v>
      </c>
      <c r="X285" s="1">
        <v>0.57245112072139648</v>
      </c>
      <c r="Y285" s="1">
        <v>0.5082365660685042</v>
      </c>
      <c r="Z285" s="30">
        <f t="shared" si="9"/>
        <v>86.440581108377273</v>
      </c>
      <c r="AA285" s="29"/>
    </row>
    <row r="286" spans="1:27" x14ac:dyDescent="0.3">
      <c r="A286" s="6">
        <v>8</v>
      </c>
      <c r="C286" s="27">
        <v>2005</v>
      </c>
      <c r="D286" s="1">
        <v>89.645319975010807</v>
      </c>
      <c r="E286" s="1">
        <v>88.441617645077145</v>
      </c>
      <c r="F286" s="1">
        <v>88.40561612099404</v>
      </c>
      <c r="G286" s="1">
        <v>85.471037612845706</v>
      </c>
      <c r="H286" s="1">
        <v>96.263008521126352</v>
      </c>
      <c r="I286" s="1"/>
      <c r="J286" s="1">
        <v>3.7074471568110852</v>
      </c>
      <c r="K286" s="1">
        <v>2.8044727228501785</v>
      </c>
      <c r="L286" s="1">
        <v>4.028332848156893</v>
      </c>
      <c r="M286" s="1">
        <v>2.6539952829371032</v>
      </c>
      <c r="N286" s="1">
        <v>5.2171681992702048</v>
      </c>
      <c r="O286" s="1"/>
      <c r="P286" s="1"/>
      <c r="Q286" s="1">
        <v>88.886937966875365</v>
      </c>
      <c r="R286" s="1">
        <v>89.420489502731868</v>
      </c>
      <c r="S286" s="1">
        <v>89.480444056148599</v>
      </c>
      <c r="T286" s="1">
        <v>90.793408374287452</v>
      </c>
      <c r="U286" s="1"/>
      <c r="V286" s="1">
        <v>2.09330998739037</v>
      </c>
      <c r="W286" s="1">
        <v>0.60025865223903452</v>
      </c>
      <c r="X286" s="1">
        <v>6.7047892211434146E-2</v>
      </c>
      <c r="Y286" s="1">
        <v>1.4673198507094725</v>
      </c>
      <c r="Z286" s="30">
        <f t="shared" si="9"/>
        <v>89.645319975010807</v>
      </c>
      <c r="AA286" s="29"/>
    </row>
    <row r="287" spans="1:27" x14ac:dyDescent="0.3">
      <c r="A287" s="6">
        <v>9</v>
      </c>
      <c r="C287" s="27">
        <v>2006</v>
      </c>
      <c r="D287" s="1">
        <v>92.675913417313581</v>
      </c>
      <c r="E287" s="1">
        <v>89.255158913544392</v>
      </c>
      <c r="F287" s="1">
        <v>91.643254510048905</v>
      </c>
      <c r="G287" s="1">
        <v>88.853044393167949</v>
      </c>
      <c r="H287" s="1">
        <v>100.95219585249311</v>
      </c>
      <c r="I287" s="1"/>
      <c r="J287" s="1">
        <v>3.3806488092714488</v>
      </c>
      <c r="K287" s="1">
        <v>0.91986249248860474</v>
      </c>
      <c r="L287" s="1">
        <v>3.6622541995790812</v>
      </c>
      <c r="M287" s="1">
        <v>3.9569038527899494</v>
      </c>
      <c r="N287" s="1">
        <v>4.8712245787930613</v>
      </c>
      <c r="O287" s="1"/>
      <c r="P287" s="1"/>
      <c r="Q287" s="1">
        <v>90.557928363931993</v>
      </c>
      <c r="R287" s="1">
        <v>92.673939909565732</v>
      </c>
      <c r="S287" s="1">
        <v>93.07287311966499</v>
      </c>
      <c r="T287" s="1">
        <v>94.398912276091721</v>
      </c>
      <c r="U287" s="1"/>
      <c r="V287" s="1">
        <v>-0.25935804654972117</v>
      </c>
      <c r="W287" s="1">
        <v>2.3366386398879939</v>
      </c>
      <c r="X287" s="1">
        <v>0.43046967733167207</v>
      </c>
      <c r="Y287" s="1">
        <v>1.4247321609184951</v>
      </c>
      <c r="Z287" s="30">
        <f t="shared" si="9"/>
        <v>92.675913417313609</v>
      </c>
      <c r="AA287" s="29"/>
    </row>
    <row r="288" spans="1:27" x14ac:dyDescent="0.3">
      <c r="A288" s="6">
        <v>10</v>
      </c>
      <c r="C288" s="27">
        <v>2007</v>
      </c>
      <c r="D288" s="1">
        <v>95.827099236393934</v>
      </c>
      <c r="E288" s="1">
        <v>92.615667238486523</v>
      </c>
      <c r="F288" s="1">
        <v>93.954691164233779</v>
      </c>
      <c r="G288" s="1">
        <v>92.390155875586771</v>
      </c>
      <c r="H288" s="1">
        <v>104.34788266726869</v>
      </c>
      <c r="I288" s="1"/>
      <c r="J288" s="1">
        <v>3.4002209451022907</v>
      </c>
      <c r="K288" s="1">
        <v>3.7650578026500909</v>
      </c>
      <c r="L288" s="1">
        <v>2.5222114453949445</v>
      </c>
      <c r="M288" s="1">
        <v>3.9808557000786209</v>
      </c>
      <c r="N288" s="1">
        <v>3.3636582008946192</v>
      </c>
      <c r="O288" s="1"/>
      <c r="P288" s="1"/>
      <c r="Q288" s="1">
        <v>93.946644762435454</v>
      </c>
      <c r="R288" s="1">
        <v>95.317289533371977</v>
      </c>
      <c r="S288" s="1">
        <v>96.779077468907417</v>
      </c>
      <c r="T288" s="1">
        <v>97.265385180860875</v>
      </c>
      <c r="U288" s="1"/>
      <c r="V288" s="1">
        <v>-0.47910246289013969</v>
      </c>
      <c r="W288" s="1">
        <v>1.4589608542194412</v>
      </c>
      <c r="X288" s="1">
        <v>1.533602080684048</v>
      </c>
      <c r="Y288" s="1">
        <v>0.50249260963424547</v>
      </c>
      <c r="Z288" s="30">
        <f t="shared" si="9"/>
        <v>95.827099236393934</v>
      </c>
      <c r="AA288" s="29"/>
    </row>
    <row r="289" spans="1:27" x14ac:dyDescent="0.3">
      <c r="A289" s="6">
        <v>11</v>
      </c>
      <c r="C289" s="27">
        <v>2008</v>
      </c>
      <c r="D289" s="1">
        <v>97.78301677656269</v>
      </c>
      <c r="E289" s="1">
        <v>97.872785848216679</v>
      </c>
      <c r="F289" s="1">
        <v>95.796591417761803</v>
      </c>
      <c r="G289" s="1">
        <v>91.823222214856514</v>
      </c>
      <c r="H289" s="1">
        <v>105.63946762541578</v>
      </c>
      <c r="I289" s="1"/>
      <c r="J289" s="1">
        <v>2.0410902090897594</v>
      </c>
      <c r="K289" s="1">
        <v>5.676273536088658</v>
      </c>
      <c r="L289" s="1">
        <v>1.9604132914538184</v>
      </c>
      <c r="M289" s="1">
        <v>-0.61362994288450068</v>
      </c>
      <c r="N289" s="1">
        <v>1.2377682470716849</v>
      </c>
      <c r="O289" s="1"/>
      <c r="P289" s="1"/>
      <c r="Q289" s="1">
        <v>98.677714762341168</v>
      </c>
      <c r="R289" s="1">
        <v>97.413604746011146</v>
      </c>
      <c r="S289" s="1">
        <v>96.498189527208396</v>
      </c>
      <c r="T289" s="1">
        <v>98.542558070690191</v>
      </c>
      <c r="U289" s="1"/>
      <c r="V289" s="1">
        <v>1.452037206097657</v>
      </c>
      <c r="W289" s="1">
        <v>-1.2810491399953321</v>
      </c>
      <c r="X289" s="1">
        <v>-0.93972009473371543</v>
      </c>
      <c r="Y289" s="1">
        <v>2.118556372402594</v>
      </c>
      <c r="Z289" s="30">
        <f t="shared" si="9"/>
        <v>97.783016776562718</v>
      </c>
      <c r="AA289" s="29"/>
    </row>
    <row r="290" spans="1:27" x14ac:dyDescent="0.3">
      <c r="A290" s="6">
        <v>12</v>
      </c>
      <c r="C290" s="27">
        <v>2009</v>
      </c>
      <c r="D290" s="1">
        <v>100</v>
      </c>
      <c r="E290" s="1">
        <v>97.851808787942716</v>
      </c>
      <c r="F290" s="1">
        <v>98.212729741145594</v>
      </c>
      <c r="G290" s="1">
        <v>96.240208626662437</v>
      </c>
      <c r="H290" s="1">
        <v>107.69525284424924</v>
      </c>
      <c r="I290" s="1"/>
      <c r="J290" s="1">
        <v>2.2672477251373806</v>
      </c>
      <c r="K290" s="1">
        <v>-2.1432985780634795E-2</v>
      </c>
      <c r="L290" s="1">
        <v>2.5221547944719589</v>
      </c>
      <c r="M290" s="1">
        <v>4.8103151961609996</v>
      </c>
      <c r="N290" s="1">
        <v>1.9460389805474989</v>
      </c>
      <c r="O290" s="1"/>
      <c r="P290" s="1"/>
      <c r="Q290" s="1">
        <v>99.176743950276958</v>
      </c>
      <c r="R290" s="1">
        <v>99.944809512856452</v>
      </c>
      <c r="S290" s="1">
        <v>100.23033636343808</v>
      </c>
      <c r="T290" s="1">
        <v>100.64811017342849</v>
      </c>
      <c r="U290" s="1"/>
      <c r="V290" s="1">
        <v>0.64356547262740094</v>
      </c>
      <c r="W290" s="1">
        <v>0.77444119658190402</v>
      </c>
      <c r="X290" s="1">
        <v>0.28568452126060606</v>
      </c>
      <c r="Y290" s="1">
        <v>0.41681373638770935</v>
      </c>
      <c r="Z290" s="30">
        <f t="shared" si="9"/>
        <v>100</v>
      </c>
      <c r="AA290" s="29"/>
    </row>
    <row r="291" spans="1:27" x14ac:dyDescent="0.3">
      <c r="A291" s="6">
        <v>13</v>
      </c>
      <c r="C291" s="27">
        <v>2010</v>
      </c>
      <c r="D291" s="1">
        <v>101.26291444675196</v>
      </c>
      <c r="E291" s="1">
        <v>97.078342297012526</v>
      </c>
      <c r="F291" s="1">
        <v>98.568885818837074</v>
      </c>
      <c r="G291" s="1">
        <v>99.126104375559422</v>
      </c>
      <c r="H291" s="1">
        <v>110.27832529559886</v>
      </c>
      <c r="I291" s="1"/>
      <c r="J291" s="1">
        <v>1.2629144467519779</v>
      </c>
      <c r="K291" s="1">
        <v>-0.79044679961552333</v>
      </c>
      <c r="L291" s="1">
        <v>0.36263738787241095</v>
      </c>
      <c r="M291" s="1">
        <v>2.9986382927452269</v>
      </c>
      <c r="N291" s="1">
        <v>2.3985016824142633</v>
      </c>
      <c r="O291" s="1"/>
      <c r="P291" s="1"/>
      <c r="Q291" s="1">
        <v>98.772925861248211</v>
      </c>
      <c r="R291" s="1">
        <v>100.34692010044499</v>
      </c>
      <c r="S291" s="1">
        <v>102.22691557210952</v>
      </c>
      <c r="T291" s="1">
        <v>103.70489625320516</v>
      </c>
      <c r="U291" s="1"/>
      <c r="V291" s="1">
        <v>-1.8631093111923462</v>
      </c>
      <c r="W291" s="1">
        <v>1.5935482577562397</v>
      </c>
      <c r="X291" s="1">
        <v>1.8734959376757132</v>
      </c>
      <c r="Y291" s="1">
        <v>1.4457842856983234</v>
      </c>
      <c r="Z291" s="30">
        <f t="shared" si="9"/>
        <v>101.26291444675198</v>
      </c>
      <c r="AA291" s="29"/>
    </row>
    <row r="292" spans="1:27" x14ac:dyDescent="0.3">
      <c r="A292" s="6">
        <v>14</v>
      </c>
      <c r="C292" s="27">
        <v>2011</v>
      </c>
      <c r="D292" s="1">
        <v>105.9669082900256</v>
      </c>
      <c r="E292" s="1">
        <v>103.169401634138</v>
      </c>
      <c r="F292" s="1">
        <v>102.86533856870214</v>
      </c>
      <c r="G292" s="1">
        <v>103.5720050803306</v>
      </c>
      <c r="H292" s="1">
        <v>114.2608878769316</v>
      </c>
      <c r="I292" s="1"/>
      <c r="J292" s="1">
        <v>4.6453273332826939</v>
      </c>
      <c r="K292" s="1">
        <v>6.2743751005654786</v>
      </c>
      <c r="L292" s="1">
        <v>4.3588326216465987</v>
      </c>
      <c r="M292" s="1">
        <v>4.4850957603730421</v>
      </c>
      <c r="N292" s="1">
        <v>3.6113738313105159</v>
      </c>
      <c r="O292" s="1"/>
      <c r="P292" s="1"/>
      <c r="Q292" s="1">
        <v>103.97864594087005</v>
      </c>
      <c r="R292" s="1">
        <v>104.33627587345661</v>
      </c>
      <c r="S292" s="1">
        <v>106.33791635035715</v>
      </c>
      <c r="T292" s="1">
        <v>109.21479499541857</v>
      </c>
      <c r="U292" s="1"/>
      <c r="V292" s="1">
        <v>0.26396987756152157</v>
      </c>
      <c r="W292" s="1">
        <v>0.34394555665780047</v>
      </c>
      <c r="X292" s="1">
        <v>1.918451142849122</v>
      </c>
      <c r="Y292" s="1">
        <v>2.7054119017931697</v>
      </c>
      <c r="Z292" s="30">
        <f t="shared" ref="Z292:Z355" si="10">AVERAGE(Q292:T292)</f>
        <v>105.9669082900256</v>
      </c>
      <c r="AA292" s="29"/>
    </row>
    <row r="293" spans="1:27" x14ac:dyDescent="0.3">
      <c r="A293" s="6">
        <v>15</v>
      </c>
      <c r="C293" s="27">
        <v>2012</v>
      </c>
      <c r="D293" s="1">
        <v>110.18206488963094</v>
      </c>
      <c r="E293" s="1">
        <v>109.26757874913267</v>
      </c>
      <c r="F293" s="1">
        <v>109.87095706385452</v>
      </c>
      <c r="G293" s="1">
        <v>109.12342802142939</v>
      </c>
      <c r="H293" s="1">
        <v>112.46629572410716</v>
      </c>
      <c r="I293" s="2"/>
      <c r="J293" s="1">
        <v>3.9778046445109823</v>
      </c>
      <c r="K293" s="1">
        <v>5.9108388906045803</v>
      </c>
      <c r="L293" s="1">
        <v>6.8104753191216503</v>
      </c>
      <c r="M293" s="1">
        <v>5.3599647286861796</v>
      </c>
      <c r="N293" s="1">
        <v>-1.570609318875043</v>
      </c>
      <c r="O293" s="2"/>
      <c r="P293" s="2"/>
      <c r="Q293" s="1">
        <v>108.83156846361156</v>
      </c>
      <c r="R293" s="1">
        <v>110.06293265165783</v>
      </c>
      <c r="S293" s="1">
        <v>111.37702840921909</v>
      </c>
      <c r="T293" s="1">
        <v>110.45673003403525</v>
      </c>
      <c r="U293" s="2"/>
      <c r="V293" s="1">
        <v>-0.35089250666366922</v>
      </c>
      <c r="W293" s="1">
        <v>1.1314402663028744</v>
      </c>
      <c r="X293" s="1">
        <v>1.1939494304774598</v>
      </c>
      <c r="Y293" s="1">
        <v>-0.82629101200519983</v>
      </c>
      <c r="Z293" s="30">
        <f t="shared" si="10"/>
        <v>110.18206488963094</v>
      </c>
      <c r="AA293" s="29"/>
    </row>
    <row r="294" spans="1:27" x14ac:dyDescent="0.3">
      <c r="A294" s="6">
        <v>16</v>
      </c>
      <c r="C294" s="27">
        <v>2013</v>
      </c>
      <c r="D294" s="1">
        <v>117.14531915498188</v>
      </c>
      <c r="E294" s="1">
        <v>115.50573083443425</v>
      </c>
      <c r="F294" s="1">
        <v>119.25230815458517</v>
      </c>
      <c r="G294" s="1">
        <v>116.13727835249797</v>
      </c>
      <c r="H294" s="1">
        <v>117.68595927841012</v>
      </c>
      <c r="I294" s="2"/>
      <c r="J294" s="1">
        <v>6.3197710737459971</v>
      </c>
      <c r="K294" s="1">
        <v>5.709060415463</v>
      </c>
      <c r="L294" s="1">
        <v>8.538517676949354</v>
      </c>
      <c r="M294" s="1">
        <v>6.4274468445870525</v>
      </c>
      <c r="N294" s="1">
        <v>4.6410913782627006</v>
      </c>
      <c r="O294" s="2"/>
      <c r="P294" s="2"/>
      <c r="Q294" s="1">
        <v>113.87600004750128</v>
      </c>
      <c r="R294" s="1">
        <v>118.73440368691317</v>
      </c>
      <c r="S294" s="1">
        <v>118.6961141941278</v>
      </c>
      <c r="T294" s="1">
        <v>117.27475869138533</v>
      </c>
      <c r="U294" s="2"/>
      <c r="V294" s="1">
        <v>3.095574178605915</v>
      </c>
      <c r="W294" s="1">
        <v>4.2663982203320359</v>
      </c>
      <c r="X294" s="1">
        <v>-3.2248018768285647E-2</v>
      </c>
      <c r="Y294" s="1">
        <v>-1.1974743338419955</v>
      </c>
      <c r="Z294" s="30">
        <f t="shared" si="10"/>
        <v>117.14531915498189</v>
      </c>
      <c r="AA294" s="29"/>
    </row>
    <row r="295" spans="1:27" x14ac:dyDescent="0.3">
      <c r="A295" s="6">
        <v>17</v>
      </c>
      <c r="C295" s="27">
        <v>2014</v>
      </c>
      <c r="D295" s="1">
        <v>122.72610449197086</v>
      </c>
      <c r="E295" s="1">
        <v>126.31270986298199</v>
      </c>
      <c r="F295" s="1">
        <v>119.56724701102863</v>
      </c>
      <c r="G295" s="1">
        <v>120.1065043596236</v>
      </c>
      <c r="H295" s="1">
        <v>124.91795673424922</v>
      </c>
      <c r="I295" s="2"/>
      <c r="J295" s="1">
        <v>4.7639849182583731</v>
      </c>
      <c r="K295" s="1">
        <v>9.356227565919184</v>
      </c>
      <c r="L295" s="1">
        <v>0.26409455826650685</v>
      </c>
      <c r="M295" s="1">
        <v>3.4177019329472387</v>
      </c>
      <c r="N295" s="1">
        <v>6.1451659145933775</v>
      </c>
      <c r="O295" s="2"/>
      <c r="P295" s="2"/>
      <c r="Q295" s="1">
        <v>123.43102668097214</v>
      </c>
      <c r="R295" s="1">
        <v>120.43781124724741</v>
      </c>
      <c r="S295" s="1">
        <v>123.47170785534145</v>
      </c>
      <c r="T295" s="1">
        <v>123.56387218432238</v>
      </c>
      <c r="U295" s="2"/>
      <c r="V295" s="1">
        <v>5.2494399121189872</v>
      </c>
      <c r="W295" s="1">
        <v>-2.425010561940141</v>
      </c>
      <c r="X295" s="1">
        <v>2.5190565792213988</v>
      </c>
      <c r="Y295" s="1">
        <v>7.4644086958699063E-2</v>
      </c>
      <c r="Z295" s="30">
        <f t="shared" si="10"/>
        <v>122.72610449197083</v>
      </c>
      <c r="AA295" s="29"/>
    </row>
    <row r="296" spans="1:27" x14ac:dyDescent="0.3">
      <c r="A296" s="6">
        <v>18</v>
      </c>
      <c r="C296" s="27">
        <v>2015</v>
      </c>
      <c r="D296" s="1">
        <v>125.20543998696103</v>
      </c>
      <c r="E296" s="1">
        <v>125.4562776020059</v>
      </c>
      <c r="F296" s="1">
        <v>123.74918935530674</v>
      </c>
      <c r="G296" s="1">
        <v>120.58334448919382</v>
      </c>
      <c r="H296" s="1">
        <v>131.03294850133767</v>
      </c>
      <c r="I296" s="1"/>
      <c r="J296" s="1">
        <v>2.0202185225820273</v>
      </c>
      <c r="K296" s="1">
        <v>-0.67802540370253439</v>
      </c>
      <c r="L296" s="1">
        <v>3.4975651349506904</v>
      </c>
      <c r="M296" s="1">
        <v>0.39701440992942594</v>
      </c>
      <c r="N296" s="1">
        <v>4.8952063634033891</v>
      </c>
      <c r="O296" s="1"/>
      <c r="P296" s="1"/>
      <c r="Q296" s="1">
        <v>122.99255763946218</v>
      </c>
      <c r="R296" s="1">
        <v>124.39815571975504</v>
      </c>
      <c r="S296" s="1">
        <v>124.88439771559392</v>
      </c>
      <c r="T296" s="1">
        <v>128.54664887303304</v>
      </c>
      <c r="U296" s="1"/>
      <c r="V296" s="1">
        <v>-0.46236374335045127</v>
      </c>
      <c r="W296" s="1">
        <v>1.1428318162251685</v>
      </c>
      <c r="X296" s="1">
        <v>0.39087556646279609</v>
      </c>
      <c r="Y296" s="1">
        <v>2.9325129675360699</v>
      </c>
      <c r="Z296" s="30">
        <f t="shared" si="10"/>
        <v>125.20543998696104</v>
      </c>
      <c r="AA296" s="29"/>
    </row>
    <row r="297" spans="1:27" x14ac:dyDescent="0.3">
      <c r="A297" s="6">
        <v>19</v>
      </c>
      <c r="C297" s="27">
        <v>2016</v>
      </c>
      <c r="D297" s="1">
        <v>131.91684939878451</v>
      </c>
      <c r="E297" s="1">
        <v>132.80741986224365</v>
      </c>
      <c r="F297" s="1">
        <v>131.46095319284848</v>
      </c>
      <c r="G297" s="1">
        <v>127.40291015185558</v>
      </c>
      <c r="H297" s="1">
        <v>135.99611438819034</v>
      </c>
      <c r="I297" s="1"/>
      <c r="J297" s="1">
        <v>5.3603177406048843</v>
      </c>
      <c r="K297" s="1">
        <v>5.8595252471608745</v>
      </c>
      <c r="L297" s="1">
        <v>6.231769175796245</v>
      </c>
      <c r="M297" s="1">
        <v>5.6554789482331103</v>
      </c>
      <c r="N297" s="1">
        <v>3.7877235791591772</v>
      </c>
      <c r="O297" s="1"/>
      <c r="P297" s="1"/>
      <c r="Q297" s="1">
        <v>130.41944772408888</v>
      </c>
      <c r="R297" s="1">
        <v>131.86062160715304</v>
      </c>
      <c r="S297" s="1">
        <v>132.2353955464302</v>
      </c>
      <c r="T297" s="1">
        <v>133.15193271746597</v>
      </c>
      <c r="U297" s="1"/>
      <c r="V297" s="1">
        <v>1.4569021187830629</v>
      </c>
      <c r="W297" s="1">
        <v>1.1050298925610065</v>
      </c>
      <c r="X297" s="1">
        <v>0.2842197577330694</v>
      </c>
      <c r="Y297" s="1">
        <v>0.69311031834435255</v>
      </c>
      <c r="Z297" s="30">
        <f t="shared" si="10"/>
        <v>131.91684939878451</v>
      </c>
      <c r="AA297" s="29"/>
    </row>
    <row r="298" spans="1:27" x14ac:dyDescent="0.3">
      <c r="A298" s="6">
        <v>20</v>
      </c>
      <c r="C298" s="27">
        <v>2017</v>
      </c>
      <c r="D298" s="1">
        <v>136.05546053225009</v>
      </c>
      <c r="E298" s="1">
        <v>135.25974437357237</v>
      </c>
      <c r="F298" s="1">
        <v>134.52540766762991</v>
      </c>
      <c r="G298" s="1">
        <v>131.20327471023225</v>
      </c>
      <c r="H298" s="1">
        <v>143.23341537756585</v>
      </c>
      <c r="I298" s="1"/>
      <c r="J298" s="1">
        <v>3.1372877326341921</v>
      </c>
      <c r="K298" s="1">
        <v>1.8465267331241364</v>
      </c>
      <c r="L298" s="1">
        <v>2.3310758064305048</v>
      </c>
      <c r="M298" s="1">
        <v>2.9829495683002136</v>
      </c>
      <c r="N298" s="1">
        <v>5.3216968896017107</v>
      </c>
      <c r="O298" s="1"/>
      <c r="P298" s="1"/>
      <c r="Q298" s="1">
        <v>133.42215229668719</v>
      </c>
      <c r="R298" s="1">
        <v>134.88191456261291</v>
      </c>
      <c r="S298" s="1">
        <v>135.90164609489287</v>
      </c>
      <c r="T298" s="1">
        <v>140.01612917480753</v>
      </c>
      <c r="U298" s="1"/>
      <c r="V298" s="1">
        <v>0.20294078629305545</v>
      </c>
      <c r="W298" s="1">
        <v>1.0940928779800316</v>
      </c>
      <c r="X298" s="1">
        <v>0.75601798475850046</v>
      </c>
      <c r="Y298" s="1">
        <v>3.027544697318632</v>
      </c>
      <c r="Z298" s="30">
        <f t="shared" si="10"/>
        <v>136.05546053225009</v>
      </c>
      <c r="AA298" s="29"/>
    </row>
    <row r="299" spans="1:27" x14ac:dyDescent="0.3">
      <c r="A299" s="6">
        <v>21</v>
      </c>
      <c r="C299" s="27">
        <v>2018</v>
      </c>
      <c r="D299" s="1">
        <v>149.78231367310951</v>
      </c>
      <c r="E299" s="1">
        <v>142.23774410436701</v>
      </c>
      <c r="F299" s="1">
        <v>153.31746891085101</v>
      </c>
      <c r="G299" s="1">
        <v>148.90333335406001</v>
      </c>
      <c r="H299" s="1">
        <v>154.67070832316</v>
      </c>
      <c r="I299" s="1"/>
      <c r="J299" s="1">
        <v>10.089160028682315</v>
      </c>
      <c r="K299" s="1">
        <v>5.1589626781507008</v>
      </c>
      <c r="L299" s="1">
        <v>13.969153908568984</v>
      </c>
      <c r="M299" s="1">
        <v>13.490561636452327</v>
      </c>
      <c r="N299" s="1">
        <v>7.9850731168039601</v>
      </c>
      <c r="O299" s="1"/>
      <c r="P299" s="1"/>
      <c r="Q299" s="1">
        <v>140.883675438898</v>
      </c>
      <c r="R299" s="1">
        <v>153.329959197482</v>
      </c>
      <c r="S299" s="1">
        <v>152.72156334577301</v>
      </c>
      <c r="T299" s="1">
        <v>152.19405671028599</v>
      </c>
      <c r="U299" s="1"/>
      <c r="V299" s="1">
        <v>0.61960451928173654</v>
      </c>
      <c r="W299" s="1">
        <v>8.8344399873227388</v>
      </c>
      <c r="X299" s="1">
        <v>-0.39678863471515058</v>
      </c>
      <c r="Y299" s="1">
        <v>-0.34540416161974008</v>
      </c>
      <c r="Z299" s="30">
        <f t="shared" si="10"/>
        <v>149.78231367310974</v>
      </c>
      <c r="AA299" s="29"/>
    </row>
    <row r="300" spans="1:27" x14ac:dyDescent="0.3">
      <c r="A300" s="6">
        <v>22</v>
      </c>
      <c r="C300" s="27">
        <v>2019</v>
      </c>
      <c r="D300" s="1">
        <v>157.87437938364525</v>
      </c>
      <c r="E300" s="1">
        <v>155.21263192387499</v>
      </c>
      <c r="F300" s="1">
        <v>157.28181268525799</v>
      </c>
      <c r="G300" s="1">
        <v>156.80499654029501</v>
      </c>
      <c r="H300" s="1">
        <v>162.198076385153</v>
      </c>
      <c r="I300" s="1"/>
      <c r="J300" s="1">
        <v>5.4025508834081535</v>
      </c>
      <c r="K300" s="1">
        <v>9.121972442130172</v>
      </c>
      <c r="L300" s="1">
        <v>2.5857091188428853</v>
      </c>
      <c r="M300" s="1">
        <v>5.306572397171621</v>
      </c>
      <c r="N300" s="1">
        <v>4.8667056248722531</v>
      </c>
      <c r="O300" s="1"/>
      <c r="P300" s="1"/>
      <c r="Q300" s="1">
        <v>154.379322253136</v>
      </c>
      <c r="R300" s="1">
        <v>158.80135442610299</v>
      </c>
      <c r="S300" s="1">
        <v>159.29384341938999</v>
      </c>
      <c r="T300" s="1">
        <v>159.02299743595299</v>
      </c>
      <c r="U300" s="1"/>
      <c r="V300" s="1">
        <v>1.4358415762645933</v>
      </c>
      <c r="W300" s="1">
        <v>2.8643940836300459</v>
      </c>
      <c r="X300" s="1">
        <v>0.31012896273259116</v>
      </c>
      <c r="Y300" s="1">
        <v>-0.17002915971077925</v>
      </c>
      <c r="Z300" s="30">
        <f t="shared" si="10"/>
        <v>157.8743793836455</v>
      </c>
      <c r="AA300" s="29"/>
    </row>
    <row r="301" spans="1:27" x14ac:dyDescent="0.3">
      <c r="A301" s="6">
        <v>23</v>
      </c>
      <c r="C301" s="27">
        <v>2020</v>
      </c>
      <c r="D301" s="1">
        <v>162.7108820148095</v>
      </c>
      <c r="E301" s="1">
        <v>163.09276713200501</v>
      </c>
      <c r="F301" s="1">
        <v>154.44588444998399</v>
      </c>
      <c r="G301" s="1">
        <v>160.82349889005499</v>
      </c>
      <c r="H301" s="1">
        <v>172.481377587194</v>
      </c>
      <c r="I301" s="1"/>
      <c r="J301" s="1">
        <v>3.063513313589155</v>
      </c>
      <c r="K301" s="1">
        <v>5.0769934833621448</v>
      </c>
      <c r="L301" s="1">
        <v>-1.8030872017917687</v>
      </c>
      <c r="M301" s="1">
        <v>2.5627387126833696</v>
      </c>
      <c r="N301" s="1">
        <v>6.3399649559483322</v>
      </c>
      <c r="O301" s="1"/>
      <c r="P301" s="1"/>
      <c r="Q301" s="1">
        <v>161.97275781355199</v>
      </c>
      <c r="R301" s="1">
        <v>158.64113668574299</v>
      </c>
      <c r="S301" s="1">
        <v>162.271463014094</v>
      </c>
      <c r="T301" s="1">
        <v>167.95817054584899</v>
      </c>
      <c r="U301" s="1"/>
      <c r="V301" s="1">
        <v>1.8549269131887769</v>
      </c>
      <c r="W301" s="1">
        <v>-2.056902143781528</v>
      </c>
      <c r="X301" s="1">
        <v>2.2883890043869428</v>
      </c>
      <c r="Y301" s="1">
        <v>3.504440907925428</v>
      </c>
      <c r="Z301" s="30">
        <f t="shared" si="10"/>
        <v>162.7108820148095</v>
      </c>
      <c r="AA301" s="29"/>
    </row>
    <row r="302" spans="1:27" x14ac:dyDescent="0.3">
      <c r="A302" s="6">
        <v>24</v>
      </c>
      <c r="C302" s="27">
        <v>2021</v>
      </c>
      <c r="D302" s="1">
        <v>173.81554016314848</v>
      </c>
      <c r="E302" s="1">
        <v>169.242027978724</v>
      </c>
      <c r="F302" s="1">
        <v>168.607819846447</v>
      </c>
      <c r="G302" s="1">
        <v>175.62151277788101</v>
      </c>
      <c r="H302" s="1">
        <v>181.79080004954201</v>
      </c>
      <c r="I302" s="1"/>
      <c r="J302" s="1">
        <v>6.8247790257373708</v>
      </c>
      <c r="K302" s="1">
        <v>3.7704068395270127</v>
      </c>
      <c r="L302" s="1">
        <v>9.1695129636485859</v>
      </c>
      <c r="M302" s="1">
        <v>9.2014002866226008</v>
      </c>
      <c r="N302" s="1">
        <v>5.3973493211705375</v>
      </c>
      <c r="O302" s="1"/>
      <c r="P302" s="1"/>
      <c r="Q302" s="1">
        <v>169.220347223011</v>
      </c>
      <c r="R302" s="1">
        <v>173.869050517842</v>
      </c>
      <c r="S302" s="1">
        <v>174.95787644362301</v>
      </c>
      <c r="T302" s="1">
        <v>177.21488646811801</v>
      </c>
      <c r="U302" s="1"/>
      <c r="V302" s="1">
        <v>0.75148274898448619</v>
      </c>
      <c r="W302" s="1">
        <v>2.7471302187464346</v>
      </c>
      <c r="X302" s="1">
        <v>0.62623331900537949</v>
      </c>
      <c r="Y302" s="1">
        <v>1.2900305321334145</v>
      </c>
      <c r="Z302" s="30">
        <f t="shared" si="10"/>
        <v>173.81554016314851</v>
      </c>
      <c r="AA302" s="29"/>
    </row>
    <row r="303" spans="1:27" x14ac:dyDescent="0.3">
      <c r="A303" s="6">
        <v>25</v>
      </c>
      <c r="C303" s="27">
        <v>2022</v>
      </c>
      <c r="D303" s="1">
        <v>179.48603620627674</v>
      </c>
      <c r="E303" s="1">
        <v>176.54218337919599</v>
      </c>
      <c r="F303" s="1">
        <v>170.84212957196999</v>
      </c>
      <c r="G303" s="1">
        <v>185.67144903532099</v>
      </c>
      <c r="H303" s="1">
        <v>184.88838283862</v>
      </c>
      <c r="I303" s="1"/>
      <c r="J303" s="1">
        <v>3.2623642499432179</v>
      </c>
      <c r="K303" s="1">
        <v>4.3134412224070644</v>
      </c>
      <c r="L303" s="1">
        <v>1.3251518983863377</v>
      </c>
      <c r="M303" s="1">
        <v>5.7224972604300177</v>
      </c>
      <c r="N303" s="1">
        <v>1.7039271449566371</v>
      </c>
      <c r="O303" s="1"/>
      <c r="P303" s="1"/>
      <c r="Q303" s="1">
        <v>177.291691982662</v>
      </c>
      <c r="R303" s="1">
        <v>177.24470511774999</v>
      </c>
      <c r="S303" s="1">
        <v>182.47950875735</v>
      </c>
      <c r="T303" s="1">
        <v>180.928238967346</v>
      </c>
      <c r="U303" s="1"/>
      <c r="V303" s="1">
        <v>4.3340328837331299E-2</v>
      </c>
      <c r="W303" s="1">
        <v>-2.6502575719462129E-2</v>
      </c>
      <c r="X303" s="1">
        <v>2.9534330157407851</v>
      </c>
      <c r="Y303" s="1">
        <v>-0.85010629443702612</v>
      </c>
      <c r="Z303" s="30">
        <f t="shared" si="10"/>
        <v>179.48603620627699</v>
      </c>
      <c r="AA303" s="29"/>
    </row>
    <row r="304" spans="1:27" x14ac:dyDescent="0.3">
      <c r="A304" s="6">
        <v>26</v>
      </c>
      <c r="C304" s="27">
        <v>2023</v>
      </c>
      <c r="D304" s="1">
        <v>186.23559514514912</v>
      </c>
      <c r="E304" s="1">
        <v>182.32450149927547</v>
      </c>
      <c r="F304" s="1">
        <v>179.67862454250042</v>
      </c>
      <c r="G304" s="1">
        <v>194.58535621097738</v>
      </c>
      <c r="H304" s="1">
        <v>188.35389832784321</v>
      </c>
      <c r="I304" s="1"/>
      <c r="J304" s="1">
        <v>3.7604925048962343</v>
      </c>
      <c r="K304" s="1">
        <v>3.2753181191033605</v>
      </c>
      <c r="L304" s="1">
        <v>5.172316098300513</v>
      </c>
      <c r="M304" s="1">
        <v>4.8009035433125007</v>
      </c>
      <c r="N304" s="1">
        <v>1.8743824982492754</v>
      </c>
      <c r="O304" s="1"/>
      <c r="P304" s="1"/>
      <c r="Q304" s="1">
        <v>183.26805867875672</v>
      </c>
      <c r="R304" s="1">
        <v>185.8705088989833</v>
      </c>
      <c r="S304" s="1">
        <v>188.41752429790319</v>
      </c>
      <c r="T304" s="1">
        <v>187.3862887049535</v>
      </c>
      <c r="U304" s="1"/>
      <c r="V304" s="1">
        <v>1.2932307995508552</v>
      </c>
      <c r="W304" s="1">
        <v>1.4200238923184827</v>
      </c>
      <c r="X304" s="1">
        <v>1.3703171170118935</v>
      </c>
      <c r="Y304" s="1">
        <v>-0.54731405520391263</v>
      </c>
      <c r="Z304" s="30">
        <f t="shared" si="10"/>
        <v>186.23559514514918</v>
      </c>
      <c r="AA304" s="29"/>
    </row>
    <row r="305" spans="1:27" x14ac:dyDescent="0.3">
      <c r="C305" s="7"/>
      <c r="D305" s="2" t="s">
        <v>5</v>
      </c>
      <c r="E305" s="2" t="s">
        <v>5</v>
      </c>
      <c r="F305" s="2" t="s">
        <v>5</v>
      </c>
      <c r="G305" s="2" t="s">
        <v>5</v>
      </c>
      <c r="H305" s="2" t="s">
        <v>5</v>
      </c>
      <c r="I305" s="2"/>
      <c r="J305" s="2" t="s">
        <v>5</v>
      </c>
      <c r="K305" s="2" t="s">
        <v>5</v>
      </c>
      <c r="L305" s="2" t="s">
        <v>5</v>
      </c>
      <c r="M305" s="2" t="s">
        <v>5</v>
      </c>
      <c r="N305" s="2" t="s">
        <v>5</v>
      </c>
      <c r="O305" s="2"/>
      <c r="P305" s="2"/>
      <c r="Q305" s="2" t="s">
        <v>5</v>
      </c>
      <c r="R305" s="2" t="s">
        <v>5</v>
      </c>
      <c r="S305" s="2" t="s">
        <v>5</v>
      </c>
      <c r="T305" s="2" t="s">
        <v>5</v>
      </c>
      <c r="U305" s="2"/>
      <c r="V305" s="3" t="s">
        <v>5</v>
      </c>
      <c r="W305" s="3" t="s">
        <v>5</v>
      </c>
      <c r="X305" s="3" t="s">
        <v>5</v>
      </c>
      <c r="Y305" s="2" t="s">
        <v>5</v>
      </c>
      <c r="Z305" s="30"/>
      <c r="AA305" s="29"/>
    </row>
    <row r="306" spans="1:27" x14ac:dyDescent="0.3">
      <c r="A306" s="6">
        <v>1</v>
      </c>
      <c r="B306" s="26"/>
      <c r="C306" s="27">
        <v>1998</v>
      </c>
      <c r="D306" s="1">
        <v>52.924408792744785</v>
      </c>
      <c r="E306" s="1">
        <v>48.69612483416909</v>
      </c>
      <c r="F306" s="1">
        <v>51.739010250433694</v>
      </c>
      <c r="G306" s="1">
        <v>56.181722271114225</v>
      </c>
      <c r="H306" s="1">
        <v>55.080777815262152</v>
      </c>
      <c r="I306" s="1"/>
      <c r="J306" s="1" t="s">
        <v>13</v>
      </c>
      <c r="K306" s="1" t="s">
        <v>13</v>
      </c>
      <c r="L306" s="1" t="s">
        <v>13</v>
      </c>
      <c r="M306" s="1" t="s">
        <v>13</v>
      </c>
      <c r="N306" s="1" t="s">
        <v>13</v>
      </c>
      <c r="O306" s="1"/>
      <c r="P306" s="1"/>
      <c r="Q306" s="1">
        <v>52.795445744309255</v>
      </c>
      <c r="R306" s="1">
        <v>52.745644206494191</v>
      </c>
      <c r="S306" s="1">
        <v>53.275966375743955</v>
      </c>
      <c r="T306" s="1">
        <v>52.880578844431732</v>
      </c>
      <c r="U306" s="1"/>
      <c r="V306" s="1" t="s">
        <v>13</v>
      </c>
      <c r="W306" s="1">
        <v>-9.4329230699656819E-2</v>
      </c>
      <c r="X306" s="1">
        <v>1.0054331068051852</v>
      </c>
      <c r="Y306" s="1">
        <v>-0.74214990024515259</v>
      </c>
      <c r="Z306" s="30">
        <f t="shared" si="10"/>
        <v>52.924408792744785</v>
      </c>
      <c r="AA306" s="29"/>
    </row>
    <row r="307" spans="1:27" x14ac:dyDescent="0.3">
      <c r="A307" s="6">
        <v>2</v>
      </c>
      <c r="B307" s="26" t="s">
        <v>43</v>
      </c>
      <c r="C307" s="27">
        <v>1999</v>
      </c>
      <c r="D307" s="1">
        <v>52.665976484119561</v>
      </c>
      <c r="E307" s="1">
        <v>48.782688627328952</v>
      </c>
      <c r="F307" s="1">
        <v>51.852494028993306</v>
      </c>
      <c r="G307" s="1">
        <v>54.519188953915709</v>
      </c>
      <c r="H307" s="1">
        <v>55.509534326240264</v>
      </c>
      <c r="I307" s="1"/>
      <c r="J307" s="1">
        <v>-0.4883045734856637</v>
      </c>
      <c r="K307" s="1">
        <v>0.17776320693823777</v>
      </c>
      <c r="L307" s="1">
        <v>0.21933890503569842</v>
      </c>
      <c r="M307" s="1">
        <v>-2.9592067490841316</v>
      </c>
      <c r="N307" s="1">
        <v>0.77841404566967753</v>
      </c>
      <c r="O307" s="1"/>
      <c r="P307" s="1"/>
      <c r="Q307" s="1">
        <v>52.814843505031078</v>
      </c>
      <c r="R307" s="1">
        <v>52.624685163098832</v>
      </c>
      <c r="S307" s="1">
        <v>51.81977904449996</v>
      </c>
      <c r="T307" s="1">
        <v>53.404598223848375</v>
      </c>
      <c r="U307" s="1"/>
      <c r="V307" s="1">
        <v>-0.1243090390406536</v>
      </c>
      <c r="W307" s="1">
        <v>-0.36004715589875502</v>
      </c>
      <c r="X307" s="1">
        <v>-1.529521965032643</v>
      </c>
      <c r="Y307" s="1">
        <v>3.0583287087879256</v>
      </c>
      <c r="Z307" s="30">
        <f t="shared" si="10"/>
        <v>52.665976484119561</v>
      </c>
      <c r="AA307" s="29"/>
    </row>
    <row r="308" spans="1:27" x14ac:dyDescent="0.3">
      <c r="A308" s="6">
        <v>3</v>
      </c>
      <c r="C308" s="27">
        <v>2000</v>
      </c>
      <c r="D308" s="1">
        <v>55.463809774250016</v>
      </c>
      <c r="E308" s="1">
        <v>49.335599393193498</v>
      </c>
      <c r="F308" s="1">
        <v>54.907187248691116</v>
      </c>
      <c r="G308" s="1">
        <v>59.592061551628483</v>
      </c>
      <c r="H308" s="1">
        <v>58.02039090348697</v>
      </c>
      <c r="I308" s="1"/>
      <c r="J308" s="1">
        <v>5.3124113078470998</v>
      </c>
      <c r="K308" s="1">
        <v>1.1334159338540246</v>
      </c>
      <c r="L308" s="1">
        <v>5.8911211059390496</v>
      </c>
      <c r="M308" s="1">
        <v>9.3047469983473121</v>
      </c>
      <c r="N308" s="1">
        <v>4.5232888506862849</v>
      </c>
      <c r="O308" s="1"/>
      <c r="P308" s="1"/>
      <c r="Q308" s="1">
        <v>53.581568323823255</v>
      </c>
      <c r="R308" s="1">
        <v>55.927209546598419</v>
      </c>
      <c r="S308" s="1">
        <v>56.319180411408027</v>
      </c>
      <c r="T308" s="1">
        <v>56.027280815170386</v>
      </c>
      <c r="U308" s="1"/>
      <c r="V308" s="1">
        <v>0.33137614711209551</v>
      </c>
      <c r="W308" s="1">
        <v>4.3777016913710867</v>
      </c>
      <c r="X308" s="1">
        <v>0.70085897005644426</v>
      </c>
      <c r="Y308" s="1">
        <v>-0.51829517778017475</v>
      </c>
      <c r="Z308" s="30">
        <f t="shared" si="10"/>
        <v>55.463809774250024</v>
      </c>
      <c r="AA308" s="29"/>
    </row>
    <row r="309" spans="1:27" x14ac:dyDescent="0.3">
      <c r="A309" s="6">
        <v>4</v>
      </c>
      <c r="C309" s="27">
        <v>2001</v>
      </c>
      <c r="D309" s="1">
        <v>54.485180749787418</v>
      </c>
      <c r="E309" s="1">
        <v>51.209848099859606</v>
      </c>
      <c r="F309" s="1">
        <v>51.882070700767926</v>
      </c>
      <c r="G309" s="1">
        <v>58.246952823116423</v>
      </c>
      <c r="H309" s="1">
        <v>56.60185137540573</v>
      </c>
      <c r="I309" s="1"/>
      <c r="J309" s="1">
        <v>-1.7644460927690204</v>
      </c>
      <c r="K309" s="1">
        <v>3.7989782828597498</v>
      </c>
      <c r="L309" s="1">
        <v>-5.5095092273103177</v>
      </c>
      <c r="M309" s="1">
        <v>-2.2571944878038863</v>
      </c>
      <c r="N309" s="1">
        <v>-2.4448982607526517</v>
      </c>
      <c r="O309" s="1"/>
      <c r="P309" s="1"/>
      <c r="Q309" s="1">
        <v>54.927539242733907</v>
      </c>
      <c r="R309" s="1">
        <v>52.96313817885332</v>
      </c>
      <c r="S309" s="1">
        <v>54.869675465037737</v>
      </c>
      <c r="T309" s="1">
        <v>55.180370112524756</v>
      </c>
      <c r="U309" s="1"/>
      <c r="V309" s="1">
        <v>-1.9628680107900323</v>
      </c>
      <c r="W309" s="1">
        <v>-3.5763500258032224</v>
      </c>
      <c r="X309" s="1">
        <v>3.5997438062415341</v>
      </c>
      <c r="Y309" s="1">
        <v>0.56624108827651298</v>
      </c>
      <c r="Z309" s="30">
        <f t="shared" si="10"/>
        <v>54.485180749787432</v>
      </c>
      <c r="AA309" s="29"/>
    </row>
    <row r="310" spans="1:27" x14ac:dyDescent="0.3">
      <c r="A310" s="6">
        <v>5</v>
      </c>
      <c r="C310" s="27">
        <v>2002</v>
      </c>
      <c r="D310" s="1">
        <v>59.062862420213911</v>
      </c>
      <c r="E310" s="1">
        <v>53.493364971869497</v>
      </c>
      <c r="F310" s="1">
        <v>58.970932908916723</v>
      </c>
      <c r="G310" s="1">
        <v>62.794181337221779</v>
      </c>
      <c r="H310" s="1">
        <v>60.99297046284763</v>
      </c>
      <c r="I310" s="1"/>
      <c r="J310" s="1">
        <v>8.4017004393334105</v>
      </c>
      <c r="K310" s="1">
        <v>4.4591361949698012</v>
      </c>
      <c r="L310" s="1">
        <v>13.663414186056897</v>
      </c>
      <c r="M310" s="1">
        <v>7.8068092727774427</v>
      </c>
      <c r="N310" s="1">
        <v>7.7579071721846589</v>
      </c>
      <c r="O310" s="1"/>
      <c r="P310" s="1"/>
      <c r="Q310" s="1">
        <v>56.672968166293352</v>
      </c>
      <c r="R310" s="1">
        <v>59.779537678899032</v>
      </c>
      <c r="S310" s="1">
        <v>59.708552596382049</v>
      </c>
      <c r="T310" s="1">
        <v>60.090391239281153</v>
      </c>
      <c r="U310" s="1"/>
      <c r="V310" s="1">
        <v>2.7049438971229449</v>
      </c>
      <c r="W310" s="1">
        <v>5.4815719259492255</v>
      </c>
      <c r="X310" s="1">
        <v>-0.11874478337098537</v>
      </c>
      <c r="Y310" s="1">
        <v>0.6395041016657359</v>
      </c>
      <c r="Z310" s="30">
        <f t="shared" si="10"/>
        <v>59.062862420213897</v>
      </c>
      <c r="AA310" s="29"/>
    </row>
    <row r="311" spans="1:27" x14ac:dyDescent="0.3">
      <c r="A311" s="6">
        <v>6</v>
      </c>
      <c r="C311" s="27">
        <v>2003</v>
      </c>
      <c r="D311" s="1">
        <v>59.746480920365869</v>
      </c>
      <c r="E311" s="1">
        <v>57.337990249711602</v>
      </c>
      <c r="F311" s="1">
        <v>58.449963619753625</v>
      </c>
      <c r="G311" s="1">
        <v>62.730270780599511</v>
      </c>
      <c r="H311" s="1">
        <v>60.467699031398759</v>
      </c>
      <c r="I311" s="1"/>
      <c r="J311" s="1">
        <v>1.1574422101120518</v>
      </c>
      <c r="K311" s="1">
        <v>7.187106811964199</v>
      </c>
      <c r="L311" s="1">
        <v>-0.88343403006318511</v>
      </c>
      <c r="M311" s="1">
        <v>-0.10177783237439542</v>
      </c>
      <c r="N311" s="1">
        <v>-0.86119995052352749</v>
      </c>
      <c r="O311" s="1"/>
      <c r="P311" s="1"/>
      <c r="Q311" s="1">
        <v>59.608736352488727</v>
      </c>
      <c r="R311" s="1">
        <v>59.205992131657219</v>
      </c>
      <c r="S311" s="1">
        <v>60.234823930768592</v>
      </c>
      <c r="T311" s="1">
        <v>59.936371266548932</v>
      </c>
      <c r="U311" s="1"/>
      <c r="V311" s="1">
        <v>-0.80155059213123536</v>
      </c>
      <c r="W311" s="1">
        <v>-0.6756462986397338</v>
      </c>
      <c r="X311" s="1">
        <v>1.7377156636840851</v>
      </c>
      <c r="Y311" s="1">
        <v>-0.49548192348447628</v>
      </c>
      <c r="Z311" s="30">
        <f t="shared" si="10"/>
        <v>59.746480920365869</v>
      </c>
      <c r="AA311" s="29"/>
    </row>
    <row r="312" spans="1:27" x14ac:dyDescent="0.3">
      <c r="A312" s="6">
        <v>7</v>
      </c>
      <c r="C312" s="27">
        <v>2004</v>
      </c>
      <c r="D312" s="1">
        <v>61.939857654357972</v>
      </c>
      <c r="E312" s="1">
        <v>60.428708260784497</v>
      </c>
      <c r="F312" s="1">
        <v>60.420643931860454</v>
      </c>
      <c r="G312" s="1">
        <v>63.887028977646857</v>
      </c>
      <c r="H312" s="1">
        <v>63.023049447140089</v>
      </c>
      <c r="I312" s="1"/>
      <c r="J312" s="1">
        <v>3.6711396222910366</v>
      </c>
      <c r="K312" s="1">
        <v>5.3903493959459752</v>
      </c>
      <c r="L312" s="1">
        <v>3.3715680730395263</v>
      </c>
      <c r="M312" s="1">
        <v>1.8440191356628048</v>
      </c>
      <c r="N312" s="1">
        <v>4.2259759452967245</v>
      </c>
      <c r="O312" s="1"/>
      <c r="P312" s="1"/>
      <c r="Q312" s="1">
        <v>61.398774093723311</v>
      </c>
      <c r="R312" s="1">
        <v>60.941013066845684</v>
      </c>
      <c r="S312" s="1">
        <v>62.594083126222948</v>
      </c>
      <c r="T312" s="1">
        <v>62.825560330639931</v>
      </c>
      <c r="U312" s="1"/>
      <c r="V312" s="1">
        <v>2.4399255348155577</v>
      </c>
      <c r="W312" s="1">
        <v>-0.74555401737967486</v>
      </c>
      <c r="X312" s="1">
        <v>2.7125739730713434</v>
      </c>
      <c r="Y312" s="1">
        <v>0.36980684572087341</v>
      </c>
      <c r="Z312" s="30">
        <f t="shared" si="10"/>
        <v>61.939857654357965</v>
      </c>
      <c r="AA312" s="29"/>
    </row>
    <row r="313" spans="1:27" x14ac:dyDescent="0.3">
      <c r="A313" s="6">
        <v>8</v>
      </c>
      <c r="C313" s="27">
        <v>2005</v>
      </c>
      <c r="D313" s="1">
        <v>67.528662889801197</v>
      </c>
      <c r="E313" s="1">
        <v>64.740026231081529</v>
      </c>
      <c r="F313" s="1">
        <v>66.926237075370281</v>
      </c>
      <c r="G313" s="1">
        <v>67.91924442180445</v>
      </c>
      <c r="H313" s="1">
        <v>70.529143830948527</v>
      </c>
      <c r="I313" s="1"/>
      <c r="J313" s="1">
        <v>9.0229545999771972</v>
      </c>
      <c r="K313" s="1">
        <v>7.1345525899564564</v>
      </c>
      <c r="L313" s="1">
        <v>10.76716949731042</v>
      </c>
      <c r="M313" s="1">
        <v>6.3114774762313743</v>
      </c>
      <c r="N313" s="1">
        <v>11.910078058193776</v>
      </c>
      <c r="O313" s="1"/>
      <c r="P313" s="1"/>
      <c r="Q313" s="1">
        <v>65.04885187616317</v>
      </c>
      <c r="R313" s="1">
        <v>66.823397156466157</v>
      </c>
      <c r="S313" s="1">
        <v>68.247896502235434</v>
      </c>
      <c r="T313" s="1">
        <v>69.994506024340055</v>
      </c>
      <c r="U313" s="1"/>
      <c r="V313" s="1">
        <v>3.5388328155331124</v>
      </c>
      <c r="W313" s="1">
        <v>2.7280193717812011</v>
      </c>
      <c r="X313" s="1">
        <v>2.1317373949633804</v>
      </c>
      <c r="Y313" s="1">
        <v>2.5592137071175642</v>
      </c>
      <c r="Z313" s="30">
        <f t="shared" si="10"/>
        <v>67.528662889801211</v>
      </c>
      <c r="AA313" s="29"/>
    </row>
    <row r="314" spans="1:27" x14ac:dyDescent="0.3">
      <c r="A314" s="6">
        <v>9</v>
      </c>
      <c r="C314" s="27">
        <v>2006</v>
      </c>
      <c r="D314" s="1">
        <v>78.141674270909618</v>
      </c>
      <c r="E314" s="1">
        <v>73.91893453765833</v>
      </c>
      <c r="F314" s="1">
        <v>77.606175405363189</v>
      </c>
      <c r="G314" s="1">
        <v>76.797425244648238</v>
      </c>
      <c r="H314" s="1">
        <v>84.244161895968688</v>
      </c>
      <c r="I314" s="1"/>
      <c r="J314" s="1">
        <v>15.716306123856768</v>
      </c>
      <c r="K314" s="1">
        <v>14.178104089445114</v>
      </c>
      <c r="L314" s="1">
        <v>15.957775002299158</v>
      </c>
      <c r="M314" s="1">
        <v>13.071671951629639</v>
      </c>
      <c r="N314" s="1">
        <v>19.445887643119164</v>
      </c>
      <c r="O314" s="1"/>
      <c r="P314" s="1"/>
      <c r="Q314" s="1">
        <v>74.139075845119962</v>
      </c>
      <c r="R314" s="1">
        <v>77.237941194883987</v>
      </c>
      <c r="S314" s="1">
        <v>78.998154216072649</v>
      </c>
      <c r="T314" s="1">
        <v>82.191525827561861</v>
      </c>
      <c r="U314" s="1"/>
      <c r="V314" s="1">
        <v>5.921278763419906</v>
      </c>
      <c r="W314" s="1">
        <v>4.1798003474412155</v>
      </c>
      <c r="X314" s="1">
        <v>2.27894865393597</v>
      </c>
      <c r="Y314" s="1">
        <v>4.0423369927793829</v>
      </c>
      <c r="Z314" s="30">
        <f t="shared" si="10"/>
        <v>78.141674270909618</v>
      </c>
      <c r="AA314" s="29"/>
    </row>
    <row r="315" spans="1:27" x14ac:dyDescent="0.3">
      <c r="A315" s="6">
        <v>10</v>
      </c>
      <c r="C315" s="27">
        <v>2007</v>
      </c>
      <c r="D315" s="1">
        <v>88.27880071807779</v>
      </c>
      <c r="E315" s="1">
        <v>83.895738312016277</v>
      </c>
      <c r="F315" s="1">
        <v>86.425191765519344</v>
      </c>
      <c r="G315" s="1">
        <v>85.483542483815512</v>
      </c>
      <c r="H315" s="1">
        <v>97.310730310960011</v>
      </c>
      <c r="I315" s="1"/>
      <c r="J315" s="1">
        <v>12.972753069026567</v>
      </c>
      <c r="K315" s="1">
        <v>13.496952894085922</v>
      </c>
      <c r="L315" s="1">
        <v>11.363807472912384</v>
      </c>
      <c r="M315" s="1">
        <v>11.310427675793179</v>
      </c>
      <c r="N315" s="1">
        <v>15.510354807882052</v>
      </c>
      <c r="O315" s="1"/>
      <c r="P315" s="1"/>
      <c r="Q315" s="1">
        <v>84.315111551150011</v>
      </c>
      <c r="R315" s="1">
        <v>86.077340122881921</v>
      </c>
      <c r="S315" s="1">
        <v>89.377549274793893</v>
      </c>
      <c r="T315" s="1">
        <v>93.345201923485334</v>
      </c>
      <c r="U315" s="1"/>
      <c r="V315" s="1">
        <v>2.5837039794630812</v>
      </c>
      <c r="W315" s="1">
        <v>2.0900506911656578</v>
      </c>
      <c r="X315" s="1">
        <v>3.8340045675211059</v>
      </c>
      <c r="Y315" s="1">
        <v>4.4392050138819314</v>
      </c>
      <c r="Z315" s="30">
        <f t="shared" si="10"/>
        <v>88.278800718077775</v>
      </c>
      <c r="AA315" s="29"/>
    </row>
    <row r="316" spans="1:27" x14ac:dyDescent="0.3">
      <c r="A316" s="6">
        <v>11</v>
      </c>
      <c r="C316" s="27">
        <v>2008</v>
      </c>
      <c r="D316" s="1">
        <v>96.591586139831094</v>
      </c>
      <c r="E316" s="1">
        <v>94.112388560080646</v>
      </c>
      <c r="F316" s="1">
        <v>97.036227088991211</v>
      </c>
      <c r="G316" s="1">
        <v>91.091913818683707</v>
      </c>
      <c r="H316" s="1">
        <v>104.12581509156885</v>
      </c>
      <c r="I316" s="1"/>
      <c r="J316" s="1">
        <v>9.4165137656327431</v>
      </c>
      <c r="K316" s="1">
        <v>12.177794073481635</v>
      </c>
      <c r="L316" s="1">
        <v>12.277711054735903</v>
      </c>
      <c r="M316" s="1">
        <v>6.5607614891837471</v>
      </c>
      <c r="N316" s="1">
        <v>7.0034257875066714</v>
      </c>
      <c r="O316" s="1"/>
      <c r="P316" s="1"/>
      <c r="Q316" s="1">
        <v>94.690711346528417</v>
      </c>
      <c r="R316" s="1">
        <v>95.904788613340926</v>
      </c>
      <c r="S316" s="1">
        <v>96.192918007269185</v>
      </c>
      <c r="T316" s="1">
        <v>99.57792659218596</v>
      </c>
      <c r="U316" s="1"/>
      <c r="V316" s="1">
        <v>1.4414339412388841</v>
      </c>
      <c r="W316" s="1">
        <v>1.2821503287365772</v>
      </c>
      <c r="X316" s="1">
        <v>0.3004327501204358</v>
      </c>
      <c r="Y316" s="1">
        <v>3.5189790007835882</v>
      </c>
      <c r="Z316" s="30">
        <f t="shared" si="10"/>
        <v>96.591586139831136</v>
      </c>
      <c r="AA316" s="29"/>
    </row>
    <row r="317" spans="1:27" x14ac:dyDescent="0.3">
      <c r="A317" s="6">
        <v>12</v>
      </c>
      <c r="C317" s="27">
        <v>2009</v>
      </c>
      <c r="D317" s="1">
        <v>100</v>
      </c>
      <c r="E317" s="1">
        <v>97.144978126300572</v>
      </c>
      <c r="F317" s="1">
        <v>102.43266142328274</v>
      </c>
      <c r="G317" s="1">
        <v>95.809728395855331</v>
      </c>
      <c r="H317" s="1">
        <v>104.61263205456133</v>
      </c>
      <c r="I317" s="1"/>
      <c r="J317" s="1">
        <v>3.5286860857991229</v>
      </c>
      <c r="K317" s="1">
        <v>3.2223064493618097</v>
      </c>
      <c r="L317" s="1">
        <v>5.5612573738491449</v>
      </c>
      <c r="M317" s="1">
        <v>5.1791804336906608</v>
      </c>
      <c r="N317" s="1">
        <v>0.46752763718043866</v>
      </c>
      <c r="O317" s="1"/>
      <c r="P317" s="1"/>
      <c r="Q317" s="1">
        <v>98.444997546686579</v>
      </c>
      <c r="R317" s="1">
        <v>99.712839230222485</v>
      </c>
      <c r="S317" s="1">
        <v>100.75456128127739</v>
      </c>
      <c r="T317" s="1">
        <v>101.08760194181352</v>
      </c>
      <c r="U317" s="1"/>
      <c r="V317" s="1">
        <v>-1.1377311059500244</v>
      </c>
      <c r="W317" s="1">
        <v>1.2878680635190562</v>
      </c>
      <c r="X317" s="1">
        <v>1.0447220830305639</v>
      </c>
      <c r="Y317" s="1">
        <v>0.33054648474562498</v>
      </c>
      <c r="Z317" s="30">
        <f t="shared" si="10"/>
        <v>100</v>
      </c>
      <c r="AA317" s="29"/>
    </row>
    <row r="318" spans="1:27" x14ac:dyDescent="0.3">
      <c r="A318" s="6">
        <v>13</v>
      </c>
      <c r="C318" s="27">
        <v>2010</v>
      </c>
      <c r="D318" s="1">
        <v>105.80590420512965</v>
      </c>
      <c r="E318" s="1">
        <v>102.67870367360096</v>
      </c>
      <c r="F318" s="1">
        <v>108.51759046192522</v>
      </c>
      <c r="G318" s="1">
        <v>100.26539187477883</v>
      </c>
      <c r="H318" s="1">
        <v>111.76193081021361</v>
      </c>
      <c r="I318" s="1"/>
      <c r="J318" s="1">
        <v>5.8059042051296501</v>
      </c>
      <c r="K318" s="1">
        <v>5.6963578087442244</v>
      </c>
      <c r="L318" s="1">
        <v>5.9404187630132128</v>
      </c>
      <c r="M318" s="1">
        <v>4.6505334620239296</v>
      </c>
      <c r="N318" s="1">
        <v>6.8340683292659463</v>
      </c>
      <c r="O318" s="1"/>
      <c r="P318" s="1"/>
      <c r="Q318" s="1">
        <v>102.38733376652586</v>
      </c>
      <c r="R318" s="1">
        <v>104.66080396721173</v>
      </c>
      <c r="S318" s="1">
        <v>106.57670055962969</v>
      </c>
      <c r="T318" s="1">
        <v>109.59877852715127</v>
      </c>
      <c r="U318" s="1"/>
      <c r="V318" s="1">
        <v>1.2857480044491183</v>
      </c>
      <c r="W318" s="1">
        <v>2.2204603997893742</v>
      </c>
      <c r="X318" s="1">
        <v>1.8305769875589277</v>
      </c>
      <c r="Y318" s="1">
        <v>2.8355897223809592</v>
      </c>
      <c r="Z318" s="30">
        <f t="shared" si="10"/>
        <v>105.80590420512962</v>
      </c>
      <c r="AA318" s="29"/>
    </row>
    <row r="319" spans="1:27" x14ac:dyDescent="0.3">
      <c r="A319" s="6">
        <v>14</v>
      </c>
      <c r="C319" s="27">
        <v>2011</v>
      </c>
      <c r="D319" s="1">
        <v>119.46031759230627</v>
      </c>
      <c r="E319" s="1">
        <v>116.4749830114784</v>
      </c>
      <c r="F319" s="1">
        <v>119.84588727901055</v>
      </c>
      <c r="G319" s="1">
        <v>113.44009745594272</v>
      </c>
      <c r="H319" s="1">
        <v>128.08030262279343</v>
      </c>
      <c r="I319" s="1"/>
      <c r="J319" s="1">
        <v>12.9051525902603</v>
      </c>
      <c r="K319" s="1">
        <v>13.436359093248385</v>
      </c>
      <c r="L319" s="1">
        <v>10.439134124582324</v>
      </c>
      <c r="M319" s="1">
        <v>13.139833530614183</v>
      </c>
      <c r="N319" s="1">
        <v>14.601011001045208</v>
      </c>
      <c r="O319" s="1"/>
      <c r="P319" s="1"/>
      <c r="Q319" s="1">
        <v>114.99918435812532</v>
      </c>
      <c r="R319" s="1">
        <v>117.57544943770213</v>
      </c>
      <c r="S319" s="1">
        <v>121.28249069415297</v>
      </c>
      <c r="T319" s="1">
        <v>123.98414587924459</v>
      </c>
      <c r="U319" s="1"/>
      <c r="V319" s="1">
        <v>4.9274324983797015</v>
      </c>
      <c r="W319" s="1">
        <v>2.2402463930125975</v>
      </c>
      <c r="X319" s="1">
        <v>3.1529041770025543</v>
      </c>
      <c r="Y319" s="1">
        <v>2.2275723145434085</v>
      </c>
      <c r="Z319" s="30">
        <f t="shared" si="10"/>
        <v>119.46031759230625</v>
      </c>
      <c r="AA319" s="29"/>
    </row>
    <row r="320" spans="1:27" x14ac:dyDescent="0.3">
      <c r="A320" s="6">
        <v>15</v>
      </c>
      <c r="C320" s="27">
        <v>2012</v>
      </c>
      <c r="D320" s="1">
        <v>124.96104272200944</v>
      </c>
      <c r="E320" s="1">
        <v>123.96026466965908</v>
      </c>
      <c r="F320" s="1">
        <v>129.37144999659057</v>
      </c>
      <c r="G320" s="1">
        <v>117.44501360988704</v>
      </c>
      <c r="H320" s="1">
        <v>129.0674426119011</v>
      </c>
      <c r="I320" s="2"/>
      <c r="J320" s="1">
        <v>4.6046463299018114</v>
      </c>
      <c r="K320" s="1">
        <v>6.4265144880450578</v>
      </c>
      <c r="L320" s="1">
        <v>7.9481765572845688</v>
      </c>
      <c r="M320" s="1">
        <v>3.5304237599934396</v>
      </c>
      <c r="N320" s="1">
        <v>0.77071959457721562</v>
      </c>
      <c r="O320" s="2"/>
      <c r="P320" s="2"/>
      <c r="Q320" s="1">
        <v>122.56368145244103</v>
      </c>
      <c r="R320" s="1">
        <v>124.494898266807</v>
      </c>
      <c r="S320" s="1">
        <v>125.45120577945276</v>
      </c>
      <c r="T320" s="1">
        <v>127.33438538933692</v>
      </c>
      <c r="U320" s="2"/>
      <c r="V320" s="1">
        <v>-1.145682310210077</v>
      </c>
      <c r="W320" s="1">
        <v>1.5756844046132414</v>
      </c>
      <c r="X320" s="1">
        <v>0.76814996113037637</v>
      </c>
      <c r="Y320" s="1">
        <v>1.5011251571346804</v>
      </c>
      <c r="Z320" s="30">
        <f t="shared" si="10"/>
        <v>124.96104272200944</v>
      </c>
      <c r="AA320" s="29"/>
    </row>
    <row r="321" spans="1:27" x14ac:dyDescent="0.3">
      <c r="A321" s="6">
        <v>16</v>
      </c>
      <c r="C321" s="27">
        <v>2013</v>
      </c>
      <c r="D321" s="1">
        <v>134.88936686968913</v>
      </c>
      <c r="E321" s="1">
        <v>136.20108920122834</v>
      </c>
      <c r="F321" s="1">
        <v>139.3263307958093</v>
      </c>
      <c r="G321" s="1">
        <v>125.9574296884292</v>
      </c>
      <c r="H321" s="1">
        <v>138.07261779328962</v>
      </c>
      <c r="I321" s="2"/>
      <c r="J321" s="1">
        <v>7.9451354849578308</v>
      </c>
      <c r="K321" s="1">
        <v>9.8747970280555109</v>
      </c>
      <c r="L321" s="1">
        <v>7.6948049971466475</v>
      </c>
      <c r="M321" s="1">
        <v>7.2480012704647834</v>
      </c>
      <c r="N321" s="1">
        <v>6.9771082460094931</v>
      </c>
      <c r="O321" s="2"/>
      <c r="P321" s="2"/>
      <c r="Q321" s="1">
        <v>131.66251336732668</v>
      </c>
      <c r="R321" s="1">
        <v>134.02740871399467</v>
      </c>
      <c r="S321" s="1">
        <v>135.5432932058113</v>
      </c>
      <c r="T321" s="1">
        <v>138.32425219162391</v>
      </c>
      <c r="U321" s="2"/>
      <c r="V321" s="1">
        <v>3.3990253023612667</v>
      </c>
      <c r="W321" s="1">
        <v>1.7961797068768846</v>
      </c>
      <c r="X321" s="1">
        <v>1.1310257404524009</v>
      </c>
      <c r="Y321" s="1">
        <v>2.0517127185260051</v>
      </c>
      <c r="Z321" s="30">
        <f t="shared" si="10"/>
        <v>134.88936686968916</v>
      </c>
      <c r="AA321" s="29"/>
    </row>
    <row r="322" spans="1:27" x14ac:dyDescent="0.3">
      <c r="A322" s="6">
        <v>17</v>
      </c>
      <c r="C322" s="27">
        <v>2014</v>
      </c>
      <c r="D322" s="1">
        <v>143.60843421762124</v>
      </c>
      <c r="E322" s="1">
        <v>143.98317253445256</v>
      </c>
      <c r="F322" s="1">
        <v>145.81908556395547</v>
      </c>
      <c r="G322" s="1">
        <v>137.90145268473989</v>
      </c>
      <c r="H322" s="1">
        <v>146.73002608733702</v>
      </c>
      <c r="I322" s="2"/>
      <c r="J322" s="1">
        <v>6.4638655738930311</v>
      </c>
      <c r="K322" s="1">
        <v>5.7136718794713204</v>
      </c>
      <c r="L322" s="1">
        <v>4.6601060481967806</v>
      </c>
      <c r="M322" s="1">
        <v>9.4825871136428077</v>
      </c>
      <c r="N322" s="1">
        <v>6.2701848001524212</v>
      </c>
      <c r="O322" s="2"/>
      <c r="P322" s="2"/>
      <c r="Q322" s="1">
        <v>141.62271078005048</v>
      </c>
      <c r="R322" s="1">
        <v>143.15182352721521</v>
      </c>
      <c r="S322" s="1">
        <v>145.37749045434018</v>
      </c>
      <c r="T322" s="1">
        <v>144.28171210887916</v>
      </c>
      <c r="U322" s="2"/>
      <c r="V322" s="1">
        <v>2.3845844356036281</v>
      </c>
      <c r="W322" s="1">
        <v>1.079708712495659</v>
      </c>
      <c r="X322" s="1">
        <v>1.5547597454822721</v>
      </c>
      <c r="Y322" s="1">
        <v>-0.75374691228775248</v>
      </c>
      <c r="Z322" s="30">
        <f t="shared" si="10"/>
        <v>143.60843421762127</v>
      </c>
      <c r="AA322" s="29"/>
    </row>
    <row r="323" spans="1:27" x14ac:dyDescent="0.3">
      <c r="A323" s="6">
        <v>18</v>
      </c>
      <c r="C323" s="27">
        <v>2015</v>
      </c>
      <c r="D323" s="1">
        <v>143.06070930891636</v>
      </c>
      <c r="E323" s="1">
        <v>143.13434593784504</v>
      </c>
      <c r="F323" s="1">
        <v>145.05287164656022</v>
      </c>
      <c r="G323" s="1">
        <v>134.81075371014131</v>
      </c>
      <c r="H323" s="1">
        <v>149.24486594111889</v>
      </c>
      <c r="I323" s="1"/>
      <c r="J323" s="1">
        <v>-0.38140162984777248</v>
      </c>
      <c r="K323" s="1">
        <v>-0.58953180546457418</v>
      </c>
      <c r="L323" s="1">
        <v>-0.52545516550999594</v>
      </c>
      <c r="M323" s="1">
        <v>-2.2412374303730616</v>
      </c>
      <c r="N323" s="1">
        <v>1.7139231286478207</v>
      </c>
      <c r="O323" s="1"/>
      <c r="P323" s="1"/>
      <c r="Q323" s="1">
        <v>142.55906583494706</v>
      </c>
      <c r="R323" s="1">
        <v>142.60837035419041</v>
      </c>
      <c r="S323" s="1">
        <v>142.99379154127138</v>
      </c>
      <c r="T323" s="1">
        <v>144.08160950525675</v>
      </c>
      <c r="U323" s="1"/>
      <c r="V323" s="1">
        <v>-1.1939463766774168</v>
      </c>
      <c r="W323" s="1">
        <v>3.4585327109553532E-2</v>
      </c>
      <c r="X323" s="1">
        <v>0.27026547328443939</v>
      </c>
      <c r="Y323" s="1">
        <v>0.76074489127131528</v>
      </c>
      <c r="Z323" s="30">
        <f t="shared" si="10"/>
        <v>143.06070930891639</v>
      </c>
      <c r="AA323" s="29"/>
    </row>
    <row r="324" spans="1:27" x14ac:dyDescent="0.3">
      <c r="A324" s="6">
        <v>19</v>
      </c>
      <c r="C324" s="27">
        <v>2016</v>
      </c>
      <c r="D324" s="1">
        <v>147.39546572643872</v>
      </c>
      <c r="E324" s="1">
        <v>147.52498238189364</v>
      </c>
      <c r="F324" s="1">
        <v>149.14319627406022</v>
      </c>
      <c r="G324" s="1">
        <v>136.50969573391126</v>
      </c>
      <c r="H324" s="1">
        <v>156.40398851588978</v>
      </c>
      <c r="I324" s="1"/>
      <c r="J324" s="1">
        <v>3.0300118309648241</v>
      </c>
      <c r="K324" s="1">
        <v>3.0674932807218624</v>
      </c>
      <c r="L324" s="1">
        <v>2.8198853156568902</v>
      </c>
      <c r="M324" s="1">
        <v>1.2602422114061227</v>
      </c>
      <c r="N324" s="1">
        <v>4.7968970521206131</v>
      </c>
      <c r="O324" s="1"/>
      <c r="P324" s="1"/>
      <c r="Q324" s="1">
        <v>145.73950996395095</v>
      </c>
      <c r="R324" s="1">
        <v>146.6644388277372</v>
      </c>
      <c r="S324" s="1">
        <v>147.14493595952862</v>
      </c>
      <c r="T324" s="1">
        <v>150.03297815453809</v>
      </c>
      <c r="U324" s="1"/>
      <c r="V324" s="1">
        <v>1.1506676420308253</v>
      </c>
      <c r="W324" s="1">
        <v>0.63464524068663764</v>
      </c>
      <c r="X324" s="1">
        <v>0.32761665720192923</v>
      </c>
      <c r="Y324" s="1">
        <v>1.9627193937573111</v>
      </c>
      <c r="Z324" s="30">
        <f t="shared" si="10"/>
        <v>147.39546572643872</v>
      </c>
      <c r="AA324" s="29"/>
    </row>
    <row r="325" spans="1:27" x14ac:dyDescent="0.3">
      <c r="A325" s="6">
        <v>20</v>
      </c>
      <c r="C325" s="27">
        <v>2017</v>
      </c>
      <c r="D325" s="1">
        <v>160.01594444572851</v>
      </c>
      <c r="E325" s="1">
        <v>153.09710048638587</v>
      </c>
      <c r="F325" s="1">
        <v>158.64028527469279</v>
      </c>
      <c r="G325" s="1">
        <v>151.99602967973686</v>
      </c>
      <c r="H325" s="1">
        <v>176.33036234209848</v>
      </c>
      <c r="I325" s="1"/>
      <c r="J325" s="1">
        <v>8.5623249379414403</v>
      </c>
      <c r="K325" s="1">
        <v>3.7770674597119154</v>
      </c>
      <c r="L325" s="1">
        <v>6.3677655018074404</v>
      </c>
      <c r="M325" s="1">
        <v>11.344493783073133</v>
      </c>
      <c r="N325" s="1">
        <v>12.74032332249908</v>
      </c>
      <c r="O325" s="1"/>
      <c r="P325" s="1"/>
      <c r="Q325" s="1">
        <v>153.23852469824811</v>
      </c>
      <c r="R325" s="1">
        <v>158.12100911956108</v>
      </c>
      <c r="S325" s="1">
        <v>161.96386980110628</v>
      </c>
      <c r="T325" s="1">
        <v>166.74037416399852</v>
      </c>
      <c r="U325" s="1"/>
      <c r="V325" s="1">
        <v>2.1365612968158558</v>
      </c>
      <c r="W325" s="1">
        <v>3.1861990520512791</v>
      </c>
      <c r="X325" s="1">
        <v>2.4303289632053122</v>
      </c>
      <c r="Y325" s="1">
        <v>2.9491172128437455</v>
      </c>
      <c r="Z325" s="30">
        <f t="shared" si="10"/>
        <v>160.01594444572851</v>
      </c>
      <c r="AA325" s="29"/>
    </row>
    <row r="326" spans="1:27" x14ac:dyDescent="0.3">
      <c r="A326" s="6">
        <v>21</v>
      </c>
      <c r="C326" s="27">
        <v>2018</v>
      </c>
      <c r="D326" s="1">
        <v>167.0916703863615</v>
      </c>
      <c r="E326" s="1">
        <v>168.01629769144799</v>
      </c>
      <c r="F326" s="1">
        <v>166.58631674293099</v>
      </c>
      <c r="G326" s="1">
        <v>161.04324356295101</v>
      </c>
      <c r="H326" s="1">
        <v>172.72082354811599</v>
      </c>
      <c r="I326" s="1"/>
      <c r="J326" s="1">
        <v>4.4218880594319785</v>
      </c>
      <c r="K326" s="1">
        <v>9.7449247292497319</v>
      </c>
      <c r="L326" s="1">
        <v>5.0088358417152961</v>
      </c>
      <c r="M326" s="1">
        <v>5.9522698732835693</v>
      </c>
      <c r="N326" s="1">
        <v>-2.0470319155697183</v>
      </c>
      <c r="O326" s="1"/>
      <c r="P326" s="1"/>
      <c r="Q326" s="1">
        <v>166.820175980984</v>
      </c>
      <c r="R326" s="1">
        <v>171.52098426277001</v>
      </c>
      <c r="S326" s="1">
        <v>175.48841858670301</v>
      </c>
      <c r="T326" s="1">
        <v>154.53710271499</v>
      </c>
      <c r="U326" s="1"/>
      <c r="V326" s="1">
        <v>4.7859924379793028E-2</v>
      </c>
      <c r="W326" s="1">
        <v>2.8178895353292717</v>
      </c>
      <c r="X326" s="1">
        <v>2.3130897604079195</v>
      </c>
      <c r="Y326" s="1">
        <v>-11.938859578566237</v>
      </c>
      <c r="Z326" s="30">
        <f t="shared" si="10"/>
        <v>167.09167038636173</v>
      </c>
      <c r="AA326" s="29"/>
    </row>
    <row r="327" spans="1:27" x14ac:dyDescent="0.3">
      <c r="A327" s="6">
        <v>22</v>
      </c>
      <c r="C327" s="27">
        <v>2019</v>
      </c>
      <c r="D327" s="1">
        <v>182.08779914892699</v>
      </c>
      <c r="E327" s="1">
        <v>172.98170631807599</v>
      </c>
      <c r="F327" s="1">
        <v>164.38743527104199</v>
      </c>
      <c r="G327" s="1">
        <v>165.37042601237701</v>
      </c>
      <c r="H327" s="1">
        <v>225.61162899421299</v>
      </c>
      <c r="I327" s="1"/>
      <c r="J327" s="1">
        <v>8.9747913393231045</v>
      </c>
      <c r="K327" s="1">
        <v>2.9553136778115885</v>
      </c>
      <c r="L327" s="1">
        <v>-1.319965237770532</v>
      </c>
      <c r="M327" s="1">
        <v>2.6869692597408061</v>
      </c>
      <c r="N327" s="1">
        <v>30.622135976188673</v>
      </c>
      <c r="O327" s="1"/>
      <c r="P327" s="1"/>
      <c r="Q327" s="1">
        <v>169.857974238743</v>
      </c>
      <c r="R327" s="1">
        <v>179.134796582505</v>
      </c>
      <c r="S327" s="1">
        <v>185.731252946642</v>
      </c>
      <c r="T327" s="1">
        <v>193.62717282781901</v>
      </c>
      <c r="U327" s="1"/>
      <c r="V327" s="1">
        <v>9.9140408708250618</v>
      </c>
      <c r="W327" s="1">
        <v>5.4615171206051372</v>
      </c>
      <c r="X327" s="1">
        <v>3.6823981102403138</v>
      </c>
      <c r="Y327" s="1">
        <v>4.2512607630151393</v>
      </c>
      <c r="Z327" s="30">
        <f t="shared" si="10"/>
        <v>182.08779914892725</v>
      </c>
      <c r="AA327" s="29"/>
    </row>
    <row r="328" spans="1:27" x14ac:dyDescent="0.3">
      <c r="A328" s="6">
        <v>23</v>
      </c>
      <c r="C328" s="27">
        <v>2020</v>
      </c>
      <c r="D328" s="1">
        <v>189.86452534919948</v>
      </c>
      <c r="E328" s="1">
        <v>197.846296298879</v>
      </c>
      <c r="F328" s="1">
        <v>135.686225954799</v>
      </c>
      <c r="G328" s="1">
        <v>176.156080208926</v>
      </c>
      <c r="H328" s="1">
        <v>249.76949893419399</v>
      </c>
      <c r="I328" s="1"/>
      <c r="J328" s="1">
        <v>4.2708661627086855</v>
      </c>
      <c r="K328" s="1">
        <v>14.374115338579443</v>
      </c>
      <c r="L328" s="1">
        <v>-17.459490908730615</v>
      </c>
      <c r="M328" s="1">
        <v>6.5221179243631724</v>
      </c>
      <c r="N328" s="1">
        <v>10.70772373200704</v>
      </c>
      <c r="O328" s="1"/>
      <c r="P328" s="1"/>
      <c r="Q328" s="1">
        <v>191.37014598979201</v>
      </c>
      <c r="R328" s="1">
        <v>157.37152142542999</v>
      </c>
      <c r="S328" s="1">
        <v>202.51456746056701</v>
      </c>
      <c r="T328" s="1">
        <v>208.20186652100901</v>
      </c>
      <c r="U328" s="1"/>
      <c r="V328" s="1">
        <v>-1.1656560414864998</v>
      </c>
      <c r="W328" s="1">
        <v>-17.765897804235138</v>
      </c>
      <c r="X328" s="1">
        <v>28.685651397561088</v>
      </c>
      <c r="Y328" s="1">
        <v>2.808340719266738</v>
      </c>
      <c r="Z328" s="30">
        <f t="shared" si="10"/>
        <v>189.86452534919951</v>
      </c>
      <c r="AA328" s="29"/>
    </row>
    <row r="329" spans="1:27" x14ac:dyDescent="0.3">
      <c r="A329" s="6">
        <v>24</v>
      </c>
      <c r="C329" s="27">
        <v>2021</v>
      </c>
      <c r="D329" s="1">
        <v>237.01229378613476</v>
      </c>
      <c r="E329" s="1">
        <v>235.662677515143</v>
      </c>
      <c r="F329" s="1">
        <v>186.86001410510201</v>
      </c>
      <c r="G329" s="1">
        <v>204.60296124564101</v>
      </c>
      <c r="H329" s="1">
        <v>320.92352227865302</v>
      </c>
      <c r="I329" s="1"/>
      <c r="J329" s="1">
        <v>24.832321019537986</v>
      </c>
      <c r="K329" s="1">
        <v>19.114020289334206</v>
      </c>
      <c r="L329" s="1">
        <v>37.71479956067941</v>
      </c>
      <c r="M329" s="1">
        <v>16.148679627167127</v>
      </c>
      <c r="N329" s="1">
        <v>28.487875280242179</v>
      </c>
      <c r="O329" s="1"/>
      <c r="P329" s="1"/>
      <c r="Q329" s="1">
        <v>222.99976246290299</v>
      </c>
      <c r="R329" s="1">
        <v>228.19998927283501</v>
      </c>
      <c r="S329" s="1">
        <v>237.744643212022</v>
      </c>
      <c r="T329" s="1">
        <v>259.10478019677902</v>
      </c>
      <c r="U329" s="1"/>
      <c r="V329" s="1">
        <v>7.1074751582021776</v>
      </c>
      <c r="W329" s="1">
        <v>2.3319427574713671</v>
      </c>
      <c r="X329" s="1">
        <v>4.1825829920506266</v>
      </c>
      <c r="Y329" s="1">
        <v>8.9844871775756303</v>
      </c>
      <c r="Z329" s="30">
        <f t="shared" si="10"/>
        <v>237.01229378613476</v>
      </c>
      <c r="AA329" s="29"/>
    </row>
    <row r="330" spans="1:27" x14ac:dyDescent="0.3">
      <c r="A330" s="6">
        <v>25</v>
      </c>
      <c r="C330" s="27">
        <v>2022</v>
      </c>
      <c r="D330" s="1">
        <v>261.76766555767801</v>
      </c>
      <c r="E330" s="1">
        <v>262.92208334319201</v>
      </c>
      <c r="F330" s="1">
        <v>200.80339793514</v>
      </c>
      <c r="G330" s="1">
        <v>228.00381537653899</v>
      </c>
      <c r="H330" s="1">
        <v>355.341365575841</v>
      </c>
      <c r="I330" s="1"/>
      <c r="J330" s="1">
        <v>10.444762748839082</v>
      </c>
      <c r="K330" s="1">
        <v>11.567128963939325</v>
      </c>
      <c r="L330" s="1">
        <v>7.4619409063061255</v>
      </c>
      <c r="M330" s="1">
        <v>11.437202075879796</v>
      </c>
      <c r="N330" s="1">
        <v>10.724624687156293</v>
      </c>
      <c r="O330" s="1"/>
      <c r="P330" s="1"/>
      <c r="Q330" s="1">
        <v>252.15370925309799</v>
      </c>
      <c r="R330" s="1">
        <v>257.26599333642099</v>
      </c>
      <c r="S330" s="1">
        <v>264.64635870356301</v>
      </c>
      <c r="T330" s="1">
        <v>273.00460093762899</v>
      </c>
      <c r="U330" s="1"/>
      <c r="V330" s="1">
        <v>-2.6827258603264568</v>
      </c>
      <c r="W330" s="1">
        <v>2.0274475035350719</v>
      </c>
      <c r="X330" s="1">
        <v>2.8687683402799564</v>
      </c>
      <c r="Y330" s="1">
        <v>3.1582683680255315</v>
      </c>
      <c r="Z330" s="30">
        <f t="shared" si="10"/>
        <v>261.76766555767773</v>
      </c>
      <c r="AA330" s="29"/>
    </row>
    <row r="331" spans="1:27" x14ac:dyDescent="0.3">
      <c r="A331" s="6">
        <v>26</v>
      </c>
      <c r="C331" s="27">
        <v>2023</v>
      </c>
      <c r="D331" s="1">
        <v>273.77513474940935</v>
      </c>
      <c r="E331" s="1">
        <v>283.50192243864728</v>
      </c>
      <c r="F331" s="1">
        <v>215.42496676321568</v>
      </c>
      <c r="G331" s="1">
        <v>232.90875796036846</v>
      </c>
      <c r="H331" s="1">
        <v>363.26489183540599</v>
      </c>
      <c r="I331" s="1"/>
      <c r="J331" s="1">
        <v>4.5870711977165968</v>
      </c>
      <c r="K331" s="1">
        <v>7.8273528163826427</v>
      </c>
      <c r="L331" s="1">
        <v>7.2815345648675134</v>
      </c>
      <c r="M331" s="1">
        <v>2.1512546076166075</v>
      </c>
      <c r="N331" s="1">
        <v>2.2298350339045641</v>
      </c>
      <c r="O331" s="1"/>
      <c r="P331" s="1"/>
      <c r="Q331" s="1">
        <v>270.90099176252505</v>
      </c>
      <c r="R331" s="1">
        <v>274.16297860909543</v>
      </c>
      <c r="S331" s="1">
        <v>273.69392984123368</v>
      </c>
      <c r="T331" s="1">
        <v>276.34263878478299</v>
      </c>
      <c r="U331" s="1"/>
      <c r="V331" s="1">
        <v>-0.77053982529200482</v>
      </c>
      <c r="W331" s="1">
        <v>1.2041251031778728</v>
      </c>
      <c r="X331" s="1">
        <v>-0.17108391885781771</v>
      </c>
      <c r="Y331" s="1">
        <v>0.96776313054725449</v>
      </c>
      <c r="Z331" s="30">
        <f t="shared" si="10"/>
        <v>273.77513474940929</v>
      </c>
      <c r="AA331" s="29"/>
    </row>
    <row r="332" spans="1:27" x14ac:dyDescent="0.3">
      <c r="C332" s="7"/>
      <c r="D332" s="2" t="s">
        <v>5</v>
      </c>
      <c r="E332" s="2" t="s">
        <v>5</v>
      </c>
      <c r="F332" s="2" t="s">
        <v>5</v>
      </c>
      <c r="G332" s="2" t="s">
        <v>5</v>
      </c>
      <c r="H332" s="2" t="s">
        <v>5</v>
      </c>
      <c r="I332" s="2"/>
      <c r="J332" s="2" t="s">
        <v>5</v>
      </c>
      <c r="K332" s="2" t="s">
        <v>5</v>
      </c>
      <c r="L332" s="2" t="s">
        <v>5</v>
      </c>
      <c r="M332" s="2" t="s">
        <v>5</v>
      </c>
      <c r="N332" s="2" t="s">
        <v>5</v>
      </c>
      <c r="O332" s="2"/>
      <c r="P332" s="2"/>
      <c r="Q332" s="2" t="s">
        <v>5</v>
      </c>
      <c r="R332" s="2" t="s">
        <v>5</v>
      </c>
      <c r="S332" s="2" t="s">
        <v>5</v>
      </c>
      <c r="T332" s="2" t="s">
        <v>5</v>
      </c>
      <c r="U332" s="2"/>
      <c r="V332" s="3" t="s">
        <v>5</v>
      </c>
      <c r="W332" s="3" t="s">
        <v>5</v>
      </c>
      <c r="X332" s="3" t="s">
        <v>5</v>
      </c>
      <c r="Y332" s="2" t="s">
        <v>5</v>
      </c>
      <c r="Z332" s="30"/>
      <c r="AA332" s="29"/>
    </row>
    <row r="333" spans="1:27" x14ac:dyDescent="0.3">
      <c r="A333" s="6">
        <v>1</v>
      </c>
      <c r="B333" s="26"/>
      <c r="C333" s="27">
        <v>1998</v>
      </c>
      <c r="D333" s="1">
        <v>70.819442501697139</v>
      </c>
      <c r="E333" s="1">
        <v>64.529369706459264</v>
      </c>
      <c r="F333" s="1">
        <v>68.956482893630422</v>
      </c>
      <c r="G333" s="1">
        <v>76.853503386642274</v>
      </c>
      <c r="H333" s="1">
        <v>72.938414020056584</v>
      </c>
      <c r="I333" s="1"/>
      <c r="J333" s="1" t="s">
        <v>13</v>
      </c>
      <c r="K333" s="1" t="s">
        <v>13</v>
      </c>
      <c r="L333" s="1" t="s">
        <v>13</v>
      </c>
      <c r="M333" s="1" t="s">
        <v>13</v>
      </c>
      <c r="N333" s="1" t="s">
        <v>13</v>
      </c>
      <c r="O333" s="1"/>
      <c r="P333" s="1"/>
      <c r="Q333" s="1">
        <v>71.938415981086322</v>
      </c>
      <c r="R333" s="1">
        <v>71.151061830573113</v>
      </c>
      <c r="S333" s="1">
        <v>70.0517506850085</v>
      </c>
      <c r="T333" s="1">
        <v>70.111267613693443</v>
      </c>
      <c r="U333" s="1"/>
      <c r="V333" s="1" t="s">
        <v>13</v>
      </c>
      <c r="W333" s="1">
        <v>-1.0944835798444785</v>
      </c>
      <c r="X333" s="1">
        <v>-1.5450382851380624</v>
      </c>
      <c r="Y333" s="1">
        <v>8.4961372275429881E-2</v>
      </c>
      <c r="Z333" s="30">
        <f t="shared" si="10"/>
        <v>70.813124027590348</v>
      </c>
      <c r="AA333" s="29"/>
    </row>
    <row r="334" spans="1:27" x14ac:dyDescent="0.3">
      <c r="A334" s="6">
        <v>2</v>
      </c>
      <c r="B334" s="26" t="s">
        <v>10</v>
      </c>
      <c r="C334" s="27">
        <v>1999</v>
      </c>
      <c r="D334" s="1">
        <v>68.577829606295964</v>
      </c>
      <c r="E334" s="1">
        <v>61.554810301008018</v>
      </c>
      <c r="F334" s="1">
        <v>66.398785638297809</v>
      </c>
      <c r="G334" s="1">
        <v>74.119338267605713</v>
      </c>
      <c r="H334" s="1">
        <v>72.238384218272301</v>
      </c>
      <c r="I334" s="1"/>
      <c r="J334" s="1">
        <v>-3.1652506941825465</v>
      </c>
      <c r="K334" s="1">
        <v>-4.6096210438477243</v>
      </c>
      <c r="L334" s="1">
        <v>-3.7091469112164788</v>
      </c>
      <c r="M334" s="1">
        <v>-3.5576323766025979</v>
      </c>
      <c r="N334" s="1">
        <v>-0.95975462476026507</v>
      </c>
      <c r="O334" s="1"/>
      <c r="P334" s="1"/>
      <c r="Q334" s="1">
        <v>68.874220397541336</v>
      </c>
      <c r="R334" s="1">
        <v>68.487343922931288</v>
      </c>
      <c r="S334" s="1">
        <v>67.406335548295843</v>
      </c>
      <c r="T334" s="1">
        <v>69.51277069947129</v>
      </c>
      <c r="U334" s="1"/>
      <c r="V334" s="1">
        <v>-1.7644057200165406</v>
      </c>
      <c r="W334" s="1">
        <v>-0.56171448820327896</v>
      </c>
      <c r="X334" s="1">
        <v>-1.5784060422198536</v>
      </c>
      <c r="Y334" s="1">
        <v>3.1249809591951561</v>
      </c>
      <c r="Z334" s="30">
        <f t="shared" si="10"/>
        <v>68.570167642059928</v>
      </c>
      <c r="AA334" s="29"/>
    </row>
    <row r="335" spans="1:27" x14ac:dyDescent="0.3">
      <c r="A335" s="6">
        <v>3</v>
      </c>
      <c r="C335" s="27">
        <v>2000</v>
      </c>
      <c r="D335" s="1">
        <v>73.311666607423348</v>
      </c>
      <c r="E335" s="1">
        <v>63.610911059474923</v>
      </c>
      <c r="F335" s="1">
        <v>71.095955438194764</v>
      </c>
      <c r="G335" s="1">
        <v>80.488415833963046</v>
      </c>
      <c r="H335" s="1">
        <v>78.051384098060652</v>
      </c>
      <c r="I335" s="1"/>
      <c r="J335" s="1">
        <v>6.9028679214612794</v>
      </c>
      <c r="K335" s="1">
        <v>3.3402763300096439</v>
      </c>
      <c r="L335" s="1">
        <v>7.0741802801702107</v>
      </c>
      <c r="M335" s="1">
        <v>8.5930038168473146</v>
      </c>
      <c r="N335" s="1">
        <v>8.0469683018159088</v>
      </c>
      <c r="O335" s="1"/>
      <c r="P335" s="1"/>
      <c r="Q335" s="1">
        <v>70.369428535528257</v>
      </c>
      <c r="R335" s="1">
        <v>73.221689743167431</v>
      </c>
      <c r="S335" s="1">
        <v>74.379891618041441</v>
      </c>
      <c r="T335" s="1">
        <v>75.2021351466163</v>
      </c>
      <c r="U335" s="1"/>
      <c r="V335" s="1">
        <v>1.2323747527783127</v>
      </c>
      <c r="W335" s="1">
        <v>4.0532675438725789</v>
      </c>
      <c r="X335" s="1">
        <v>1.5817743061332266</v>
      </c>
      <c r="Y335" s="1">
        <v>1.1054648113730536</v>
      </c>
      <c r="Z335" s="30">
        <f t="shared" si="10"/>
        <v>73.293286260838357</v>
      </c>
      <c r="AA335" s="29"/>
    </row>
    <row r="336" spans="1:27" x14ac:dyDescent="0.3">
      <c r="A336" s="6">
        <v>4</v>
      </c>
      <c r="C336" s="27">
        <v>2001</v>
      </c>
      <c r="D336" s="1">
        <v>68.988510144114898</v>
      </c>
      <c r="E336" s="1">
        <v>65.275001414484962</v>
      </c>
      <c r="F336" s="1">
        <v>65.958123774067047</v>
      </c>
      <c r="G336" s="1">
        <v>74.595022816127866</v>
      </c>
      <c r="H336" s="1">
        <v>70.12589257177973</v>
      </c>
      <c r="I336" s="1"/>
      <c r="J336" s="1">
        <v>-5.8969556461709232</v>
      </c>
      <c r="K336" s="1">
        <v>2.6160454665617721</v>
      </c>
      <c r="L336" s="1">
        <v>-7.2266159621332378</v>
      </c>
      <c r="M336" s="1">
        <v>-7.322038776353196</v>
      </c>
      <c r="N336" s="1">
        <v>-10.154197286653684</v>
      </c>
      <c r="O336" s="1"/>
      <c r="P336" s="1"/>
      <c r="Q336" s="1">
        <v>71.546592402733296</v>
      </c>
      <c r="R336" s="1">
        <v>67.905420676553661</v>
      </c>
      <c r="S336" s="1">
        <v>68.776426908286865</v>
      </c>
      <c r="T336" s="1">
        <v>67.665933626848741</v>
      </c>
      <c r="U336" s="1"/>
      <c r="V336" s="1">
        <v>-4.8609560576385888</v>
      </c>
      <c r="W336" s="1">
        <v>-5.0892315118008753</v>
      </c>
      <c r="X336" s="1">
        <v>1.282675555287355</v>
      </c>
      <c r="Y336" s="1">
        <v>-1.614642300215678</v>
      </c>
      <c r="Z336" s="30">
        <f t="shared" si="10"/>
        <v>68.973593403605648</v>
      </c>
      <c r="AA336" s="29"/>
    </row>
    <row r="337" spans="1:27" x14ac:dyDescent="0.3">
      <c r="A337" s="6">
        <v>5</v>
      </c>
      <c r="C337" s="27">
        <v>2002</v>
      </c>
      <c r="D337" s="1">
        <v>73.351208888443949</v>
      </c>
      <c r="E337" s="1">
        <v>64.472997736667665</v>
      </c>
      <c r="F337" s="1">
        <v>71.079934228274055</v>
      </c>
      <c r="G337" s="1">
        <v>79.596920590726555</v>
      </c>
      <c r="H337" s="1">
        <v>78.254982998107565</v>
      </c>
      <c r="I337" s="1"/>
      <c r="J337" s="1">
        <v>6.3238048411474779</v>
      </c>
      <c r="K337" s="1">
        <v>-1.2286536352940232</v>
      </c>
      <c r="L337" s="1">
        <v>7.7652458274150717</v>
      </c>
      <c r="M337" s="1">
        <v>6.7054041754609557</v>
      </c>
      <c r="N337" s="1">
        <v>11.592138264774363</v>
      </c>
      <c r="O337" s="1"/>
      <c r="P337" s="1"/>
      <c r="Q337" s="1">
        <v>70.191103542559063</v>
      </c>
      <c r="R337" s="1">
        <v>73.215165660191886</v>
      </c>
      <c r="S337" s="1">
        <v>74.163418739544525</v>
      </c>
      <c r="T337" s="1">
        <v>75.769689984183003</v>
      </c>
      <c r="U337" s="1"/>
      <c r="V337" s="1">
        <v>3.731818627724337</v>
      </c>
      <c r="W337" s="1">
        <v>4.3083267893048998</v>
      </c>
      <c r="X337" s="1">
        <v>1.2951593714254415</v>
      </c>
      <c r="Y337" s="1">
        <v>2.1658538292032716</v>
      </c>
      <c r="Z337" s="30">
        <f t="shared" si="10"/>
        <v>73.334844481619612</v>
      </c>
      <c r="AA337" s="29"/>
    </row>
    <row r="338" spans="1:27" x14ac:dyDescent="0.3">
      <c r="A338" s="6">
        <v>6</v>
      </c>
      <c r="C338" s="27">
        <v>2003</v>
      </c>
      <c r="D338" s="1">
        <v>77.554332441862286</v>
      </c>
      <c r="E338" s="1">
        <v>68.967777233899938</v>
      </c>
      <c r="F338" s="1">
        <v>73.690735902125496</v>
      </c>
      <c r="G338" s="1">
        <v>83.984248083739388</v>
      </c>
      <c r="H338" s="1">
        <v>83.574568547684351</v>
      </c>
      <c r="I338" s="1"/>
      <c r="J338" s="1">
        <v>5.7301353544297484</v>
      </c>
      <c r="K338" s="1">
        <v>6.9715689591333501</v>
      </c>
      <c r="L338" s="1">
        <v>3.673050210579575</v>
      </c>
      <c r="M338" s="1">
        <v>5.5119311908706976</v>
      </c>
      <c r="N338" s="1">
        <v>6.7977595109891382</v>
      </c>
      <c r="O338" s="1"/>
      <c r="P338" s="1"/>
      <c r="Q338" s="1">
        <v>75.793360171197094</v>
      </c>
      <c r="R338" s="1">
        <v>76.083450365508213</v>
      </c>
      <c r="S338" s="1">
        <v>77.968668657954169</v>
      </c>
      <c r="T338" s="1">
        <v>80.340061260079736</v>
      </c>
      <c r="U338" s="1"/>
      <c r="V338" s="1">
        <v>3.1239651394955104E-2</v>
      </c>
      <c r="W338" s="1">
        <v>0.38273826843919778</v>
      </c>
      <c r="X338" s="1">
        <v>2.4778296507180926</v>
      </c>
      <c r="Y338" s="1">
        <v>3.0414686347009194</v>
      </c>
      <c r="Z338" s="30">
        <f t="shared" si="10"/>
        <v>77.546385113684806</v>
      </c>
      <c r="AA338" s="29"/>
    </row>
    <row r="339" spans="1:27" x14ac:dyDescent="0.3">
      <c r="A339" s="6">
        <v>7</v>
      </c>
      <c r="C339" s="27">
        <v>2004</v>
      </c>
      <c r="D339" s="1">
        <v>84.962212855424795</v>
      </c>
      <c r="E339" s="1">
        <v>75.730363244300065</v>
      </c>
      <c r="F339" s="1">
        <v>81.94044199109922</v>
      </c>
      <c r="G339" s="1">
        <v>91.383197439744009</v>
      </c>
      <c r="H339" s="1">
        <v>90.794848746555871</v>
      </c>
      <c r="I339" s="1"/>
      <c r="J339" s="1">
        <v>9.5518589101591971</v>
      </c>
      <c r="K339" s="1">
        <v>9.8054283922551804</v>
      </c>
      <c r="L339" s="1">
        <v>11.195038274459378</v>
      </c>
      <c r="M339" s="1">
        <v>8.8099251047973155</v>
      </c>
      <c r="N339" s="1">
        <v>8.639326920068882</v>
      </c>
      <c r="O339" s="1"/>
      <c r="P339" s="1"/>
      <c r="Q339" s="1">
        <v>82.732501698833133</v>
      </c>
      <c r="R339" s="1">
        <v>84.486920330517819</v>
      </c>
      <c r="S339" s="1">
        <v>85.552811203681415</v>
      </c>
      <c r="T339" s="1">
        <v>87.062239250519923</v>
      </c>
      <c r="U339" s="1"/>
      <c r="V339" s="1">
        <v>2.9778922261566265</v>
      </c>
      <c r="W339" s="1">
        <v>2.1205917815361204</v>
      </c>
      <c r="X339" s="1">
        <v>1.2616045998525891</v>
      </c>
      <c r="Y339" s="1">
        <v>1.7643231421641019</v>
      </c>
      <c r="Z339" s="30">
        <f t="shared" si="10"/>
        <v>84.958618120888076</v>
      </c>
      <c r="AA339" s="29"/>
    </row>
    <row r="340" spans="1:27" x14ac:dyDescent="0.3">
      <c r="A340" s="6">
        <v>8</v>
      </c>
      <c r="C340" s="27">
        <v>2005</v>
      </c>
      <c r="D340" s="1">
        <v>92.323256364401885</v>
      </c>
      <c r="E340" s="1">
        <v>82.805468106521587</v>
      </c>
      <c r="F340" s="1">
        <v>88.229102969884806</v>
      </c>
      <c r="G340" s="1">
        <v>98.417384655478784</v>
      </c>
      <c r="H340" s="1">
        <v>99.841069725722406</v>
      </c>
      <c r="I340" s="1"/>
      <c r="J340" s="1">
        <v>8.6639027652245346</v>
      </c>
      <c r="K340" s="1">
        <v>9.3424942904311763</v>
      </c>
      <c r="L340" s="1">
        <v>7.674673001481608</v>
      </c>
      <c r="M340" s="1">
        <v>7.6974623484508413</v>
      </c>
      <c r="N340" s="1">
        <v>9.9633636754196147</v>
      </c>
      <c r="O340" s="1"/>
      <c r="P340" s="1"/>
      <c r="Q340" s="1">
        <v>90.830957537938545</v>
      </c>
      <c r="R340" s="1">
        <v>91.129047559260371</v>
      </c>
      <c r="S340" s="1">
        <v>92.164192699756669</v>
      </c>
      <c r="T340" s="1">
        <v>95.170254826166357</v>
      </c>
      <c r="U340" s="1"/>
      <c r="V340" s="1">
        <v>4.328763330534386</v>
      </c>
      <c r="W340" s="1">
        <v>0.32818108429310655</v>
      </c>
      <c r="X340" s="1">
        <v>1.1359112908791786</v>
      </c>
      <c r="Y340" s="1">
        <v>3.261637777485376</v>
      </c>
      <c r="Z340" s="30">
        <f t="shared" si="10"/>
        <v>92.323613155780478</v>
      </c>
      <c r="AA340" s="29"/>
    </row>
    <row r="341" spans="1:27" x14ac:dyDescent="0.3">
      <c r="A341" s="6">
        <v>9</v>
      </c>
      <c r="C341" s="27">
        <v>2006</v>
      </c>
      <c r="D341" s="1">
        <v>98.829935916117051</v>
      </c>
      <c r="E341" s="1">
        <v>88.083772480917006</v>
      </c>
      <c r="F341" s="1">
        <v>96.503567383408694</v>
      </c>
      <c r="G341" s="1">
        <v>104.48528371584112</v>
      </c>
      <c r="H341" s="1">
        <v>106.24712008430141</v>
      </c>
      <c r="I341" s="1"/>
      <c r="J341" s="1">
        <v>7.0477145282150389</v>
      </c>
      <c r="K341" s="1">
        <v>6.3743427760173574</v>
      </c>
      <c r="L341" s="1">
        <v>9.3783843822465371</v>
      </c>
      <c r="M341" s="1">
        <v>6.1654748107803385</v>
      </c>
      <c r="N341" s="1">
        <v>6.4162477186766438</v>
      </c>
      <c r="O341" s="1"/>
      <c r="P341" s="1"/>
      <c r="Q341" s="1">
        <v>96.661718394634278</v>
      </c>
      <c r="R341" s="1">
        <v>99.408906165259239</v>
      </c>
      <c r="S341" s="1">
        <v>98.529835758704166</v>
      </c>
      <c r="T341" s="1">
        <v>100.73303917223795</v>
      </c>
      <c r="U341" s="1"/>
      <c r="V341" s="1">
        <v>1.567153068143142</v>
      </c>
      <c r="W341" s="1">
        <v>2.8420638658721202</v>
      </c>
      <c r="X341" s="1">
        <v>-0.88429743416921269</v>
      </c>
      <c r="Y341" s="1">
        <v>2.2360774242325476</v>
      </c>
      <c r="Z341" s="30">
        <f t="shared" si="10"/>
        <v>98.833374872708916</v>
      </c>
      <c r="AA341" s="29"/>
    </row>
    <row r="342" spans="1:27" x14ac:dyDescent="0.3">
      <c r="A342" s="6">
        <v>10</v>
      </c>
      <c r="C342" s="27">
        <v>2007</v>
      </c>
      <c r="D342" s="1">
        <v>103.69615534646711</v>
      </c>
      <c r="E342" s="1">
        <v>93.931584269905613</v>
      </c>
      <c r="F342" s="1">
        <v>99.821410143452468</v>
      </c>
      <c r="G342" s="1">
        <v>108.21620416440952</v>
      </c>
      <c r="H342" s="1">
        <v>112.81542280810082</v>
      </c>
      <c r="I342" s="1"/>
      <c r="J342" s="1">
        <v>4.9238314132676493</v>
      </c>
      <c r="K342" s="1">
        <v>6.6389206823033362</v>
      </c>
      <c r="L342" s="1">
        <v>3.4380519290670151</v>
      </c>
      <c r="M342" s="1">
        <v>3.5707616574167815</v>
      </c>
      <c r="N342" s="1">
        <v>6.182099541698463</v>
      </c>
      <c r="O342" s="1"/>
      <c r="P342" s="1"/>
      <c r="Q342" s="1">
        <v>102.59657482389248</v>
      </c>
      <c r="R342" s="1">
        <v>102.4840346298797</v>
      </c>
      <c r="S342" s="1">
        <v>103.1987225976435</v>
      </c>
      <c r="T342" s="1">
        <v>106.5171693790646</v>
      </c>
      <c r="U342" s="1"/>
      <c r="V342" s="1">
        <v>1.8499746130643047</v>
      </c>
      <c r="W342" s="1">
        <v>-0.10969196019064498</v>
      </c>
      <c r="X342" s="1">
        <v>0.69736517531231357</v>
      </c>
      <c r="Y342" s="1">
        <v>3.2155890091384549</v>
      </c>
      <c r="Z342" s="30">
        <f t="shared" si="10"/>
        <v>103.69912535762006</v>
      </c>
      <c r="AA342" s="29"/>
    </row>
    <row r="343" spans="1:27" x14ac:dyDescent="0.3">
      <c r="A343" s="6">
        <v>11</v>
      </c>
      <c r="C343" s="27">
        <v>2008</v>
      </c>
      <c r="D343" s="1">
        <v>104.58514270662634</v>
      </c>
      <c r="E343" s="1">
        <v>99.379270152407514</v>
      </c>
      <c r="F343" s="1">
        <v>103.17448493598887</v>
      </c>
      <c r="G343" s="1">
        <v>109.32415701691617</v>
      </c>
      <c r="H343" s="1">
        <v>106.46265872119284</v>
      </c>
      <c r="I343" s="1"/>
      <c r="J343" s="1">
        <v>0.85730021251895039</v>
      </c>
      <c r="K343" s="1">
        <v>5.7996316413107394</v>
      </c>
      <c r="L343" s="1">
        <v>3.3590737575413243</v>
      </c>
      <c r="M343" s="1">
        <v>1.0238326700346789</v>
      </c>
      <c r="N343" s="1">
        <v>-5.6311131304396582</v>
      </c>
      <c r="O343" s="1"/>
      <c r="P343" s="1"/>
      <c r="Q343" s="1">
        <v>109.00657675983119</v>
      </c>
      <c r="R343" s="1">
        <v>105.70659370936816</v>
      </c>
      <c r="S343" s="1">
        <v>103.06981634771589</v>
      </c>
      <c r="T343" s="1">
        <v>100.56946861040437</v>
      </c>
      <c r="U343" s="1"/>
      <c r="V343" s="1">
        <v>2.3370949446727138</v>
      </c>
      <c r="W343" s="1">
        <v>-3.0273247253087447</v>
      </c>
      <c r="X343" s="1">
        <v>-2.4944303558791034</v>
      </c>
      <c r="Y343" s="1">
        <v>-2.4258777456984575</v>
      </c>
      <c r="Z343" s="30">
        <f t="shared" si="10"/>
        <v>104.58811385682991</v>
      </c>
      <c r="AA343" s="29"/>
    </row>
    <row r="344" spans="1:27" x14ac:dyDescent="0.3">
      <c r="A344" s="6">
        <v>12</v>
      </c>
      <c r="C344" s="27">
        <v>2009</v>
      </c>
      <c r="D344" s="1">
        <v>99.999999999999986</v>
      </c>
      <c r="E344" s="1">
        <v>86.05312060660502</v>
      </c>
      <c r="F344" s="1">
        <v>96.483221990956338</v>
      </c>
      <c r="G344" s="1">
        <v>108.68501867086512</v>
      </c>
      <c r="H344" s="1">
        <v>108.77863873157342</v>
      </c>
      <c r="I344" s="1"/>
      <c r="J344" s="1">
        <v>-4.3841243487980108</v>
      </c>
      <c r="K344" s="1">
        <v>-13.409385604629193</v>
      </c>
      <c r="L344" s="1">
        <v>-6.4853853636234788</v>
      </c>
      <c r="M344" s="1">
        <v>-0.5846268231020133</v>
      </c>
      <c r="N344" s="1">
        <v>2.1753918587039465</v>
      </c>
      <c r="O344" s="1"/>
      <c r="P344" s="1"/>
      <c r="Q344" s="1">
        <v>95.690493212075239</v>
      </c>
      <c r="R344" s="1">
        <v>99.409375446068395</v>
      </c>
      <c r="S344" s="1">
        <v>101.53796339212369</v>
      </c>
      <c r="T344" s="1">
        <v>103.36216794973251</v>
      </c>
      <c r="U344" s="1"/>
      <c r="V344" s="1">
        <v>-4.8513484914887783</v>
      </c>
      <c r="W344" s="1">
        <v>3.8863654153721683</v>
      </c>
      <c r="X344" s="1">
        <v>2.1412346033801413</v>
      </c>
      <c r="Y344" s="1">
        <v>1.7965739085823884</v>
      </c>
      <c r="Z344" s="30">
        <f t="shared" si="10"/>
        <v>99.999999999999957</v>
      </c>
      <c r="AA344" s="29"/>
    </row>
    <row r="345" spans="1:27" x14ac:dyDescent="0.3">
      <c r="A345" s="6">
        <v>13</v>
      </c>
      <c r="C345" s="27">
        <v>2010</v>
      </c>
      <c r="D345" s="1">
        <v>107.19137715028751</v>
      </c>
      <c r="E345" s="1">
        <v>91.04506493988913</v>
      </c>
      <c r="F345" s="1">
        <v>102.86320902545599</v>
      </c>
      <c r="G345" s="1">
        <v>117.09760630552418</v>
      </c>
      <c r="H345" s="1">
        <v>117.75962833028076</v>
      </c>
      <c r="I345" s="1"/>
      <c r="J345" s="1">
        <v>7.1913771502875221</v>
      </c>
      <c r="K345" s="1">
        <v>5.8010032618165894</v>
      </c>
      <c r="L345" s="1">
        <v>6.6125352189188504</v>
      </c>
      <c r="M345" s="1">
        <v>7.7403378474223814</v>
      </c>
      <c r="N345" s="1">
        <v>8.2562070121774411</v>
      </c>
      <c r="O345" s="1"/>
      <c r="P345" s="1"/>
      <c r="Q345" s="1">
        <v>102.28579651367248</v>
      </c>
      <c r="R345" s="1">
        <v>106.04812662854239</v>
      </c>
      <c r="S345" s="1">
        <v>108.85427623873363</v>
      </c>
      <c r="T345" s="1">
        <v>111.57730922020127</v>
      </c>
      <c r="U345" s="1"/>
      <c r="V345" s="1">
        <v>-1.0413591910954239</v>
      </c>
      <c r="W345" s="1">
        <v>3.6782527419307911</v>
      </c>
      <c r="X345" s="1">
        <v>2.6461095536561601</v>
      </c>
      <c r="Y345" s="1">
        <v>2.5015397424494665</v>
      </c>
      <c r="Z345" s="30">
        <f t="shared" si="10"/>
        <v>107.19137715028745</v>
      </c>
      <c r="AA345" s="29"/>
    </row>
    <row r="346" spans="1:27" x14ac:dyDescent="0.3">
      <c r="A346" s="6">
        <v>14</v>
      </c>
      <c r="C346" s="27">
        <v>2011</v>
      </c>
      <c r="D346" s="1">
        <v>119.22311372203201</v>
      </c>
      <c r="E346" s="1">
        <v>101.91675560215803</v>
      </c>
      <c r="F346" s="1">
        <v>114.00792700425174</v>
      </c>
      <c r="G346" s="1">
        <v>130.05825495624572</v>
      </c>
      <c r="H346" s="1">
        <v>130.90951732547256</v>
      </c>
      <c r="I346" s="1"/>
      <c r="J346" s="1">
        <v>11.224537730190207</v>
      </c>
      <c r="K346" s="1">
        <v>11.940999404467163</v>
      </c>
      <c r="L346" s="1">
        <v>10.834503496811692</v>
      </c>
      <c r="M346" s="1">
        <v>11.068243886134937</v>
      </c>
      <c r="N346" s="1">
        <v>11.166720871698303</v>
      </c>
      <c r="O346" s="1"/>
      <c r="P346" s="1"/>
      <c r="Q346" s="1">
        <v>115.13514270767487</v>
      </c>
      <c r="R346" s="1">
        <v>117.49509202319682</v>
      </c>
      <c r="S346" s="1">
        <v>120.71114662862171</v>
      </c>
      <c r="T346" s="1">
        <v>123.55107352863445</v>
      </c>
      <c r="U346" s="1"/>
      <c r="V346" s="1">
        <v>3.1886711665111989</v>
      </c>
      <c r="W346" s="1">
        <v>2.0497211016742227</v>
      </c>
      <c r="X346" s="1">
        <v>2.7371820814353214</v>
      </c>
      <c r="Y346" s="1">
        <v>2.3526633449602059</v>
      </c>
      <c r="Z346" s="30">
        <f t="shared" si="10"/>
        <v>119.22311372203195</v>
      </c>
      <c r="AA346" s="29"/>
    </row>
    <row r="347" spans="1:27" x14ac:dyDescent="0.3">
      <c r="A347" s="6">
        <v>15</v>
      </c>
      <c r="C347" s="27">
        <v>2012</v>
      </c>
      <c r="D347" s="1">
        <v>125.40680631519771</v>
      </c>
      <c r="E347" s="1">
        <v>108.30633649148238</v>
      </c>
      <c r="F347" s="1">
        <v>121.40612360162899</v>
      </c>
      <c r="G347" s="1">
        <v>136.59166547462587</v>
      </c>
      <c r="H347" s="1">
        <v>135.32309969305362</v>
      </c>
      <c r="I347" s="2"/>
      <c r="J347" s="1">
        <v>5.186655842241251</v>
      </c>
      <c r="K347" s="1">
        <v>6.2694115914234061</v>
      </c>
      <c r="L347" s="1">
        <v>6.4891949110708254</v>
      </c>
      <c r="M347" s="1">
        <v>5.0234493155225834</v>
      </c>
      <c r="N347" s="1">
        <v>3.3714755487241064</v>
      </c>
      <c r="O347" s="2"/>
      <c r="P347" s="2"/>
      <c r="Q347" s="1">
        <v>122.2209081943593</v>
      </c>
      <c r="R347" s="1">
        <v>124.51690002427324</v>
      </c>
      <c r="S347" s="1">
        <v>126.67755981135733</v>
      </c>
      <c r="T347" s="1">
        <v>128.21185723080072</v>
      </c>
      <c r="U347" s="2"/>
      <c r="V347" s="1">
        <v>-1.0766117171510245</v>
      </c>
      <c r="W347" s="1">
        <v>1.8785589665745164</v>
      </c>
      <c r="X347" s="1">
        <v>1.735234162320836</v>
      </c>
      <c r="Y347" s="1">
        <v>1.2111832764447001</v>
      </c>
      <c r="Z347" s="30">
        <f t="shared" si="10"/>
        <v>125.40680631519764</v>
      </c>
      <c r="AA347" s="29"/>
    </row>
    <row r="348" spans="1:27" x14ac:dyDescent="0.3">
      <c r="A348" s="6">
        <v>16</v>
      </c>
      <c r="C348" s="27">
        <v>2013</v>
      </c>
      <c r="D348" s="1">
        <v>135.55951916233965</v>
      </c>
      <c r="E348" s="1">
        <v>116.89675168796529</v>
      </c>
      <c r="F348" s="1">
        <v>132.4242581047227</v>
      </c>
      <c r="G348" s="1">
        <v>148.21674549133164</v>
      </c>
      <c r="H348" s="1">
        <v>144.70032136533894</v>
      </c>
      <c r="I348" s="2"/>
      <c r="J348" s="1">
        <v>8.095822822904907</v>
      </c>
      <c r="K348" s="1">
        <v>7.9315905927244614</v>
      </c>
      <c r="L348" s="1">
        <v>9.0754355515440182</v>
      </c>
      <c r="M348" s="1">
        <v>8.5108267596790625</v>
      </c>
      <c r="N348" s="1">
        <v>6.9295055268133723</v>
      </c>
      <c r="O348" s="2"/>
      <c r="P348" s="2"/>
      <c r="Q348" s="1">
        <v>131.39802800873235</v>
      </c>
      <c r="R348" s="1">
        <v>135.55829387152971</v>
      </c>
      <c r="S348" s="1">
        <v>137.64985475639241</v>
      </c>
      <c r="T348" s="1">
        <v>137.6319000127038</v>
      </c>
      <c r="U348" s="2"/>
      <c r="V348" s="1">
        <v>2.4850827737375738</v>
      </c>
      <c r="W348" s="1">
        <v>3.1661554787723958</v>
      </c>
      <c r="X348" s="1">
        <v>1.5429235830047361</v>
      </c>
      <c r="Y348" s="1">
        <v>-1.3043779610512729E-2</v>
      </c>
      <c r="Z348" s="30">
        <f t="shared" si="10"/>
        <v>135.55951916233957</v>
      </c>
      <c r="AA348" s="29"/>
    </row>
    <row r="349" spans="1:27" x14ac:dyDescent="0.3">
      <c r="A349" s="6">
        <v>17</v>
      </c>
      <c r="C349" s="27">
        <v>2014</v>
      </c>
      <c r="D349" s="1">
        <v>142.74531338405814</v>
      </c>
      <c r="E349" s="1">
        <v>127.4256079712892</v>
      </c>
      <c r="F349" s="1">
        <v>137.14481904477316</v>
      </c>
      <c r="G349" s="1">
        <v>153.75061012635052</v>
      </c>
      <c r="H349" s="1">
        <v>152.66021639381964</v>
      </c>
      <c r="I349" s="2"/>
      <c r="J349" s="1">
        <v>5.3008407422227037</v>
      </c>
      <c r="K349" s="1">
        <v>9.0069707937041557</v>
      </c>
      <c r="L349" s="1">
        <v>3.5647252305671913</v>
      </c>
      <c r="M349" s="1">
        <v>3.7336298382982136</v>
      </c>
      <c r="N349" s="1">
        <v>5.5009518661562424</v>
      </c>
      <c r="O349" s="2"/>
      <c r="P349" s="2"/>
      <c r="Q349" s="1">
        <v>142.13987241370378</v>
      </c>
      <c r="R349" s="1">
        <v>140.23832887252792</v>
      </c>
      <c r="S349" s="1">
        <v>143.54500335858992</v>
      </c>
      <c r="T349" s="1">
        <v>145.05804889141049</v>
      </c>
      <c r="U349" s="2"/>
      <c r="V349" s="1">
        <v>3.2753833962794232</v>
      </c>
      <c r="W349" s="1">
        <v>-1.3377974166470068</v>
      </c>
      <c r="X349" s="1">
        <v>2.3578963844240235</v>
      </c>
      <c r="Y349" s="1">
        <v>1.0540565658289296</v>
      </c>
      <c r="Z349" s="30">
        <f t="shared" si="10"/>
        <v>142.74531338405805</v>
      </c>
      <c r="AA349" s="29"/>
    </row>
    <row r="350" spans="1:27" x14ac:dyDescent="0.3">
      <c r="A350" s="6">
        <v>18</v>
      </c>
      <c r="C350" s="27">
        <v>2015</v>
      </c>
      <c r="D350" s="1">
        <v>150.70356179924724</v>
      </c>
      <c r="E350" s="1">
        <v>131.47255870697532</v>
      </c>
      <c r="F350" s="1">
        <v>145.77526870730907</v>
      </c>
      <c r="G350" s="1">
        <v>163.28412186725259</v>
      </c>
      <c r="H350" s="1">
        <v>162.28229791545195</v>
      </c>
      <c r="I350" s="1"/>
      <c r="J350" s="1">
        <v>5.5751381439594638</v>
      </c>
      <c r="K350" s="1">
        <v>3.175932059588817</v>
      </c>
      <c r="L350" s="1">
        <v>6.2929461883050521</v>
      </c>
      <c r="M350" s="1">
        <v>6.2006334368803806</v>
      </c>
      <c r="N350" s="1">
        <v>6.3029397893751735</v>
      </c>
      <c r="O350" s="1"/>
      <c r="P350" s="1"/>
      <c r="Q350" s="1">
        <v>147.498222401503</v>
      </c>
      <c r="R350" s="1">
        <v>149.62346332968471</v>
      </c>
      <c r="S350" s="1">
        <v>151.94759721746294</v>
      </c>
      <c r="T350" s="1">
        <v>153.74496424833794</v>
      </c>
      <c r="U350" s="1"/>
      <c r="V350" s="1">
        <v>1.6822048336795064</v>
      </c>
      <c r="W350" s="1">
        <v>1.4408586717720624</v>
      </c>
      <c r="X350" s="1">
        <v>1.5533218093322603</v>
      </c>
      <c r="Y350" s="1">
        <v>1.1828861158644344</v>
      </c>
      <c r="Z350" s="30">
        <f t="shared" si="10"/>
        <v>150.70356179924715</v>
      </c>
      <c r="AA350" s="29"/>
    </row>
    <row r="351" spans="1:27" x14ac:dyDescent="0.3">
      <c r="A351" s="6">
        <v>19</v>
      </c>
      <c r="C351" s="27">
        <v>2016</v>
      </c>
      <c r="D351" s="1">
        <v>155.5784389731285</v>
      </c>
      <c r="E351" s="1">
        <v>137.77462063116573</v>
      </c>
      <c r="F351" s="1">
        <v>152.92030294449808</v>
      </c>
      <c r="G351" s="1">
        <v>162.21410816818994</v>
      </c>
      <c r="H351" s="1">
        <v>169.40472414866031</v>
      </c>
      <c r="I351" s="1"/>
      <c r="J351" s="1">
        <v>3.2347458253011183</v>
      </c>
      <c r="K351" s="1">
        <v>4.793442818920397</v>
      </c>
      <c r="L351" s="1">
        <v>4.9014035786378685</v>
      </c>
      <c r="M351" s="1">
        <v>-0.65530786877890534</v>
      </c>
      <c r="N351" s="1">
        <v>4.3889113752376687</v>
      </c>
      <c r="O351" s="1"/>
      <c r="P351" s="1"/>
      <c r="Q351" s="1">
        <v>154.13958779976051</v>
      </c>
      <c r="R351" s="1">
        <v>156.64987333611396</v>
      </c>
      <c r="S351" s="1">
        <v>151.27010163892922</v>
      </c>
      <c r="T351" s="1">
        <v>160.25419311771017</v>
      </c>
      <c r="U351" s="1"/>
      <c r="V351" s="1">
        <v>0.25667413131343153</v>
      </c>
      <c r="W351" s="1">
        <v>1.628579375477841</v>
      </c>
      <c r="X351" s="1">
        <v>-3.4342649519043675</v>
      </c>
      <c r="Y351" s="1">
        <v>5.939105865232591</v>
      </c>
      <c r="Z351" s="30">
        <f t="shared" si="10"/>
        <v>155.57843897312847</v>
      </c>
      <c r="AA351" s="29"/>
    </row>
    <row r="352" spans="1:27" x14ac:dyDescent="0.3">
      <c r="A352" s="6">
        <v>20</v>
      </c>
      <c r="C352" s="27">
        <v>2017</v>
      </c>
      <c r="D352" s="1">
        <v>167.93022078570036</v>
      </c>
      <c r="E352" s="1">
        <v>145.98061108538548</v>
      </c>
      <c r="F352" s="1">
        <v>162.57851072799559</v>
      </c>
      <c r="G352" s="1">
        <v>180.47607418101595</v>
      </c>
      <c r="H352" s="1">
        <v>182.68568714840444</v>
      </c>
      <c r="I352" s="1"/>
      <c r="J352" s="1">
        <v>7.9392632385939095</v>
      </c>
      <c r="K352" s="1">
        <v>5.956097296168835</v>
      </c>
      <c r="L352" s="1">
        <v>6.3158440033976007</v>
      </c>
      <c r="M352" s="1">
        <v>11.257939410480432</v>
      </c>
      <c r="N352" s="1">
        <v>7.8397831385678955</v>
      </c>
      <c r="O352" s="1"/>
      <c r="P352" s="1"/>
      <c r="Q352" s="1">
        <v>163.11298262976663</v>
      </c>
      <c r="R352" s="1">
        <v>166.69076661973696</v>
      </c>
      <c r="S352" s="1">
        <v>169.37066556301554</v>
      </c>
      <c r="T352" s="1">
        <v>172.54646833028227</v>
      </c>
      <c r="U352" s="1"/>
      <c r="V352" s="1">
        <v>1.7839093358116571</v>
      </c>
      <c r="W352" s="1">
        <v>2.1934391317527115</v>
      </c>
      <c r="X352" s="1">
        <v>1.6077068920032502</v>
      </c>
      <c r="Y352" s="1">
        <v>1.8750606881716294</v>
      </c>
      <c r="Z352" s="30">
        <f t="shared" si="10"/>
        <v>167.93022078570033</v>
      </c>
      <c r="AA352" s="29"/>
    </row>
    <row r="353" spans="1:27" x14ac:dyDescent="0.3">
      <c r="A353" s="6">
        <v>21</v>
      </c>
      <c r="C353" s="27">
        <v>2018</v>
      </c>
      <c r="D353" s="1">
        <v>173.6527406110375</v>
      </c>
      <c r="E353" s="1">
        <v>157.183381509415</v>
      </c>
      <c r="F353" s="1">
        <v>172.40177485709401</v>
      </c>
      <c r="G353" s="1">
        <v>186.004377255805</v>
      </c>
      <c r="H353" s="1">
        <v>179.021428821836</v>
      </c>
      <c r="I353" s="1"/>
      <c r="J353" s="1">
        <v>3.4076771879195036</v>
      </c>
      <c r="K353" s="1">
        <v>7.6741495605035652</v>
      </c>
      <c r="L353" s="1">
        <v>6.0421663878649952</v>
      </c>
      <c r="M353" s="1">
        <v>3.0631778200384616</v>
      </c>
      <c r="N353" s="1">
        <v>-2.0057719812454593</v>
      </c>
      <c r="O353" s="1"/>
      <c r="P353" s="1"/>
      <c r="Q353" s="1">
        <v>174.96853089503699</v>
      </c>
      <c r="R353" s="1">
        <v>175.93965853248099</v>
      </c>
      <c r="S353" s="1">
        <v>174.669572302701</v>
      </c>
      <c r="T353" s="1">
        <v>169.03320071393</v>
      </c>
      <c r="U353" s="1"/>
      <c r="V353" s="1">
        <v>1.4037161051123377</v>
      </c>
      <c r="W353" s="1">
        <v>0.55502988593221403</v>
      </c>
      <c r="X353" s="1">
        <v>-0.72188740183641187</v>
      </c>
      <c r="Y353" s="1">
        <v>-3.2268766187869318</v>
      </c>
      <c r="Z353" s="30">
        <f t="shared" si="10"/>
        <v>173.65274061103725</v>
      </c>
      <c r="AA353" s="29"/>
    </row>
    <row r="354" spans="1:27" x14ac:dyDescent="0.3">
      <c r="A354" s="6">
        <v>22</v>
      </c>
      <c r="C354" s="27">
        <v>2019</v>
      </c>
      <c r="D354" s="1">
        <v>175.27189076599549</v>
      </c>
      <c r="E354" s="1">
        <v>154.375461127514</v>
      </c>
      <c r="F354" s="1">
        <v>170.24423903080199</v>
      </c>
      <c r="G354" s="1">
        <v>187.21620340829699</v>
      </c>
      <c r="H354" s="1">
        <v>189.25165949736899</v>
      </c>
      <c r="I354" s="1"/>
      <c r="J354" s="1">
        <v>0.9324069112071669</v>
      </c>
      <c r="K354" s="1">
        <v>-1.78639774442874</v>
      </c>
      <c r="L354" s="1">
        <v>-1.2514580131674649</v>
      </c>
      <c r="M354" s="1">
        <v>0.65150410456492125</v>
      </c>
      <c r="N354" s="1">
        <v>5.7145285583181362</v>
      </c>
      <c r="O354" s="1"/>
      <c r="P354" s="1"/>
      <c r="Q354" s="1">
        <v>171.69995532907799</v>
      </c>
      <c r="R354" s="1">
        <v>175.012678539928</v>
      </c>
      <c r="S354" s="1">
        <v>176.00303344344101</v>
      </c>
      <c r="T354" s="1">
        <v>178.371895751534</v>
      </c>
      <c r="U354" s="1"/>
      <c r="V354" s="1">
        <v>1.5776513749279104</v>
      </c>
      <c r="W354" s="1">
        <v>1.9293675438067908</v>
      </c>
      <c r="X354" s="1">
        <v>0.56587609067824474</v>
      </c>
      <c r="Y354" s="1">
        <v>1.3459212956430093</v>
      </c>
      <c r="Z354" s="30">
        <f t="shared" si="10"/>
        <v>175.27189076599527</v>
      </c>
      <c r="AA354" s="29"/>
    </row>
    <row r="355" spans="1:27" x14ac:dyDescent="0.3">
      <c r="A355" s="6">
        <v>23</v>
      </c>
      <c r="C355" s="27">
        <v>2020</v>
      </c>
      <c r="D355" s="1">
        <v>176.60884555114899</v>
      </c>
      <c r="E355" s="1">
        <v>159.57894445729599</v>
      </c>
      <c r="F355" s="1">
        <v>150.95418792912599</v>
      </c>
      <c r="G355" s="1">
        <v>196.58041832436001</v>
      </c>
      <c r="H355" s="1">
        <v>199.32183149381399</v>
      </c>
      <c r="I355" s="1"/>
      <c r="J355" s="1">
        <v>0.76278904695475092</v>
      </c>
      <c r="K355" s="1">
        <v>3.3706673921990244</v>
      </c>
      <c r="L355" s="1">
        <v>-11.330809906692878</v>
      </c>
      <c r="M355" s="1">
        <v>5.0018186169712919</v>
      </c>
      <c r="N355" s="1">
        <v>5.3210481869433721</v>
      </c>
      <c r="O355" s="1"/>
      <c r="P355" s="1"/>
      <c r="Q355" s="1">
        <v>178.394167916561</v>
      </c>
      <c r="R355" s="1">
        <v>157.67137811461799</v>
      </c>
      <c r="S355" s="1">
        <v>183.47194568037401</v>
      </c>
      <c r="T355" s="1">
        <v>186.89789049304301</v>
      </c>
      <c r="U355" s="1"/>
      <c r="V355" s="1">
        <v>1.2486364476387735E-2</v>
      </c>
      <c r="W355" s="1">
        <v>-11.616293314944869</v>
      </c>
      <c r="X355" s="1">
        <v>16.363507362129155</v>
      </c>
      <c r="Y355" s="1">
        <v>1.8672853770446807</v>
      </c>
      <c r="Z355" s="30">
        <f t="shared" si="10"/>
        <v>176.60884555114899</v>
      </c>
      <c r="AA355" s="29"/>
    </row>
    <row r="356" spans="1:27" x14ac:dyDescent="0.3">
      <c r="A356" s="6">
        <v>24</v>
      </c>
      <c r="C356" s="27">
        <v>2021</v>
      </c>
      <c r="D356" s="1">
        <v>199.50370135928853</v>
      </c>
      <c r="E356" s="1">
        <v>171.61995901142799</v>
      </c>
      <c r="F356" s="1">
        <v>187.79547282412</v>
      </c>
      <c r="G356" s="1">
        <v>216.97924005474201</v>
      </c>
      <c r="H356" s="1">
        <v>221.620133546864</v>
      </c>
      <c r="I356" s="1"/>
      <c r="J356" s="1">
        <v>12.963595190654715</v>
      </c>
      <c r="K356" s="1">
        <v>7.5454907883252957</v>
      </c>
      <c r="L356" s="1">
        <v>24.405606363363191</v>
      </c>
      <c r="M356" s="1">
        <v>10.376833005169274</v>
      </c>
      <c r="N356" s="1">
        <v>11.187084669017835</v>
      </c>
      <c r="O356" s="1"/>
      <c r="P356" s="1"/>
      <c r="Q356" s="1">
        <v>191.48505467438099</v>
      </c>
      <c r="R356" s="1">
        <v>195.82052186327601</v>
      </c>
      <c r="S356" s="1">
        <v>203.70855287284701</v>
      </c>
      <c r="T356" s="1">
        <v>207.00067602665001</v>
      </c>
      <c r="U356" s="1"/>
      <c r="V356" s="1">
        <v>2.4543691580663989</v>
      </c>
      <c r="W356" s="1">
        <v>2.2641282351082026</v>
      </c>
      <c r="X356" s="1">
        <v>4.0281942538578761</v>
      </c>
      <c r="Y356" s="1">
        <v>1.6160947134399066</v>
      </c>
      <c r="Z356" s="30">
        <f t="shared" ref="Z356:Z385" si="11">AVERAGE(Q356:T356)</f>
        <v>199.5037013592885</v>
      </c>
      <c r="AA356" s="29"/>
    </row>
    <row r="357" spans="1:27" x14ac:dyDescent="0.3">
      <c r="A357" s="6">
        <v>25</v>
      </c>
      <c r="C357" s="27">
        <v>2022</v>
      </c>
      <c r="D357" s="1">
        <v>211.42723036365899</v>
      </c>
      <c r="E357" s="1">
        <v>187.184214082404</v>
      </c>
      <c r="F357" s="1">
        <v>203.35023903283499</v>
      </c>
      <c r="G357" s="1">
        <v>225.91878633116701</v>
      </c>
      <c r="H357" s="1">
        <v>229.25568200823</v>
      </c>
      <c r="I357" s="1"/>
      <c r="J357" s="1">
        <v>5.9765953830085863</v>
      </c>
      <c r="K357" s="1">
        <v>9.069023883136822</v>
      </c>
      <c r="L357" s="1">
        <v>8.2828227831044785</v>
      </c>
      <c r="M357" s="1">
        <v>4.1200007310236799</v>
      </c>
      <c r="N357" s="1">
        <v>3.4453315857024194</v>
      </c>
      <c r="O357" s="1"/>
      <c r="P357" s="1"/>
      <c r="Q357" s="1">
        <v>207.92661848721201</v>
      </c>
      <c r="R357" s="1">
        <v>211.74306697387701</v>
      </c>
      <c r="S357" s="1">
        <v>211.984755875997</v>
      </c>
      <c r="T357" s="1">
        <v>214.05448011755001</v>
      </c>
      <c r="U357" s="1"/>
      <c r="V357" s="1">
        <v>0.44731373748885517</v>
      </c>
      <c r="W357" s="1">
        <v>1.8354785522084285</v>
      </c>
      <c r="X357" s="1">
        <v>0.11414253395594187</v>
      </c>
      <c r="Y357" s="1">
        <v>0.97635522563884081</v>
      </c>
      <c r="Z357" s="30">
        <f t="shared" si="11"/>
        <v>211.42723036365899</v>
      </c>
      <c r="AA357" s="29"/>
    </row>
    <row r="358" spans="1:27" x14ac:dyDescent="0.3">
      <c r="A358" s="6">
        <v>26</v>
      </c>
      <c r="C358" s="27">
        <v>2023</v>
      </c>
      <c r="D358" s="1">
        <v>218.7341970743953</v>
      </c>
      <c r="E358" s="1">
        <v>193.04829203428773</v>
      </c>
      <c r="F358" s="1">
        <v>210.18574506245983</v>
      </c>
      <c r="G358" s="1">
        <v>235.43243634030918</v>
      </c>
      <c r="H358" s="1">
        <v>236.27031486052448</v>
      </c>
      <c r="I358" s="1"/>
      <c r="J358" s="1">
        <v>3.4560196896909616</v>
      </c>
      <c r="K358" s="1">
        <v>3.1327844501364694</v>
      </c>
      <c r="L358" s="1">
        <v>3.3614447969845287</v>
      </c>
      <c r="M358" s="1">
        <v>4.2110929169017339</v>
      </c>
      <c r="N358" s="1">
        <v>3.0597422017407894</v>
      </c>
      <c r="O358" s="1"/>
      <c r="P358" s="1"/>
      <c r="Q358" s="1">
        <v>212.61827325519161</v>
      </c>
      <c r="R358" s="1">
        <v>219.57508850086316</v>
      </c>
      <c r="S358" s="1">
        <v>220.29797244139669</v>
      </c>
      <c r="T358" s="1">
        <v>222.44545410012978</v>
      </c>
      <c r="U358" s="1"/>
      <c r="V358" s="1">
        <v>-0.67095389060285981</v>
      </c>
      <c r="W358" s="1">
        <v>3.2719742941951893</v>
      </c>
      <c r="X358" s="1">
        <v>0.32921946905224786</v>
      </c>
      <c r="Y358" s="1">
        <v>0.97480772743124078</v>
      </c>
      <c r="Z358" s="30">
        <f t="shared" si="11"/>
        <v>218.7341970743953</v>
      </c>
      <c r="AA358" s="29"/>
    </row>
    <row r="359" spans="1:27" x14ac:dyDescent="0.3">
      <c r="C359" s="7"/>
      <c r="D359" s="2" t="s">
        <v>5</v>
      </c>
      <c r="E359" s="2" t="s">
        <v>5</v>
      </c>
      <c r="F359" s="2" t="s">
        <v>5</v>
      </c>
      <c r="G359" s="2" t="s">
        <v>5</v>
      </c>
      <c r="H359" s="2" t="s">
        <v>5</v>
      </c>
      <c r="I359" s="2"/>
      <c r="J359" s="2" t="s">
        <v>5</v>
      </c>
      <c r="K359" s="2" t="s">
        <v>5</v>
      </c>
      <c r="L359" s="2" t="s">
        <v>5</v>
      </c>
      <c r="M359" s="2" t="s">
        <v>5</v>
      </c>
      <c r="N359" s="2" t="s">
        <v>5</v>
      </c>
      <c r="O359" s="2"/>
      <c r="P359" s="2"/>
      <c r="Q359" s="2" t="s">
        <v>5</v>
      </c>
      <c r="R359" s="2" t="s">
        <v>5</v>
      </c>
      <c r="S359" s="2" t="s">
        <v>5</v>
      </c>
      <c r="T359" s="2" t="s">
        <v>5</v>
      </c>
      <c r="U359" s="2"/>
      <c r="V359" s="3" t="s">
        <v>5</v>
      </c>
      <c r="W359" s="3" t="s">
        <v>5</v>
      </c>
      <c r="X359" s="3" t="s">
        <v>5</v>
      </c>
      <c r="Y359" s="2" t="s">
        <v>5</v>
      </c>
      <c r="Z359" s="30"/>
      <c r="AA359" s="29"/>
    </row>
    <row r="360" spans="1:27" x14ac:dyDescent="0.3">
      <c r="A360" s="6">
        <v>1</v>
      </c>
      <c r="B360" s="26"/>
      <c r="C360" s="27">
        <v>1998</v>
      </c>
      <c r="D360" s="1">
        <v>70.054725023223313</v>
      </c>
      <c r="E360" s="1">
        <v>50.197861386807986</v>
      </c>
      <c r="F360" s="1">
        <v>73.326006770665629</v>
      </c>
      <c r="G360" s="1">
        <v>79.618714782033209</v>
      </c>
      <c r="H360" s="1">
        <v>77.076317153386398</v>
      </c>
      <c r="I360" s="1"/>
      <c r="J360" s="1" t="s">
        <v>13</v>
      </c>
      <c r="K360" s="1" t="s">
        <v>13</v>
      </c>
      <c r="L360" s="1" t="s">
        <v>13</v>
      </c>
      <c r="M360" s="1" t="s">
        <v>13</v>
      </c>
      <c r="N360" s="1" t="s">
        <v>13</v>
      </c>
      <c r="O360" s="1"/>
      <c r="P360" s="1"/>
      <c r="Q360" s="1">
        <v>68.98218513212278</v>
      </c>
      <c r="R360" s="1">
        <v>70.622619122398433</v>
      </c>
      <c r="S360" s="1">
        <v>71.58731513583939</v>
      </c>
      <c r="T360" s="1">
        <v>69.026780702532619</v>
      </c>
      <c r="U360" s="1"/>
      <c r="V360" s="1" t="s">
        <v>13</v>
      </c>
      <c r="W360" s="1">
        <v>2.3780545471757648</v>
      </c>
      <c r="X360" s="1">
        <v>1.3659873075069697</v>
      </c>
      <c r="Y360" s="1">
        <v>-3.5767990857710856</v>
      </c>
      <c r="Z360" s="30">
        <f t="shared" si="11"/>
        <v>70.054725023223313</v>
      </c>
      <c r="AA360" s="29"/>
    </row>
    <row r="361" spans="1:27" x14ac:dyDescent="0.3">
      <c r="A361" s="6">
        <v>2</v>
      </c>
      <c r="B361" s="26" t="s">
        <v>12</v>
      </c>
      <c r="C361" s="27">
        <v>1999</v>
      </c>
      <c r="D361" s="1">
        <v>66.81914732856815</v>
      </c>
      <c r="E361" s="1">
        <v>49.771324907817537</v>
      </c>
      <c r="F361" s="1">
        <v>69.439813499168551</v>
      </c>
      <c r="G361" s="1">
        <v>72.530763241738683</v>
      </c>
      <c r="H361" s="1">
        <v>75.534687665547835</v>
      </c>
      <c r="I361" s="1"/>
      <c r="J361" s="1">
        <v>-4.6186430588123244</v>
      </c>
      <c r="K361" s="1">
        <v>-0.84971046018016239</v>
      </c>
      <c r="L361" s="1">
        <v>-5.2998839602046388</v>
      </c>
      <c r="M361" s="1">
        <v>-8.90236869522289</v>
      </c>
      <c r="N361" s="1">
        <v>-2.0001338216129767</v>
      </c>
      <c r="O361" s="1"/>
      <c r="P361" s="1"/>
      <c r="Q361" s="1">
        <v>67.584042144799199</v>
      </c>
      <c r="R361" s="1">
        <v>66.921379425048926</v>
      </c>
      <c r="S361" s="1">
        <v>65.739992266481011</v>
      </c>
      <c r="T361" s="1">
        <v>67.031175477943449</v>
      </c>
      <c r="U361" s="1"/>
      <c r="V361" s="1">
        <v>-2.0901142180610037</v>
      </c>
      <c r="W361" s="1">
        <v>-0.98050175562229924</v>
      </c>
      <c r="X361" s="1">
        <v>-1.7653359340732919</v>
      </c>
      <c r="Y361" s="1">
        <v>1.964075697223322</v>
      </c>
      <c r="Z361" s="30">
        <f t="shared" si="11"/>
        <v>66.81914732856815</v>
      </c>
      <c r="AA361" s="29"/>
    </row>
    <row r="362" spans="1:27" x14ac:dyDescent="0.3">
      <c r="A362" s="6">
        <v>3</v>
      </c>
      <c r="C362" s="27">
        <v>2000</v>
      </c>
      <c r="D362" s="1">
        <v>72.283909530214942</v>
      </c>
      <c r="E362" s="1">
        <v>51.617091440932285</v>
      </c>
      <c r="F362" s="1">
        <v>72.903518140188083</v>
      </c>
      <c r="G362" s="1">
        <v>78.740198521363624</v>
      </c>
      <c r="H362" s="1">
        <v>85.874830018375803</v>
      </c>
      <c r="I362" s="1"/>
      <c r="J362" s="1">
        <v>8.1784374990226354</v>
      </c>
      <c r="K362" s="1">
        <v>3.7084938697800993</v>
      </c>
      <c r="L362" s="1">
        <v>4.988067315389614</v>
      </c>
      <c r="M362" s="1">
        <v>8.5611056634402587</v>
      </c>
      <c r="N362" s="1">
        <v>13.689263399899133</v>
      </c>
      <c r="O362" s="1"/>
      <c r="P362" s="1"/>
      <c r="Q362" s="1">
        <v>69.890379764192005</v>
      </c>
      <c r="R362" s="1">
        <v>71.279413665939614</v>
      </c>
      <c r="S362" s="1">
        <v>72.13475687562827</v>
      </c>
      <c r="T362" s="1">
        <v>75.831087815099949</v>
      </c>
      <c r="U362" s="1"/>
      <c r="V362" s="1">
        <v>4.2654843300329333</v>
      </c>
      <c r="W362" s="1">
        <v>1.9874464932572664</v>
      </c>
      <c r="X362" s="1">
        <v>1.1999863154000394</v>
      </c>
      <c r="Y362" s="1">
        <v>5.124202395032313</v>
      </c>
      <c r="Z362" s="30">
        <f t="shared" si="11"/>
        <v>72.28390953021497</v>
      </c>
      <c r="AA362" s="29"/>
    </row>
    <row r="363" spans="1:27" x14ac:dyDescent="0.3">
      <c r="A363" s="6">
        <v>4</v>
      </c>
      <c r="C363" s="27">
        <v>2001</v>
      </c>
      <c r="D363" s="1">
        <v>68.347667072172769</v>
      </c>
      <c r="E363" s="1">
        <v>52.531431376949591</v>
      </c>
      <c r="F363" s="1">
        <v>70.271421537386914</v>
      </c>
      <c r="G363" s="1">
        <v>75.405408934489969</v>
      </c>
      <c r="H363" s="1">
        <v>75.182406439864579</v>
      </c>
      <c r="I363" s="1"/>
      <c r="J363" s="1">
        <v>-5.4455306632201541</v>
      </c>
      <c r="K363" s="1">
        <v>1.77138988364662</v>
      </c>
      <c r="L363" s="1">
        <v>-3.6103835177608801</v>
      </c>
      <c r="M363" s="1">
        <v>-4.2351805678631393</v>
      </c>
      <c r="N363" s="1">
        <v>-12.451172917865719</v>
      </c>
      <c r="O363" s="1"/>
      <c r="P363" s="1"/>
      <c r="Q363" s="1">
        <v>69.792912028582663</v>
      </c>
      <c r="R363" s="1">
        <v>68.062565220764085</v>
      </c>
      <c r="S363" s="1">
        <v>68.580411452539096</v>
      </c>
      <c r="T363" s="1">
        <v>66.954779586805188</v>
      </c>
      <c r="U363" s="1"/>
      <c r="V363" s="1">
        <v>-7.9626653929062172</v>
      </c>
      <c r="W363" s="1">
        <v>-2.4792586489440964</v>
      </c>
      <c r="X363" s="1">
        <v>0.76083854626305936</v>
      </c>
      <c r="Y363" s="1">
        <v>-2.3704026139576655</v>
      </c>
      <c r="Z363" s="30">
        <f t="shared" si="11"/>
        <v>68.347667072172754</v>
      </c>
      <c r="AA363" s="29"/>
    </row>
    <row r="364" spans="1:27" x14ac:dyDescent="0.3">
      <c r="A364" s="6">
        <v>5</v>
      </c>
      <c r="C364" s="27">
        <v>2002</v>
      </c>
      <c r="D364" s="1">
        <v>73.209573644150566</v>
      </c>
      <c r="E364" s="1">
        <v>53.366050584753346</v>
      </c>
      <c r="F364" s="1">
        <v>75.432538468242896</v>
      </c>
      <c r="G364" s="1">
        <v>80.816200084897758</v>
      </c>
      <c r="H364" s="1">
        <v>83.22350543870823</v>
      </c>
      <c r="I364" s="1"/>
      <c r="J364" s="1">
        <v>7.1134930865215864</v>
      </c>
      <c r="K364" s="1">
        <v>1.5887996689349251</v>
      </c>
      <c r="L364" s="1">
        <v>7.3445460728442526</v>
      </c>
      <c r="M364" s="1">
        <v>7.1756008313787163</v>
      </c>
      <c r="N364" s="1">
        <v>10.695453071557907</v>
      </c>
      <c r="O364" s="1"/>
      <c r="P364" s="1"/>
      <c r="Q364" s="1">
        <v>69.873704288283278</v>
      </c>
      <c r="R364" s="1">
        <v>73.109189060998929</v>
      </c>
      <c r="S364" s="1">
        <v>74.277347751390352</v>
      </c>
      <c r="T364" s="1">
        <v>75.57805347592965</v>
      </c>
      <c r="U364" s="1"/>
      <c r="V364" s="1">
        <v>4.359546427441785</v>
      </c>
      <c r="W364" s="1">
        <v>4.6304755210440334</v>
      </c>
      <c r="X364" s="1">
        <v>1.5978274487722217</v>
      </c>
      <c r="Y364" s="1">
        <v>1.7511472392536405</v>
      </c>
      <c r="Z364" s="30">
        <f t="shared" si="11"/>
        <v>73.209573644150552</v>
      </c>
      <c r="AA364" s="29"/>
    </row>
    <row r="365" spans="1:27" x14ac:dyDescent="0.3">
      <c r="A365" s="6">
        <v>6</v>
      </c>
      <c r="C365" s="27">
        <v>2003</v>
      </c>
      <c r="D365" s="1">
        <v>78.824819350305944</v>
      </c>
      <c r="E365" s="1">
        <v>59.370609151291738</v>
      </c>
      <c r="F365" s="1">
        <v>79.226256327745489</v>
      </c>
      <c r="G365" s="1">
        <v>86.641081197579965</v>
      </c>
      <c r="H365" s="1">
        <v>90.061330724606563</v>
      </c>
      <c r="I365" s="1"/>
      <c r="J365" s="1">
        <v>7.6700975386762735</v>
      </c>
      <c r="K365" s="1">
        <v>11.251645007910497</v>
      </c>
      <c r="L365" s="1">
        <v>5.0292856856457746</v>
      </c>
      <c r="M365" s="1">
        <v>7.2075661891590244</v>
      </c>
      <c r="N365" s="1">
        <v>8.2162187832068696</v>
      </c>
      <c r="O365" s="1"/>
      <c r="P365" s="1"/>
      <c r="Q365" s="1">
        <v>76.172482173871941</v>
      </c>
      <c r="R365" s="1">
        <v>76.490336349319179</v>
      </c>
      <c r="S365" s="1">
        <v>80.280423907290086</v>
      </c>
      <c r="T365" s="1">
        <v>82.356034970742513</v>
      </c>
      <c r="U365" s="1"/>
      <c r="V365" s="1">
        <v>0.78650966861908955</v>
      </c>
      <c r="W365" s="1">
        <v>0.41728215541367319</v>
      </c>
      <c r="X365" s="1">
        <v>4.954988746110601</v>
      </c>
      <c r="Y365" s="1">
        <v>2.585451050743572</v>
      </c>
      <c r="Z365" s="30">
        <f t="shared" si="11"/>
        <v>78.824819350305916</v>
      </c>
      <c r="AA365" s="29"/>
    </row>
    <row r="366" spans="1:27" x14ac:dyDescent="0.3">
      <c r="A366" s="6">
        <v>7</v>
      </c>
      <c r="C366" s="27">
        <v>2004</v>
      </c>
      <c r="D366" s="1">
        <v>86.32993081335843</v>
      </c>
      <c r="E366" s="1">
        <v>67.381640098539748</v>
      </c>
      <c r="F366" s="1">
        <v>91.395008371225231</v>
      </c>
      <c r="G366" s="1">
        <v>92.433745623568939</v>
      </c>
      <c r="H366" s="1">
        <v>94.10932916009979</v>
      </c>
      <c r="I366" s="1"/>
      <c r="J366" s="1">
        <v>9.521254250769644</v>
      </c>
      <c r="K366" s="1">
        <v>13.493260489940113</v>
      </c>
      <c r="L366" s="1">
        <v>15.3594939449615</v>
      </c>
      <c r="M366" s="1">
        <v>6.6858173350574219</v>
      </c>
      <c r="N366" s="1">
        <v>4.494713105973716</v>
      </c>
      <c r="O366" s="1"/>
      <c r="P366" s="1"/>
      <c r="Q366" s="1">
        <v>83.813570226196077</v>
      </c>
      <c r="R366" s="1">
        <v>87.5139131901837</v>
      </c>
      <c r="S366" s="1">
        <v>86.86687093593315</v>
      </c>
      <c r="T366" s="1">
        <v>87.125368901120751</v>
      </c>
      <c r="U366" s="1"/>
      <c r="V366" s="1">
        <v>1.7697977518846812</v>
      </c>
      <c r="W366" s="1">
        <v>4.4149687860821842</v>
      </c>
      <c r="X366" s="1">
        <v>-0.73935929804031275</v>
      </c>
      <c r="Y366" s="1">
        <v>0.2975794596978858</v>
      </c>
      <c r="Z366" s="30">
        <f t="shared" si="11"/>
        <v>86.329930813358416</v>
      </c>
      <c r="AA366" s="29"/>
    </row>
    <row r="367" spans="1:27" x14ac:dyDescent="0.3">
      <c r="A367" s="6">
        <v>8</v>
      </c>
      <c r="C367" s="27">
        <v>2005</v>
      </c>
      <c r="D367" s="1">
        <v>96.575149412435408</v>
      </c>
      <c r="E367" s="1">
        <v>76.684033257006334</v>
      </c>
      <c r="F367" s="1">
        <v>98.814213438067341</v>
      </c>
      <c r="G367" s="1">
        <v>102.26134879304649</v>
      </c>
      <c r="H367" s="1">
        <v>108.54100216162146</v>
      </c>
      <c r="I367" s="1"/>
      <c r="J367" s="1">
        <v>11.867516286126417</v>
      </c>
      <c r="K367" s="1">
        <v>13.805530920385209</v>
      </c>
      <c r="L367" s="1">
        <v>8.1177355296112381</v>
      </c>
      <c r="M367" s="1">
        <v>10.632051209414257</v>
      </c>
      <c r="N367" s="1">
        <v>15.335007836439217</v>
      </c>
      <c r="O367" s="1"/>
      <c r="P367" s="1"/>
      <c r="Q367" s="1">
        <v>93.551093058871317</v>
      </c>
      <c r="R367" s="1">
        <v>95.080473330697956</v>
      </c>
      <c r="S367" s="1">
        <v>97.278760248797312</v>
      </c>
      <c r="T367" s="1">
        <v>100.39027101137509</v>
      </c>
      <c r="U367" s="1"/>
      <c r="V367" s="1">
        <v>7.3752619229000516</v>
      </c>
      <c r="W367" s="1">
        <v>1.6348074852147363</v>
      </c>
      <c r="X367" s="1">
        <v>2.3120277393377364</v>
      </c>
      <c r="Y367" s="1">
        <v>3.19855100396002</v>
      </c>
      <c r="Z367" s="30">
        <f t="shared" si="11"/>
        <v>96.575149412435422</v>
      </c>
      <c r="AA367" s="29"/>
    </row>
    <row r="368" spans="1:27" x14ac:dyDescent="0.3">
      <c r="A368" s="6">
        <v>9</v>
      </c>
      <c r="C368" s="27">
        <v>2006</v>
      </c>
      <c r="D368" s="1">
        <v>103.34954059537587</v>
      </c>
      <c r="E368" s="1">
        <v>83.084496370685329</v>
      </c>
      <c r="F368" s="1">
        <v>107.01837117730035</v>
      </c>
      <c r="G368" s="1">
        <v>108.22163207779087</v>
      </c>
      <c r="H368" s="1">
        <v>115.07366275572697</v>
      </c>
      <c r="I368" s="1"/>
      <c r="J368" s="1">
        <v>7.0146318428249401</v>
      </c>
      <c r="K368" s="1">
        <v>8.3465394839468843</v>
      </c>
      <c r="L368" s="1">
        <v>8.302608960577345</v>
      </c>
      <c r="M368" s="1">
        <v>5.8284809999979785</v>
      </c>
      <c r="N368" s="1">
        <v>6.0186109064831896</v>
      </c>
      <c r="O368" s="1"/>
      <c r="P368" s="1"/>
      <c r="Q368" s="1">
        <v>99.462829760221254</v>
      </c>
      <c r="R368" s="1">
        <v>104.46267181622197</v>
      </c>
      <c r="S368" s="1">
        <v>103.68179938975521</v>
      </c>
      <c r="T368" s="1">
        <v>105.79086141530516</v>
      </c>
      <c r="U368" s="1"/>
      <c r="V368" s="1">
        <v>-0.92383578788103193</v>
      </c>
      <c r="W368" s="1">
        <v>5.0268447701055976</v>
      </c>
      <c r="X368" s="1">
        <v>-0.74751335849472866</v>
      </c>
      <c r="Y368" s="1">
        <v>2.0341680390997681</v>
      </c>
      <c r="Z368" s="30">
        <f t="shared" si="11"/>
        <v>103.34954059537588</v>
      </c>
      <c r="AA368" s="29"/>
    </row>
    <row r="369" spans="1:27" x14ac:dyDescent="0.3">
      <c r="A369" s="6">
        <v>10</v>
      </c>
      <c r="C369" s="27">
        <v>2007</v>
      </c>
      <c r="D369" s="1">
        <v>110.24839312341547</v>
      </c>
      <c r="E369" s="1">
        <v>92.777765659345135</v>
      </c>
      <c r="F369" s="1">
        <v>110.08121724829074</v>
      </c>
      <c r="G369" s="1">
        <v>113.81199944600939</v>
      </c>
      <c r="H369" s="1">
        <v>124.3225901400166</v>
      </c>
      <c r="I369" s="1"/>
      <c r="J369" s="1">
        <v>6.6752619201756431</v>
      </c>
      <c r="K369" s="1">
        <v>11.666760601656449</v>
      </c>
      <c r="L369" s="1">
        <v>2.8619815806354154</v>
      </c>
      <c r="M369" s="1">
        <v>5.1656653673455111</v>
      </c>
      <c r="N369" s="1">
        <v>8.037397231304638</v>
      </c>
      <c r="O369" s="1"/>
      <c r="P369" s="1"/>
      <c r="Q369" s="1">
        <v>108.43493189799155</v>
      </c>
      <c r="R369" s="1">
        <v>109.9108586442478</v>
      </c>
      <c r="S369" s="1">
        <v>108.83184442638496</v>
      </c>
      <c r="T369" s="1">
        <v>113.81593752503758</v>
      </c>
      <c r="U369" s="1"/>
      <c r="V369" s="1">
        <v>2.4993373220646191</v>
      </c>
      <c r="W369" s="1">
        <v>1.3611174189187523</v>
      </c>
      <c r="X369" s="1">
        <v>-0.98171757656385239</v>
      </c>
      <c r="Y369" s="1">
        <v>4.5796275207151496</v>
      </c>
      <c r="Z369" s="30">
        <f t="shared" si="11"/>
        <v>110.24839312341547</v>
      </c>
      <c r="AA369" s="29"/>
    </row>
    <row r="370" spans="1:27" x14ac:dyDescent="0.3">
      <c r="A370" s="6">
        <v>11</v>
      </c>
      <c r="C370" s="27">
        <v>2008</v>
      </c>
      <c r="D370" s="1">
        <v>109.39329717595308</v>
      </c>
      <c r="E370" s="1">
        <v>100.78782922741595</v>
      </c>
      <c r="F370" s="1">
        <v>105.04170462926294</v>
      </c>
      <c r="G370" s="1">
        <v>116.61827592267527</v>
      </c>
      <c r="H370" s="1">
        <v>115.12537892445816</v>
      </c>
      <c r="I370" s="1"/>
      <c r="J370" s="1">
        <v>-0.77560853563204546</v>
      </c>
      <c r="K370" s="1">
        <v>8.633602578317749</v>
      </c>
      <c r="L370" s="1">
        <v>-4.5779949976943612</v>
      </c>
      <c r="M370" s="1">
        <v>2.4657123065455977</v>
      </c>
      <c r="N370" s="1">
        <v>-7.3978600391129277</v>
      </c>
      <c r="O370" s="1"/>
      <c r="P370" s="1"/>
      <c r="Q370" s="1">
        <v>115.17771201808658</v>
      </c>
      <c r="R370" s="1">
        <v>106.20283984771625</v>
      </c>
      <c r="S370" s="1">
        <v>110.03638724467891</v>
      </c>
      <c r="T370" s="1">
        <v>106.1562495933305</v>
      </c>
      <c r="U370" s="1"/>
      <c r="V370" s="1">
        <v>1.196470830589476</v>
      </c>
      <c r="W370" s="1">
        <v>-7.7921952199927205</v>
      </c>
      <c r="X370" s="1">
        <v>3.6096467876561178</v>
      </c>
      <c r="Y370" s="1">
        <v>-3.5262314117242539</v>
      </c>
      <c r="Z370" s="30">
        <f t="shared" si="11"/>
        <v>109.39329717595305</v>
      </c>
      <c r="AA370" s="29"/>
    </row>
    <row r="371" spans="1:27" x14ac:dyDescent="0.3">
      <c r="A371" s="6">
        <v>12</v>
      </c>
      <c r="C371" s="27">
        <v>2009</v>
      </c>
      <c r="D371" s="1">
        <v>100</v>
      </c>
      <c r="E371" s="1">
        <v>80.721264674069943</v>
      </c>
      <c r="F371" s="1">
        <v>96.127347607991936</v>
      </c>
      <c r="G371" s="1">
        <v>109.07763749723776</v>
      </c>
      <c r="H371" s="1">
        <v>114.07375022070039</v>
      </c>
      <c r="I371" s="1"/>
      <c r="J371" s="1">
        <v>-8.5867209586383382</v>
      </c>
      <c r="K371" s="1">
        <v>-19.909710038568406</v>
      </c>
      <c r="L371" s="1">
        <v>-8.4864931055085009</v>
      </c>
      <c r="M371" s="1">
        <v>-6.4660863537696116</v>
      </c>
      <c r="N371" s="1">
        <v>-0.91346383706395784</v>
      </c>
      <c r="O371" s="1"/>
      <c r="P371" s="1"/>
      <c r="Q371" s="1">
        <v>93.41748982092129</v>
      </c>
      <c r="R371" s="1">
        <v>98.119849075949006</v>
      </c>
      <c r="S371" s="1">
        <v>102.57289374016656</v>
      </c>
      <c r="T371" s="1">
        <v>105.88976736296316</v>
      </c>
      <c r="U371" s="1"/>
      <c r="V371" s="1">
        <v>-12.000009251654603</v>
      </c>
      <c r="W371" s="1">
        <v>5.0337032862283166</v>
      </c>
      <c r="X371" s="1">
        <v>4.5383729246981375</v>
      </c>
      <c r="Y371" s="1">
        <v>3.2336746111489845</v>
      </c>
      <c r="Z371" s="30">
        <f t="shared" si="11"/>
        <v>100</v>
      </c>
      <c r="AA371" s="29"/>
    </row>
    <row r="372" spans="1:27" x14ac:dyDescent="0.3">
      <c r="A372" s="6">
        <v>13</v>
      </c>
      <c r="C372" s="27">
        <v>2010</v>
      </c>
      <c r="D372" s="1">
        <v>120.23261641468464</v>
      </c>
      <c r="E372" s="1">
        <v>94.198692289075751</v>
      </c>
      <c r="F372" s="1">
        <v>114.89302809466493</v>
      </c>
      <c r="G372" s="1">
        <v>130.66149023893573</v>
      </c>
      <c r="H372" s="1">
        <v>141.17725503606215</v>
      </c>
      <c r="I372" s="1"/>
      <c r="J372" s="1">
        <v>20.232616414684628</v>
      </c>
      <c r="K372" s="1">
        <v>16.696254288661009</v>
      </c>
      <c r="L372" s="1">
        <v>19.521687588010423</v>
      </c>
      <c r="M372" s="1">
        <v>19.787605632955291</v>
      </c>
      <c r="N372" s="1">
        <v>23.759633362560749</v>
      </c>
      <c r="O372" s="1"/>
      <c r="P372" s="1"/>
      <c r="Q372" s="1">
        <v>111.98731471581377</v>
      </c>
      <c r="R372" s="1">
        <v>117.28435570802827</v>
      </c>
      <c r="S372" s="1">
        <v>121.63178282320632</v>
      </c>
      <c r="T372" s="1">
        <v>130.02701241169004</v>
      </c>
      <c r="U372" s="1"/>
      <c r="V372" s="1">
        <v>5.7583914902275382</v>
      </c>
      <c r="W372" s="1">
        <v>4.730036616787018</v>
      </c>
      <c r="X372" s="1">
        <v>3.7067408427434998</v>
      </c>
      <c r="Y372" s="1">
        <v>6.9021676683686479</v>
      </c>
      <c r="Z372" s="30">
        <f t="shared" si="11"/>
        <v>120.2326164146846</v>
      </c>
      <c r="AA372" s="29"/>
    </row>
    <row r="373" spans="1:27" x14ac:dyDescent="0.3">
      <c r="A373" s="6">
        <v>14</v>
      </c>
      <c r="C373" s="27">
        <v>2011</v>
      </c>
      <c r="D373" s="1">
        <v>131.25597480100905</v>
      </c>
      <c r="E373" s="1">
        <v>103.56293959389086</v>
      </c>
      <c r="F373" s="1">
        <v>131.78249967479996</v>
      </c>
      <c r="G373" s="1">
        <v>148.43151464983978</v>
      </c>
      <c r="H373" s="1">
        <v>141.2469452855056</v>
      </c>
      <c r="I373" s="1"/>
      <c r="J373" s="1">
        <v>9.1683593978397937</v>
      </c>
      <c r="K373" s="1">
        <v>9.9409525517384338</v>
      </c>
      <c r="L373" s="1">
        <v>14.700170985326565</v>
      </c>
      <c r="M373" s="1">
        <v>13.600047250654114</v>
      </c>
      <c r="N373" s="1">
        <v>4.9363652399719626E-2</v>
      </c>
      <c r="O373" s="1"/>
      <c r="P373" s="1"/>
      <c r="Q373" s="1">
        <v>124.33349522149685</v>
      </c>
      <c r="R373" s="1">
        <v>134.36077462291604</v>
      </c>
      <c r="S373" s="1">
        <v>137.17600273690357</v>
      </c>
      <c r="T373" s="1">
        <v>129.15362662271954</v>
      </c>
      <c r="U373" s="1"/>
      <c r="V373" s="1">
        <v>-4.3787187635800109</v>
      </c>
      <c r="W373" s="1">
        <v>8.0648254788911515</v>
      </c>
      <c r="X373" s="1">
        <v>2.0952752928735947</v>
      </c>
      <c r="Y373" s="1">
        <v>-5.8482358095610465</v>
      </c>
      <c r="Z373" s="30">
        <f t="shared" si="11"/>
        <v>131.25597480100899</v>
      </c>
      <c r="AA373" s="29"/>
    </row>
    <row r="374" spans="1:27" x14ac:dyDescent="0.3">
      <c r="A374" s="6">
        <v>15</v>
      </c>
      <c r="C374" s="27">
        <v>2012</v>
      </c>
      <c r="D374" s="1">
        <v>133.36167167238423</v>
      </c>
      <c r="E374" s="1">
        <v>110.25956562227714</v>
      </c>
      <c r="F374" s="1">
        <v>127.27755251037048</v>
      </c>
      <c r="G374" s="1">
        <v>142.36646766896888</v>
      </c>
      <c r="H374" s="1">
        <v>153.54310088792042</v>
      </c>
      <c r="I374" s="2"/>
      <c r="J374" s="1">
        <v>1.6042674434954733</v>
      </c>
      <c r="K374" s="1">
        <v>6.4662378787684816</v>
      </c>
      <c r="L374" s="1">
        <v>-3.4184714780386969</v>
      </c>
      <c r="M374" s="1">
        <v>-4.0860911479471014</v>
      </c>
      <c r="N374" s="1">
        <v>8.7054311706071417</v>
      </c>
      <c r="O374" s="2"/>
      <c r="P374" s="2"/>
      <c r="Q374" s="1">
        <v>129.95778910138063</v>
      </c>
      <c r="R374" s="1">
        <v>130.70436500780076</v>
      </c>
      <c r="S374" s="1">
        <v>133.30981648709479</v>
      </c>
      <c r="T374" s="1">
        <v>139.47471609326072</v>
      </c>
      <c r="U374" s="2"/>
      <c r="V374" s="1">
        <v>0.62264026159341768</v>
      </c>
      <c r="W374" s="1">
        <v>0.57447569059345938</v>
      </c>
      <c r="X374" s="1">
        <v>1.9933928596329196</v>
      </c>
      <c r="Y374" s="1">
        <v>4.6244903553390913</v>
      </c>
      <c r="Z374" s="30">
        <f t="shared" si="11"/>
        <v>133.36167167238423</v>
      </c>
      <c r="AA374" s="29"/>
    </row>
    <row r="375" spans="1:27" x14ac:dyDescent="0.3">
      <c r="A375" s="6">
        <v>16</v>
      </c>
      <c r="C375" s="27">
        <v>2013</v>
      </c>
      <c r="D375" s="1">
        <v>150.89876730501879</v>
      </c>
      <c r="E375" s="1">
        <v>129.13088352209039</v>
      </c>
      <c r="F375" s="1">
        <v>144.70186246036155</v>
      </c>
      <c r="G375" s="1">
        <v>159.10521708621764</v>
      </c>
      <c r="H375" s="1">
        <v>170.65710615140557</v>
      </c>
      <c r="I375" s="2"/>
      <c r="J375" s="1">
        <v>13.15002685008038</v>
      </c>
      <c r="K375" s="1">
        <v>17.115356652557352</v>
      </c>
      <c r="L375" s="1">
        <v>13.690010222793475</v>
      </c>
      <c r="M375" s="1">
        <v>11.757508415654286</v>
      </c>
      <c r="N375" s="1">
        <v>11.146059422088655</v>
      </c>
      <c r="O375" s="2"/>
      <c r="P375" s="2"/>
      <c r="Q375" s="1">
        <v>148.14102827603836</v>
      </c>
      <c r="R375" s="1">
        <v>150.04906266156283</v>
      </c>
      <c r="S375" s="1">
        <v>151.40761175068863</v>
      </c>
      <c r="T375" s="1">
        <v>153.99736653178522</v>
      </c>
      <c r="U375" s="2"/>
      <c r="V375" s="1">
        <v>6.213536349471994</v>
      </c>
      <c r="W375" s="1">
        <v>1.2879851096815287</v>
      </c>
      <c r="X375" s="1">
        <v>0.90540324946249484</v>
      </c>
      <c r="Y375" s="1">
        <v>1.7104521702389235</v>
      </c>
      <c r="Z375" s="30">
        <f t="shared" si="11"/>
        <v>150.89876730501877</v>
      </c>
      <c r="AA375" s="29"/>
    </row>
    <row r="376" spans="1:27" x14ac:dyDescent="0.3">
      <c r="A376" s="6">
        <v>17</v>
      </c>
      <c r="C376" s="27">
        <v>2014</v>
      </c>
      <c r="D376" s="1">
        <v>153.81883306441742</v>
      </c>
      <c r="E376" s="1">
        <v>136.18008549717482</v>
      </c>
      <c r="F376" s="1">
        <v>142.84410116852325</v>
      </c>
      <c r="G376" s="1">
        <v>159.89318205397888</v>
      </c>
      <c r="H376" s="1">
        <v>176.35796353799276</v>
      </c>
      <c r="I376" s="2"/>
      <c r="J376" s="1">
        <v>1.9351157146937794</v>
      </c>
      <c r="K376" s="1">
        <v>5.458958990146229</v>
      </c>
      <c r="L376" s="1">
        <v>-1.2838544440623281</v>
      </c>
      <c r="M376" s="1">
        <v>0.49524772486513768</v>
      </c>
      <c r="N376" s="1">
        <v>3.3405332570970927</v>
      </c>
      <c r="O376" s="2"/>
      <c r="P376" s="2"/>
      <c r="Q376" s="1">
        <v>154.36668090931124</v>
      </c>
      <c r="R376" s="1">
        <v>148.65315416506525</v>
      </c>
      <c r="S376" s="1">
        <v>153.42298072364144</v>
      </c>
      <c r="T376" s="1">
        <v>158.83251645965191</v>
      </c>
      <c r="U376" s="2"/>
      <c r="V376" s="1">
        <v>0.23981863186588726</v>
      </c>
      <c r="W376" s="1">
        <v>-3.7012694129263792</v>
      </c>
      <c r="X376" s="1">
        <v>3.2086951571036053</v>
      </c>
      <c r="Y376" s="1">
        <v>3.5258966489215737</v>
      </c>
      <c r="Z376" s="30">
        <f t="shared" si="11"/>
        <v>153.81883306441745</v>
      </c>
      <c r="AA376" s="29"/>
    </row>
    <row r="377" spans="1:27" x14ac:dyDescent="0.3">
      <c r="A377" s="6">
        <v>18</v>
      </c>
      <c r="C377" s="27">
        <v>2015</v>
      </c>
      <c r="D377" s="1">
        <v>167.76385135568026</v>
      </c>
      <c r="E377" s="1">
        <v>144.80611113745741</v>
      </c>
      <c r="F377" s="1">
        <v>162.81641394321414</v>
      </c>
      <c r="G377" s="1">
        <v>175.25249326185556</v>
      </c>
      <c r="H377" s="1">
        <v>188.1803870801939</v>
      </c>
      <c r="I377" s="1"/>
      <c r="J377" s="1">
        <v>9.0658718529107887</v>
      </c>
      <c r="K377" s="1">
        <v>6.334278326225288</v>
      </c>
      <c r="L377" s="1">
        <v>13.981895374964168</v>
      </c>
      <c r="M377" s="1">
        <v>9.6059825757245108</v>
      </c>
      <c r="N377" s="1">
        <v>6.7036516554321821</v>
      </c>
      <c r="O377" s="1"/>
      <c r="P377" s="1"/>
      <c r="Q377" s="1">
        <v>164.44779707443806</v>
      </c>
      <c r="R377" s="1">
        <v>167.96790655017713</v>
      </c>
      <c r="S377" s="1">
        <v>168.43807014240133</v>
      </c>
      <c r="T377" s="1">
        <v>170.20163165570443</v>
      </c>
      <c r="U377" s="1"/>
      <c r="V377" s="1">
        <v>3.5353470057326604</v>
      </c>
      <c r="W377" s="1">
        <v>2.1405634726415315</v>
      </c>
      <c r="X377" s="1">
        <v>0.27991275350196076</v>
      </c>
      <c r="Y377" s="1">
        <v>1.0470088572091356</v>
      </c>
      <c r="Z377" s="30">
        <f t="shared" si="11"/>
        <v>167.76385135568023</v>
      </c>
      <c r="AA377" s="29"/>
    </row>
    <row r="378" spans="1:27" x14ac:dyDescent="0.3">
      <c r="A378" s="6">
        <v>19</v>
      </c>
      <c r="C378" s="27">
        <v>2016</v>
      </c>
      <c r="D378" s="1">
        <v>174.37721856000607</v>
      </c>
      <c r="E378" s="1">
        <v>149.40980271895893</v>
      </c>
      <c r="F378" s="1">
        <v>168.59067251517811</v>
      </c>
      <c r="G378" s="1">
        <v>182.4128432640689</v>
      </c>
      <c r="H378" s="1">
        <v>197.09555574181832</v>
      </c>
      <c r="I378" s="1"/>
      <c r="J378" s="1">
        <v>3.9420692544215967</v>
      </c>
      <c r="K378" s="1">
        <v>3.1792108394731002</v>
      </c>
      <c r="L378" s="1">
        <v>3.5464843083805135</v>
      </c>
      <c r="M378" s="1">
        <v>4.0857336001004114</v>
      </c>
      <c r="N378" s="1">
        <v>4.737565269129334</v>
      </c>
      <c r="O378" s="1"/>
      <c r="P378" s="1"/>
      <c r="Q378" s="1">
        <v>172.15473755876295</v>
      </c>
      <c r="R378" s="1">
        <v>172.08782886543875</v>
      </c>
      <c r="S378" s="1">
        <v>174.5227456268394</v>
      </c>
      <c r="T378" s="1">
        <v>178.74356218898308</v>
      </c>
      <c r="U378" s="1"/>
      <c r="V378" s="1">
        <v>1.1475247822590831</v>
      </c>
      <c r="W378" s="1">
        <v>-3.8865438310324407E-2</v>
      </c>
      <c r="X378" s="1">
        <v>1.4149267716687746</v>
      </c>
      <c r="Y378" s="1">
        <v>2.4184908087387953</v>
      </c>
      <c r="Z378" s="30">
        <f t="shared" si="11"/>
        <v>174.37721856000604</v>
      </c>
      <c r="AA378" s="29"/>
    </row>
    <row r="379" spans="1:27" x14ac:dyDescent="0.3">
      <c r="A379" s="6">
        <v>20</v>
      </c>
      <c r="C379" s="27">
        <v>2017</v>
      </c>
      <c r="D379" s="1">
        <v>181.11259000935269</v>
      </c>
      <c r="E379" s="1">
        <v>150.70685169522287</v>
      </c>
      <c r="F379" s="1">
        <v>179.29191101901819</v>
      </c>
      <c r="G379" s="1">
        <v>191.58896610098708</v>
      </c>
      <c r="H379" s="1">
        <v>202.86263122218276</v>
      </c>
      <c r="I379" s="1"/>
      <c r="J379" s="1">
        <v>3.862529466272477</v>
      </c>
      <c r="K379" s="1">
        <v>0.86811504510431803</v>
      </c>
      <c r="L379" s="1">
        <v>6.3474677122939056</v>
      </c>
      <c r="M379" s="1">
        <v>5.0304148944350544</v>
      </c>
      <c r="N379" s="1">
        <v>2.9260301982247228</v>
      </c>
      <c r="O379" s="1"/>
      <c r="P379" s="1"/>
      <c r="Q379" s="1">
        <v>175.60398489444057</v>
      </c>
      <c r="R379" s="1">
        <v>180.79686734537307</v>
      </c>
      <c r="S379" s="1">
        <v>182.25435339350298</v>
      </c>
      <c r="T379" s="1">
        <v>185.79515440409443</v>
      </c>
      <c r="U379" s="1"/>
      <c r="V379" s="1">
        <v>-1.7564701386129258</v>
      </c>
      <c r="W379" s="1">
        <v>2.9571552456819603</v>
      </c>
      <c r="X379" s="1">
        <v>0.80614563157541852</v>
      </c>
      <c r="Y379" s="1">
        <v>1.9427799362062643</v>
      </c>
      <c r="Z379" s="30">
        <f t="shared" si="11"/>
        <v>181.11259000935277</v>
      </c>
      <c r="AA379" s="29"/>
    </row>
    <row r="380" spans="1:27" x14ac:dyDescent="0.3">
      <c r="A380" s="6">
        <v>21</v>
      </c>
      <c r="C380" s="27">
        <v>2018</v>
      </c>
      <c r="D380" s="1">
        <v>182.26704082811028</v>
      </c>
      <c r="E380" s="1">
        <v>160.085680885003</v>
      </c>
      <c r="F380" s="1">
        <v>188.66087059434599</v>
      </c>
      <c r="G380" s="1">
        <v>192.849126922376</v>
      </c>
      <c r="H380" s="1">
        <v>187.47248491071599</v>
      </c>
      <c r="I380" s="1"/>
      <c r="J380" s="1">
        <v>0.63742162745172948</v>
      </c>
      <c r="K380" s="1">
        <v>6.2232268037468543</v>
      </c>
      <c r="L380" s="1">
        <v>5.2255338916734644</v>
      </c>
      <c r="M380" s="1">
        <v>0.65774185592957224</v>
      </c>
      <c r="N380" s="1">
        <v>-7.5864865888537736</v>
      </c>
      <c r="O380" s="1"/>
      <c r="P380" s="1"/>
      <c r="Q380" s="1">
        <v>186.152833385279</v>
      </c>
      <c r="R380" s="1">
        <v>187.744432870281</v>
      </c>
      <c r="S380" s="1">
        <v>182.37377929778199</v>
      </c>
      <c r="T380" s="1">
        <v>172.797117759098</v>
      </c>
      <c r="U380" s="1"/>
      <c r="V380" s="1">
        <v>0.19251254551377883</v>
      </c>
      <c r="W380" s="1">
        <v>0.85499611048514623</v>
      </c>
      <c r="X380" s="1">
        <v>-2.8606193485426985</v>
      </c>
      <c r="Y380" s="1">
        <v>-5.2511175540465871</v>
      </c>
      <c r="Z380" s="30">
        <f t="shared" si="11"/>
        <v>182.26704082811</v>
      </c>
      <c r="AA380" s="29"/>
    </row>
    <row r="381" spans="1:27" x14ac:dyDescent="0.3">
      <c r="A381" s="6">
        <v>22</v>
      </c>
      <c r="C381" s="27">
        <v>2019</v>
      </c>
      <c r="D381" s="1">
        <v>182.7366175246845</v>
      </c>
      <c r="E381" s="1">
        <v>149.69352671051701</v>
      </c>
      <c r="F381" s="1">
        <v>182.215300488239</v>
      </c>
      <c r="G381" s="1">
        <v>194.78910125947999</v>
      </c>
      <c r="H381" s="1">
        <v>204.248541640502</v>
      </c>
      <c r="I381" s="1"/>
      <c r="J381" s="1">
        <v>0.25763116273833475</v>
      </c>
      <c r="K381" s="1">
        <v>-6.4916200606043901</v>
      </c>
      <c r="L381" s="1">
        <v>-3.4164848735200053</v>
      </c>
      <c r="M381" s="1">
        <v>1.0059544308359136</v>
      </c>
      <c r="N381" s="1">
        <v>8.9485434290667456</v>
      </c>
      <c r="O381" s="1"/>
      <c r="P381" s="1"/>
      <c r="Q381" s="1">
        <v>174.96869300149999</v>
      </c>
      <c r="R381" s="1">
        <v>184.28107321332399</v>
      </c>
      <c r="S381" s="1">
        <v>184.700403196981</v>
      </c>
      <c r="T381" s="1">
        <v>186.99630068693099</v>
      </c>
      <c r="U381" s="1"/>
      <c r="V381" s="1">
        <v>1.256719597273289</v>
      </c>
      <c r="W381" s="1">
        <v>5.3223122674547199</v>
      </c>
      <c r="X381" s="1">
        <v>0.22754913260764909</v>
      </c>
      <c r="Y381" s="1">
        <v>1.2430386995427654</v>
      </c>
      <c r="Z381" s="30">
        <f t="shared" si="11"/>
        <v>182.73661752468399</v>
      </c>
      <c r="AA381" s="29"/>
    </row>
    <row r="382" spans="1:27" x14ac:dyDescent="0.3">
      <c r="A382" s="6">
        <v>23</v>
      </c>
      <c r="C382" s="27">
        <v>2020</v>
      </c>
      <c r="D382" s="1">
        <v>200.83351842116775</v>
      </c>
      <c r="E382" s="1">
        <v>163.48346336395599</v>
      </c>
      <c r="F382" s="1">
        <v>178.361071474158</v>
      </c>
      <c r="G382" s="1">
        <v>226.48256480587401</v>
      </c>
      <c r="H382" s="1">
        <v>235.00697404068299</v>
      </c>
      <c r="I382" s="1"/>
      <c r="J382" s="1">
        <v>9.9032701500227063</v>
      </c>
      <c r="K382" s="1">
        <v>9.2121128792071829</v>
      </c>
      <c r="L382" s="1">
        <v>-2.1152060248254401</v>
      </c>
      <c r="M382" s="1">
        <v>16.270655463508163</v>
      </c>
      <c r="N382" s="1">
        <v>15.059315554046364</v>
      </c>
      <c r="O382" s="1"/>
      <c r="P382" s="1"/>
      <c r="Q382" s="1">
        <v>190.130526728424</v>
      </c>
      <c r="R382" s="1">
        <v>184.95107678324999</v>
      </c>
      <c r="S382" s="1">
        <v>216.02088915395399</v>
      </c>
      <c r="T382" s="1">
        <v>212.23158101903999</v>
      </c>
      <c r="U382" s="1"/>
      <c r="V382" s="1">
        <v>1.6760898637991488</v>
      </c>
      <c r="W382" s="1">
        <v>-2.7241548394657116</v>
      </c>
      <c r="X382" s="1">
        <v>16.798935648866589</v>
      </c>
      <c r="Y382" s="1">
        <v>-1.7541396805442417</v>
      </c>
      <c r="Z382" s="30">
        <f t="shared" si="11"/>
        <v>200.83351842116701</v>
      </c>
      <c r="AA382" s="29"/>
    </row>
    <row r="383" spans="1:27" x14ac:dyDescent="0.3">
      <c r="A383" s="6">
        <v>24</v>
      </c>
      <c r="C383" s="27">
        <v>2021</v>
      </c>
      <c r="D383" s="1">
        <v>205.76302045865702</v>
      </c>
      <c r="E383" s="1">
        <v>181.74899320782501</v>
      </c>
      <c r="F383" s="1">
        <v>195.09832563044699</v>
      </c>
      <c r="G383" s="1">
        <v>215.50815145893</v>
      </c>
      <c r="H383" s="1">
        <v>230.69661153742601</v>
      </c>
      <c r="I383" s="1"/>
      <c r="J383" s="1">
        <v>2.4545215740091777</v>
      </c>
      <c r="K383" s="1">
        <v>11.172707910649819</v>
      </c>
      <c r="L383" s="1">
        <v>9.3839165788561587</v>
      </c>
      <c r="M383" s="1">
        <v>-4.8455886025268882</v>
      </c>
      <c r="N383" s="1">
        <v>-1.8341423784771536</v>
      </c>
      <c r="O383" s="1"/>
      <c r="P383" s="1"/>
      <c r="Q383" s="1">
        <v>209.40365756131101</v>
      </c>
      <c r="R383" s="1">
        <v>203.367355924245</v>
      </c>
      <c r="S383" s="1">
        <v>203.997918971253</v>
      </c>
      <c r="T383" s="1">
        <v>206.28314937781801</v>
      </c>
      <c r="U383" s="1"/>
      <c r="V383" s="1">
        <v>-1.3324706173089709</v>
      </c>
      <c r="W383" s="1">
        <v>-2.8826151879886055</v>
      </c>
      <c r="X383" s="1">
        <v>0.3100610932085317</v>
      </c>
      <c r="Y383" s="1">
        <v>1.1202224111350034</v>
      </c>
      <c r="Z383" s="30">
        <f t="shared" si="11"/>
        <v>205.76302045865674</v>
      </c>
      <c r="AA383" s="29"/>
    </row>
    <row r="384" spans="1:27" x14ac:dyDescent="0.3">
      <c r="A384" s="6">
        <v>25</v>
      </c>
      <c r="C384" s="27">
        <v>2022</v>
      </c>
      <c r="D384" s="1">
        <v>205.06785651115251</v>
      </c>
      <c r="E384" s="1">
        <v>175.58201428458401</v>
      </c>
      <c r="F384" s="1">
        <v>190.62780340291701</v>
      </c>
      <c r="G384" s="1">
        <v>218.445915360447</v>
      </c>
      <c r="H384" s="1">
        <v>235.61569299666201</v>
      </c>
      <c r="I384" s="1"/>
      <c r="J384" s="1">
        <v>-0.33784688130789675</v>
      </c>
      <c r="K384" s="1">
        <v>-3.3931296203601136</v>
      </c>
      <c r="L384" s="1">
        <v>-2.2914200893748244</v>
      </c>
      <c r="M384" s="1">
        <v>1.3631799454587537</v>
      </c>
      <c r="N384" s="1">
        <v>2.1322729564400049</v>
      </c>
      <c r="O384" s="1"/>
      <c r="P384" s="1"/>
      <c r="Q384" s="1">
        <v>202.764058417146</v>
      </c>
      <c r="R384" s="1">
        <v>197.99878741894901</v>
      </c>
      <c r="S384" s="1">
        <v>206.97455665369301</v>
      </c>
      <c r="T384" s="1">
        <v>212.53402355482001</v>
      </c>
      <c r="U384" s="1"/>
      <c r="V384" s="1">
        <v>-1.7059517325026974</v>
      </c>
      <c r="W384" s="1">
        <v>-2.3501556614108665</v>
      </c>
      <c r="X384" s="1">
        <v>4.5332445474789864</v>
      </c>
      <c r="Y384" s="1">
        <v>2.6860629591438254</v>
      </c>
      <c r="Z384" s="30">
        <f t="shared" si="11"/>
        <v>205.06785651115203</v>
      </c>
      <c r="AA384" s="29"/>
    </row>
    <row r="385" spans="1:27" x14ac:dyDescent="0.3">
      <c r="A385" s="6">
        <v>26</v>
      </c>
      <c r="C385" s="27">
        <v>2023</v>
      </c>
      <c r="D385" s="5">
        <v>232.06335845661107</v>
      </c>
      <c r="E385" s="5">
        <v>190.08560390298356</v>
      </c>
      <c r="F385" s="5">
        <v>227.98974214027533</v>
      </c>
      <c r="G385" s="5">
        <v>248.73614462298931</v>
      </c>
      <c r="H385" s="5">
        <v>261.44194316019605</v>
      </c>
      <c r="I385" s="5"/>
      <c r="J385" s="5">
        <v>13.16418009371958</v>
      </c>
      <c r="K385" s="5">
        <v>8.2602934460542627</v>
      </c>
      <c r="L385" s="5">
        <v>19.599417330738959</v>
      </c>
      <c r="M385" s="5">
        <v>13.866237422000708</v>
      </c>
      <c r="N385" s="5">
        <v>10.961175732848957</v>
      </c>
      <c r="O385" s="5"/>
      <c r="P385" s="5"/>
      <c r="Q385" s="5">
        <v>220.96712092907381</v>
      </c>
      <c r="R385" s="5">
        <v>234.86972513623707</v>
      </c>
      <c r="S385" s="5">
        <v>235.28849251890711</v>
      </c>
      <c r="T385" s="5">
        <v>237.12809524222641</v>
      </c>
      <c r="U385" s="5"/>
      <c r="V385" s="5">
        <v>3.967881110611259</v>
      </c>
      <c r="W385" s="5">
        <v>6.2917071773884885</v>
      </c>
      <c r="X385" s="5">
        <v>0.17829772757093565</v>
      </c>
      <c r="Y385" s="5">
        <v>0.78184984893448473</v>
      </c>
      <c r="Z385" s="40">
        <f t="shared" si="11"/>
        <v>232.0633584566111</v>
      </c>
      <c r="AA385" s="29"/>
    </row>
    <row r="386" spans="1:27" ht="16.2" thickBot="1" x14ac:dyDescent="0.35">
      <c r="B386" s="41"/>
      <c r="C386" s="42"/>
      <c r="D386" s="43"/>
      <c r="E386" s="43"/>
      <c r="F386" s="43"/>
      <c r="G386" s="43"/>
      <c r="H386" s="43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5"/>
      <c r="W386" s="45"/>
      <c r="X386" s="45"/>
      <c r="Y386" s="44"/>
      <c r="Z386" s="29"/>
      <c r="AA386" s="29"/>
    </row>
    <row r="387" spans="1:27" x14ac:dyDescent="0.3">
      <c r="B387" s="46" t="s">
        <v>14</v>
      </c>
      <c r="C387" s="27"/>
      <c r="D387" s="49"/>
      <c r="E387" s="50"/>
      <c r="F387" s="10"/>
    </row>
    <row r="388" spans="1:27" x14ac:dyDescent="0.3">
      <c r="B388" s="46" t="s">
        <v>11</v>
      </c>
      <c r="C388" s="10"/>
      <c r="D388" s="10"/>
      <c r="E388" s="46"/>
      <c r="F388" s="46"/>
      <c r="G388" s="48"/>
      <c r="H388" s="48"/>
      <c r="I388" s="48"/>
    </row>
    <row r="389" spans="1:27" x14ac:dyDescent="0.3">
      <c r="B389" s="46" t="s">
        <v>22</v>
      </c>
      <c r="C389" s="10"/>
      <c r="D389" s="10"/>
      <c r="E389" s="46"/>
      <c r="F389" s="46"/>
      <c r="G389" s="48"/>
      <c r="H389" s="48"/>
      <c r="I389" s="48"/>
    </row>
    <row r="392" spans="1:27" x14ac:dyDescent="0.3">
      <c r="Q392" s="46"/>
    </row>
    <row r="393" spans="1:27" x14ac:dyDescent="0.3">
      <c r="Q393" s="48"/>
    </row>
    <row r="394" spans="1:27" x14ac:dyDescent="0.3">
      <c r="Q394" s="46"/>
    </row>
    <row r="395" spans="1:27" x14ac:dyDescent="0.3">
      <c r="Q395" s="48"/>
    </row>
  </sheetData>
  <mergeCells count="20">
    <mergeCell ref="AB6:AL6"/>
    <mergeCell ref="AC7:AD7"/>
    <mergeCell ref="AE7:AF7"/>
    <mergeCell ref="AG7:AH7"/>
    <mergeCell ref="AI7:AJ7"/>
    <mergeCell ref="AK7:AL7"/>
    <mergeCell ref="V6:Y6"/>
    <mergeCell ref="Q5:T5"/>
    <mergeCell ref="B4:B7"/>
    <mergeCell ref="C4:C7"/>
    <mergeCell ref="D4:N4"/>
    <mergeCell ref="Q4:Y4"/>
    <mergeCell ref="D5:H5"/>
    <mergeCell ref="J5:N5"/>
    <mergeCell ref="D6:D7"/>
    <mergeCell ref="E6:H6"/>
    <mergeCell ref="V5:Y5"/>
    <mergeCell ref="J6:J7"/>
    <mergeCell ref="K6:N6"/>
    <mergeCell ref="Q6:T6"/>
  </mergeCells>
  <printOptions horizontalCentered="1"/>
  <pageMargins left="0.11811023622047245" right="0.11811023622047245" top="0.23622047244094491" bottom="0.15748031496062992" header="0.15748031496062992" footer="0.15748031496062992"/>
  <pageSetup paperSize="9" scale="65" fitToHeight="3" orientation="portrait" r:id="rId1"/>
  <headerFooter alignWithMargins="0">
    <oddFooter>&amp;R &amp;P / &amp;N</oddFooter>
  </headerFooter>
  <rowBreaks count="4" manualBreakCount="4">
    <brk id="88" min="1" max="33" man="1"/>
    <brk id="169" min="1" max="33" man="1"/>
    <brk id="250" min="1" max="33" man="1"/>
    <brk id="331" min="1" max="33" man="1"/>
  </rowBreaks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showGridLines="0" tabSelected="1" workbookViewId="0"/>
  </sheetViews>
  <sheetFormatPr defaultRowHeight="13.2" x14ac:dyDescent="0.25"/>
  <cols>
    <col min="1" max="1" width="6.44140625" style="96" bestFit="1" customWidth="1"/>
    <col min="2" max="2" width="21.44140625" style="96" bestFit="1" customWidth="1"/>
    <col min="3" max="3" width="9.6640625" style="96" bestFit="1" customWidth="1"/>
    <col min="4" max="4" width="17.44140625" style="96" bestFit="1" customWidth="1"/>
    <col min="5" max="5" width="21.6640625" style="96" bestFit="1" customWidth="1"/>
    <col min="6" max="6" width="24.21875" style="96" bestFit="1" customWidth="1"/>
    <col min="7" max="7" width="8.109375" style="96" customWidth="1"/>
    <col min="8" max="8" width="10" style="96" customWidth="1"/>
    <col min="9" max="9" width="15.44140625" style="96" customWidth="1"/>
    <col min="10" max="16384" width="8.88671875" style="96"/>
  </cols>
  <sheetData>
    <row r="1" spans="1:14" ht="15.6" x14ac:dyDescent="0.3">
      <c r="A1" s="116" t="s">
        <v>37</v>
      </c>
      <c r="B1" s="116" t="s">
        <v>46</v>
      </c>
      <c r="C1" s="116" t="s">
        <v>17</v>
      </c>
      <c r="D1" s="116" t="s">
        <v>20</v>
      </c>
      <c r="E1" s="116" t="s">
        <v>18</v>
      </c>
      <c r="F1" s="116" t="s">
        <v>19</v>
      </c>
      <c r="G1" s="58"/>
      <c r="H1" s="106"/>
      <c r="I1" s="106"/>
      <c r="J1" s="106"/>
      <c r="K1" s="58"/>
      <c r="L1" s="58"/>
      <c r="M1" s="58"/>
      <c r="N1" s="58"/>
    </row>
    <row r="2" spans="1:14" ht="15.6" x14ac:dyDescent="0.3">
      <c r="A2" s="97">
        <v>1998</v>
      </c>
      <c r="B2" s="98">
        <f>'Raw Data &amp; Sector Data'!Z9</f>
        <v>70.660070768459121</v>
      </c>
      <c r="C2" s="99">
        <f>'Raw Data &amp; Sector Data'!T9</f>
        <v>69.881537612270307</v>
      </c>
      <c r="D2" s="100" t="s">
        <v>13</v>
      </c>
      <c r="E2" s="100" t="s">
        <v>13</v>
      </c>
      <c r="F2" s="100" t="s">
        <v>13</v>
      </c>
      <c r="G2" s="58"/>
      <c r="H2" s="107"/>
      <c r="I2" s="108"/>
      <c r="J2" s="109"/>
      <c r="K2" s="58"/>
      <c r="L2" s="58"/>
      <c r="M2" s="58"/>
      <c r="N2" s="58"/>
    </row>
    <row r="3" spans="1:14" ht="15.6" x14ac:dyDescent="0.3">
      <c r="A3" s="97">
        <v>1999</v>
      </c>
      <c r="B3" s="98">
        <f>'Raw Data &amp; Sector Data'!Z10</f>
        <v>68.338492238095171</v>
      </c>
      <c r="C3" s="99">
        <f>'Raw Data &amp; Sector Data'!T10</f>
        <v>69.170404559319621</v>
      </c>
      <c r="D3" s="101">
        <f>(B3/B2-1)*100</f>
        <v>-3.2855593054404997</v>
      </c>
      <c r="E3" s="102">
        <f>(C2/B2-1)*100</f>
        <v>-1.1018007026060483</v>
      </c>
      <c r="F3" s="102">
        <f>D3-E3</f>
        <v>-2.1837586028344513</v>
      </c>
      <c r="G3" s="58"/>
      <c r="H3" s="110"/>
      <c r="I3" s="111"/>
      <c r="J3" s="112"/>
      <c r="K3" s="58"/>
      <c r="L3" s="58"/>
      <c r="M3" s="58"/>
      <c r="N3" s="58"/>
    </row>
    <row r="4" spans="1:14" ht="15.6" x14ac:dyDescent="0.3">
      <c r="A4" s="97">
        <v>2000</v>
      </c>
      <c r="B4" s="98">
        <f>'Raw Data &amp; Sector Data'!Z11</f>
        <v>73.120977125076323</v>
      </c>
      <c r="C4" s="99">
        <f>'Raw Data &amp; Sector Data'!T11</f>
        <v>75.146628563075708</v>
      </c>
      <c r="D4" s="101">
        <f>(B4/B3-1)*100</f>
        <v>6.9982300316470347</v>
      </c>
      <c r="E4" s="102">
        <f>(C3/B3-1)*100</f>
        <v>1.2173407606448583</v>
      </c>
      <c r="F4" s="102">
        <f>D4-E4</f>
        <v>5.7808892710021764</v>
      </c>
      <c r="G4" s="58"/>
      <c r="H4" s="110"/>
      <c r="I4" s="111"/>
      <c r="J4" s="112"/>
      <c r="K4" s="58"/>
      <c r="L4" s="58"/>
      <c r="M4" s="58"/>
      <c r="N4" s="58"/>
    </row>
    <row r="5" spans="1:14" ht="15.6" x14ac:dyDescent="0.3">
      <c r="A5" s="97">
        <v>2001</v>
      </c>
      <c r="B5" s="98">
        <f>'Raw Data &amp; Sector Data'!Z12</f>
        <v>68.840705798014397</v>
      </c>
      <c r="C5" s="99">
        <f>'Raw Data &amp; Sector Data'!T12</f>
        <v>67.534931764922987</v>
      </c>
      <c r="D5" s="115">
        <f>(B5/B4-1)*100</f>
        <v>-5.8536845312397219</v>
      </c>
      <c r="E5" s="102">
        <f t="shared" ref="E5:E27" si="0">(C4/B4-1)*100</f>
        <v>2.7702740275672655</v>
      </c>
      <c r="F5" s="102">
        <f t="shared" ref="F5:F27" si="1">D5-E5</f>
        <v>-8.6239585588069865</v>
      </c>
      <c r="G5" s="113" t="s">
        <v>60</v>
      </c>
      <c r="H5" s="106"/>
      <c r="I5" s="106"/>
      <c r="J5" s="106"/>
      <c r="K5" s="58"/>
      <c r="L5" s="58"/>
      <c r="M5" s="58"/>
      <c r="N5" s="58"/>
    </row>
    <row r="6" spans="1:14" ht="15.6" x14ac:dyDescent="0.3">
      <c r="A6" s="97">
        <v>2002</v>
      </c>
      <c r="B6" s="98">
        <f>'Raw Data &amp; Sector Data'!Z13</f>
        <v>73.249858340659685</v>
      </c>
      <c r="C6" s="99">
        <f>'Raw Data &amp; Sector Data'!T13</f>
        <v>75.691615590791244</v>
      </c>
      <c r="D6" s="101">
        <f t="shared" ref="D6:D26" si="2">(B6/B5-1)*100</f>
        <v>6.4048624887463879</v>
      </c>
      <c r="E6" s="105">
        <f>(C5/B5-1)*100</f>
        <v>-1.8968051212645665</v>
      </c>
      <c r="F6" s="102">
        <f t="shared" si="1"/>
        <v>8.3016676100109539</v>
      </c>
      <c r="G6" s="114" t="s">
        <v>59</v>
      </c>
      <c r="H6" s="58"/>
      <c r="I6" s="58"/>
      <c r="J6" s="58"/>
      <c r="K6" s="58"/>
      <c r="L6" s="58"/>
      <c r="M6" s="58"/>
      <c r="N6" s="58"/>
    </row>
    <row r="7" spans="1:14" ht="15.6" x14ac:dyDescent="0.3">
      <c r="A7" s="97">
        <v>2003</v>
      </c>
      <c r="B7" s="98">
        <f>'Raw Data &amp; Sector Data'!Z14</f>
        <v>77.620405406656971</v>
      </c>
      <c r="C7" s="99">
        <f>'Raw Data &amp; Sector Data'!T14</f>
        <v>80.540173019993674</v>
      </c>
      <c r="D7" s="101">
        <f t="shared" si="2"/>
        <v>5.9666286939032531</v>
      </c>
      <c r="E7" s="102">
        <f t="shared" si="0"/>
        <v>3.3334634434046162</v>
      </c>
      <c r="F7" s="102">
        <f t="shared" si="1"/>
        <v>2.6331652504986369</v>
      </c>
      <c r="G7" s="103"/>
      <c r="H7" s="104"/>
      <c r="I7" s="104"/>
      <c r="J7" s="104"/>
      <c r="K7" s="104"/>
      <c r="L7" s="104"/>
      <c r="M7" s="104"/>
      <c r="N7" s="104"/>
    </row>
    <row r="8" spans="1:14" ht="15.6" x14ac:dyDescent="0.3">
      <c r="A8" s="97">
        <v>2004</v>
      </c>
      <c r="B8" s="98">
        <f>'Raw Data &amp; Sector Data'!Z15</f>
        <v>85.028513773981345</v>
      </c>
      <c r="C8" s="99">
        <f>'Raw Data &amp; Sector Data'!T15</f>
        <v>87.029867963811881</v>
      </c>
      <c r="D8" s="101">
        <f t="shared" si="2"/>
        <v>9.5440217408205186</v>
      </c>
      <c r="E8" s="102">
        <f t="shared" si="0"/>
        <v>3.7615979948054878</v>
      </c>
      <c r="F8" s="102">
        <f t="shared" si="1"/>
        <v>5.7824237460150307</v>
      </c>
      <c r="G8" s="104"/>
      <c r="H8" s="104"/>
      <c r="I8" s="104"/>
      <c r="J8" s="104"/>
      <c r="K8" s="104"/>
      <c r="L8" s="104"/>
      <c r="M8" s="104"/>
      <c r="N8" s="104"/>
    </row>
    <row r="9" spans="1:14" ht="15.6" x14ac:dyDescent="0.3">
      <c r="A9" s="97">
        <v>2005</v>
      </c>
      <c r="B9" s="98">
        <f>'Raw Data &amp; Sector Data'!Z16</f>
        <v>92.742109122410994</v>
      </c>
      <c r="C9" s="99">
        <f>'Raw Data &amp; Sector Data'!T16</f>
        <v>95.783131873614295</v>
      </c>
      <c r="D9" s="101">
        <f t="shared" si="2"/>
        <v>9.0717748741716786</v>
      </c>
      <c r="E9" s="102">
        <f t="shared" si="0"/>
        <v>2.3537447627868024</v>
      </c>
      <c r="F9" s="102">
        <f t="shared" si="1"/>
        <v>6.7180301113848762</v>
      </c>
      <c r="G9" s="104"/>
      <c r="H9" s="104"/>
      <c r="I9" s="104"/>
      <c r="J9" s="104"/>
      <c r="K9" s="104"/>
      <c r="L9" s="104"/>
      <c r="M9" s="104"/>
      <c r="N9" s="104"/>
    </row>
    <row r="10" spans="1:14" ht="15.6" x14ac:dyDescent="0.3">
      <c r="A10" s="97">
        <v>2006</v>
      </c>
      <c r="B10" s="98">
        <f>'Raw Data &amp; Sector Data'!Z17</f>
        <v>99.276658270817961</v>
      </c>
      <c r="C10" s="99">
        <f>'Raw Data &amp; Sector Data'!T17</f>
        <v>101.31675236037708</v>
      </c>
      <c r="D10" s="101">
        <f t="shared" si="2"/>
        <v>7.0459354550390652</v>
      </c>
      <c r="E10" s="102">
        <f t="shared" si="0"/>
        <v>3.2790096968674964</v>
      </c>
      <c r="F10" s="102">
        <f t="shared" si="1"/>
        <v>3.7669257581715687</v>
      </c>
      <c r="G10" s="104"/>
      <c r="H10" s="104"/>
      <c r="I10" s="104"/>
      <c r="J10" s="104"/>
      <c r="K10" s="104"/>
      <c r="L10" s="104"/>
      <c r="M10" s="104"/>
      <c r="N10" s="104"/>
    </row>
    <row r="11" spans="1:14" ht="15.6" x14ac:dyDescent="0.3">
      <c r="A11" s="97">
        <v>2007</v>
      </c>
      <c r="B11" s="98">
        <f>'Raw Data &amp; Sector Data'!Z18</f>
        <v>104.38079398068108</v>
      </c>
      <c r="C11" s="99">
        <f>'Raw Data &amp; Sector Data'!T18</f>
        <v>107.36352585532603</v>
      </c>
      <c r="D11" s="101">
        <f t="shared" si="2"/>
        <v>5.1413250594510185</v>
      </c>
      <c r="E11" s="102">
        <f t="shared" si="0"/>
        <v>2.0549584616294414</v>
      </c>
      <c r="F11" s="102">
        <f t="shared" si="1"/>
        <v>3.0863665978215771</v>
      </c>
      <c r="G11" s="104"/>
      <c r="H11" s="104"/>
      <c r="I11" s="104"/>
      <c r="J11" s="104"/>
      <c r="K11" s="104"/>
      <c r="L11" s="104"/>
      <c r="M11" s="104"/>
      <c r="N11" s="104"/>
    </row>
    <row r="12" spans="1:14" ht="15.6" x14ac:dyDescent="0.3">
      <c r="A12" s="97">
        <v>2008</v>
      </c>
      <c r="B12" s="98">
        <f>'Raw Data &amp; Sector Data'!Z19</f>
        <v>105.08775325605428</v>
      </c>
      <c r="C12" s="99">
        <f>'Raw Data &amp; Sector Data'!T19</f>
        <v>101.17700131126243</v>
      </c>
      <c r="D12" s="101">
        <f t="shared" si="2"/>
        <v>0.67728865475391586</v>
      </c>
      <c r="E12" s="102">
        <f t="shared" si="0"/>
        <v>2.8575485593614225</v>
      </c>
      <c r="F12" s="102">
        <f t="shared" si="1"/>
        <v>-2.1802599046075066</v>
      </c>
      <c r="G12" s="104"/>
      <c r="H12" s="104"/>
      <c r="I12" s="104"/>
      <c r="J12" s="104"/>
      <c r="K12" s="104"/>
      <c r="L12" s="104"/>
      <c r="M12" s="104"/>
      <c r="N12" s="104"/>
    </row>
    <row r="13" spans="1:14" ht="15.6" x14ac:dyDescent="0.3">
      <c r="A13" s="97">
        <v>2009</v>
      </c>
      <c r="B13" s="98">
        <f>'Raw Data &amp; Sector Data'!Z20</f>
        <v>100</v>
      </c>
      <c r="C13" s="99">
        <f>'Raw Data &amp; Sector Data'!T20</f>
        <v>103.6336949489552</v>
      </c>
      <c r="D13" s="101">
        <f t="shared" si="2"/>
        <v>-4.8414330865534705</v>
      </c>
      <c r="E13" s="105">
        <f t="shared" si="0"/>
        <v>-3.7214155062036736</v>
      </c>
      <c r="F13" s="102">
        <f t="shared" si="1"/>
        <v>-1.1200175803497969</v>
      </c>
      <c r="G13" s="104"/>
      <c r="H13" s="104"/>
      <c r="I13" s="104"/>
      <c r="J13" s="104"/>
      <c r="K13" s="104"/>
      <c r="L13" s="104"/>
      <c r="M13" s="104"/>
      <c r="N13" s="104"/>
    </row>
    <row r="14" spans="1:14" ht="15.6" x14ac:dyDescent="0.3">
      <c r="A14" s="97">
        <v>2010</v>
      </c>
      <c r="B14" s="98">
        <f>'Raw Data &amp; Sector Data'!Z21</f>
        <v>108.59233038087888</v>
      </c>
      <c r="C14" s="99">
        <f>'Raw Data &amp; Sector Data'!T21</f>
        <v>113.55926590127623</v>
      </c>
      <c r="D14" s="101">
        <f t="shared" si="2"/>
        <v>8.5923303808788773</v>
      </c>
      <c r="E14" s="102">
        <f t="shared" si="0"/>
        <v>3.6336949489552017</v>
      </c>
      <c r="F14" s="102">
        <f t="shared" si="1"/>
        <v>4.9586354319236756</v>
      </c>
      <c r="G14" s="104"/>
      <c r="H14" s="104"/>
      <c r="I14" s="104"/>
      <c r="J14" s="104"/>
      <c r="K14" s="104"/>
      <c r="L14" s="104"/>
      <c r="M14" s="104"/>
      <c r="N14" s="104"/>
    </row>
    <row r="15" spans="1:14" ht="15.6" x14ac:dyDescent="0.3">
      <c r="A15" s="97">
        <v>2011</v>
      </c>
      <c r="B15" s="98">
        <f>'Raw Data &amp; Sector Data'!Z22</f>
        <v>120.51340643349486</v>
      </c>
      <c r="C15" s="99">
        <f>'Raw Data &amp; Sector Data'!T22</f>
        <v>124.14401875814826</v>
      </c>
      <c r="D15" s="101">
        <f t="shared" si="2"/>
        <v>10.977825055235279</v>
      </c>
      <c r="E15" s="102">
        <f t="shared" si="0"/>
        <v>4.5739284744845454</v>
      </c>
      <c r="F15" s="102">
        <f t="shared" si="1"/>
        <v>6.4038965807507333</v>
      </c>
      <c r="G15" s="104"/>
      <c r="H15" s="104"/>
      <c r="I15" s="104"/>
      <c r="J15" s="104"/>
      <c r="K15" s="104"/>
      <c r="L15" s="104"/>
      <c r="M15" s="104"/>
      <c r="N15" s="104"/>
    </row>
    <row r="16" spans="1:14" ht="15.6" x14ac:dyDescent="0.3">
      <c r="A16" s="97">
        <v>2012</v>
      </c>
      <c r="B16" s="98">
        <f>'Raw Data &amp; Sector Data'!Z23</f>
        <v>126.24844019573494</v>
      </c>
      <c r="C16" s="99">
        <f>'Raw Data &amp; Sector Data'!T23</f>
        <v>129.41552559637381</v>
      </c>
      <c r="D16" s="101">
        <f t="shared" si="2"/>
        <v>4.7588346657555958</v>
      </c>
      <c r="E16" s="102">
        <f t="shared" si="0"/>
        <v>3.0126211117075474</v>
      </c>
      <c r="F16" s="102">
        <f t="shared" si="1"/>
        <v>1.7462135540480483</v>
      </c>
      <c r="G16" s="104"/>
      <c r="H16" s="104"/>
      <c r="I16" s="104"/>
      <c r="J16" s="104"/>
      <c r="K16" s="104"/>
      <c r="L16" s="104"/>
      <c r="M16" s="104"/>
      <c r="N16" s="104"/>
    </row>
    <row r="17" spans="1:23" ht="15.6" x14ac:dyDescent="0.3">
      <c r="A17" s="97">
        <v>2013</v>
      </c>
      <c r="B17" s="98">
        <f>'Raw Data &amp; Sector Data'!Z24</f>
        <v>137.21272833921569</v>
      </c>
      <c r="C17" s="99">
        <f>'Raw Data &amp; Sector Data'!T24</f>
        <v>139.39770638057701</v>
      </c>
      <c r="D17" s="101">
        <f t="shared" si="2"/>
        <v>8.6846919664763877</v>
      </c>
      <c r="E17" s="102">
        <f t="shared" si="0"/>
        <v>2.5086134891873835</v>
      </c>
      <c r="F17" s="102">
        <f t="shared" si="1"/>
        <v>6.1760784772890043</v>
      </c>
      <c r="G17" s="104"/>
      <c r="H17" s="104"/>
      <c r="I17" s="104"/>
      <c r="J17" s="104"/>
      <c r="K17" s="104"/>
      <c r="L17" s="104"/>
      <c r="M17" s="104"/>
      <c r="N17" s="104"/>
    </row>
    <row r="18" spans="1:23" ht="15.6" x14ac:dyDescent="0.3">
      <c r="A18" s="97">
        <v>2014</v>
      </c>
      <c r="B18" s="98">
        <f>'Raw Data &amp; Sector Data'!Z25</f>
        <v>143.91784796668961</v>
      </c>
      <c r="C18" s="99">
        <f>'Raw Data &amp; Sector Data'!T25</f>
        <v>146.53173400042203</v>
      </c>
      <c r="D18" s="101">
        <f t="shared" si="2"/>
        <v>4.8866600851326325</v>
      </c>
      <c r="E18" s="102">
        <f t="shared" si="0"/>
        <v>1.5924018622817782</v>
      </c>
      <c r="F18" s="102">
        <f t="shared" si="1"/>
        <v>3.2942582228508543</v>
      </c>
      <c r="G18" s="104"/>
      <c r="H18" s="104"/>
      <c r="I18" s="104"/>
      <c r="J18" s="104"/>
      <c r="K18" s="104"/>
      <c r="L18" s="104"/>
      <c r="M18" s="104"/>
      <c r="N18" s="104"/>
    </row>
    <row r="19" spans="1:23" ht="15.6" x14ac:dyDescent="0.3">
      <c r="A19" s="97">
        <v>2015</v>
      </c>
      <c r="B19" s="98">
        <f>'Raw Data &amp; Sector Data'!Z26</f>
        <v>152.51911125778349</v>
      </c>
      <c r="C19" s="99">
        <f>'Raw Data &amp; Sector Data'!T26</f>
        <v>155.49517585024344</v>
      </c>
      <c r="D19" s="101">
        <f t="shared" si="2"/>
        <v>5.9765091075324239</v>
      </c>
      <c r="E19" s="102">
        <f t="shared" si="0"/>
        <v>1.8162347969081782</v>
      </c>
      <c r="F19" s="102">
        <f t="shared" si="1"/>
        <v>4.1602743106242457</v>
      </c>
      <c r="G19" s="104"/>
      <c r="H19" s="104"/>
      <c r="I19" s="104"/>
      <c r="J19" s="104"/>
      <c r="K19" s="104"/>
      <c r="L19" s="104"/>
      <c r="M19" s="104"/>
      <c r="N19" s="104"/>
    </row>
    <row r="20" spans="1:23" ht="15.6" x14ac:dyDescent="0.3">
      <c r="A20" s="97">
        <v>2016</v>
      </c>
      <c r="B20" s="98">
        <f>'Raw Data &amp; Sector Data'!Z27</f>
        <v>157.58024950170463</v>
      </c>
      <c r="C20" s="99">
        <f>'Raw Data &amp; Sector Data'!T27</f>
        <v>162.22219163221723</v>
      </c>
      <c r="D20" s="101">
        <f t="shared" si="2"/>
        <v>3.3183633199690865</v>
      </c>
      <c r="E20" s="102">
        <f t="shared" si="0"/>
        <v>1.9512732325261739</v>
      </c>
      <c r="F20" s="102">
        <f t="shared" si="1"/>
        <v>1.3670900874429126</v>
      </c>
      <c r="G20" s="104"/>
      <c r="H20" s="104"/>
      <c r="I20" s="104"/>
      <c r="J20" s="104"/>
      <c r="K20" s="104"/>
      <c r="L20" s="104"/>
      <c r="M20" s="104"/>
      <c r="N20" s="104"/>
    </row>
    <row r="21" spans="1:23" ht="15.6" x14ac:dyDescent="0.3">
      <c r="A21" s="97">
        <v>2017</v>
      </c>
      <c r="B21" s="98">
        <f>'Raw Data &amp; Sector Data'!Z28</f>
        <v>169.33365869931637</v>
      </c>
      <c r="C21" s="99">
        <f>'Raw Data &amp; Sector Data'!T28</f>
        <v>173.95694716391009</v>
      </c>
      <c r="D21" s="101">
        <f t="shared" si="2"/>
        <v>7.4586816779247389</v>
      </c>
      <c r="E21" s="102">
        <f t="shared" si="0"/>
        <v>2.945763917236599</v>
      </c>
      <c r="F21" s="102">
        <f t="shared" si="1"/>
        <v>4.5129177606881399</v>
      </c>
      <c r="G21" s="104"/>
      <c r="H21" s="104"/>
      <c r="I21" s="104"/>
      <c r="J21" s="104"/>
      <c r="K21" s="104"/>
      <c r="L21" s="104"/>
      <c r="M21" s="104"/>
      <c r="N21" s="104"/>
    </row>
    <row r="22" spans="1:23" ht="15.6" x14ac:dyDescent="0.3">
      <c r="A22" s="97">
        <v>2018</v>
      </c>
      <c r="B22" s="98">
        <f>'Raw Data &amp; Sector Data'!Z29</f>
        <v>174.57424283406201</v>
      </c>
      <c r="C22" s="99">
        <f>'Raw Data &amp; Sector Data'!T29</f>
        <v>169.442247225773</v>
      </c>
      <c r="D22" s="101">
        <f t="shared" si="2"/>
        <v>3.0948272038763935</v>
      </c>
      <c r="E22" s="102">
        <f t="shared" si="0"/>
        <v>2.7302832172328095</v>
      </c>
      <c r="F22" s="102">
        <f t="shared" si="1"/>
        <v>0.36454398664358401</v>
      </c>
      <c r="G22" s="104"/>
      <c r="H22" s="104"/>
      <c r="I22" s="104"/>
      <c r="J22" s="104"/>
      <c r="K22" s="104"/>
      <c r="L22" s="104"/>
      <c r="M22" s="104"/>
      <c r="N22" s="104"/>
    </row>
    <row r="23" spans="1:23" ht="15.6" x14ac:dyDescent="0.3">
      <c r="A23" s="97">
        <v>2019</v>
      </c>
      <c r="B23" s="98">
        <f>'Raw Data &amp; Sector Data'!Z30</f>
        <v>176.08009690415099</v>
      </c>
      <c r="C23" s="99">
        <f>'Raw Data &amp; Sector Data'!T30</f>
        <v>179.29624150469999</v>
      </c>
      <c r="D23" s="101">
        <f t="shared" si="2"/>
        <v>0.86258662540519282</v>
      </c>
      <c r="E23" s="102">
        <f t="shared" si="0"/>
        <v>-2.9397209605354635</v>
      </c>
      <c r="F23" s="102">
        <f t="shared" si="1"/>
        <v>3.8023075859406563</v>
      </c>
      <c r="G23" s="104"/>
      <c r="H23" s="104"/>
      <c r="I23" s="104"/>
      <c r="J23" s="104"/>
      <c r="K23" s="104"/>
      <c r="L23" s="104"/>
      <c r="M23" s="104"/>
      <c r="N23" s="104"/>
    </row>
    <row r="24" spans="1:23" ht="15.6" x14ac:dyDescent="0.3">
      <c r="A24" s="97">
        <v>2020</v>
      </c>
      <c r="B24" s="98">
        <f>'Raw Data &amp; Sector Data'!Z31</f>
        <v>179.02551115629524</v>
      </c>
      <c r="C24" s="99">
        <f>'Raw Data &amp; Sector Data'!T31</f>
        <v>189.42635061776099</v>
      </c>
      <c r="D24" s="101">
        <f t="shared" si="2"/>
        <v>1.6727695542714249</v>
      </c>
      <c r="E24" s="102">
        <f t="shared" si="0"/>
        <v>1.8265236429871434</v>
      </c>
      <c r="F24" s="102">
        <f t="shared" si="1"/>
        <v>-0.1537540887157185</v>
      </c>
      <c r="G24" s="104"/>
      <c r="H24" s="104"/>
      <c r="I24" s="104"/>
      <c r="J24" s="104"/>
      <c r="K24" s="104"/>
      <c r="L24" s="104"/>
      <c r="M24" s="104"/>
      <c r="N24" s="104"/>
    </row>
    <row r="25" spans="1:23" ht="15.6" x14ac:dyDescent="0.3">
      <c r="A25" s="97">
        <v>2021</v>
      </c>
      <c r="B25" s="98">
        <f>'Raw Data &amp; Sector Data'!Z32</f>
        <v>200.14471434944227</v>
      </c>
      <c r="C25" s="99">
        <f>'Raw Data &amp; Sector Data'!T32</f>
        <v>206.95196402804399</v>
      </c>
      <c r="D25" s="101">
        <f t="shared" si="2"/>
        <v>11.796756259340757</v>
      </c>
      <c r="E25" s="105">
        <f t="shared" si="0"/>
        <v>5.8096968383380077</v>
      </c>
      <c r="F25" s="102">
        <f t="shared" si="1"/>
        <v>5.9870594210027495</v>
      </c>
      <c r="G25" s="104"/>
      <c r="H25" s="104"/>
      <c r="I25" s="104"/>
      <c r="J25" s="104"/>
      <c r="K25" s="104"/>
      <c r="L25" s="104"/>
      <c r="M25" s="104"/>
      <c r="N25" s="104"/>
    </row>
    <row r="26" spans="1:23" ht="15.6" x14ac:dyDescent="0.3">
      <c r="A26" s="97">
        <v>2022</v>
      </c>
      <c r="B26" s="98">
        <f>'Raw Data &amp; Sector Data'!Z33</f>
        <v>210.76963032901625</v>
      </c>
      <c r="C26" s="99">
        <f>'Raw Data &amp; Sector Data'!T33</f>
        <v>213.894751777458</v>
      </c>
      <c r="D26" s="101">
        <f t="shared" si="2"/>
        <v>5.3086168246359255</v>
      </c>
      <c r="E26" s="102">
        <f t="shared" si="0"/>
        <v>3.4011638532290167</v>
      </c>
      <c r="F26" s="102">
        <f t="shared" si="1"/>
        <v>1.9074529714069088</v>
      </c>
      <c r="G26" s="104"/>
      <c r="H26" s="104"/>
      <c r="I26" s="104"/>
      <c r="J26" s="104"/>
      <c r="K26" s="104"/>
      <c r="L26" s="104"/>
      <c r="M26" s="104"/>
      <c r="N26" s="104"/>
    </row>
    <row r="27" spans="1:23" ht="15.6" x14ac:dyDescent="0.3">
      <c r="A27" s="97">
        <v>2023</v>
      </c>
      <c r="B27" s="98">
        <f>'Raw Data &amp; Sector Data'!Z34</f>
        <v>220.20066477400471</v>
      </c>
      <c r="C27" s="99">
        <f>'Raw Data &amp; Sector Data'!T34</f>
        <v>224.05836726323642</v>
      </c>
      <c r="D27" s="101">
        <f>(B27/B26-1)*100</f>
        <v>4.4745699037695319</v>
      </c>
      <c r="E27" s="102">
        <f>(C26/B26-1)*100</f>
        <v>1.4827190442775695</v>
      </c>
      <c r="F27" s="102">
        <f t="shared" si="1"/>
        <v>2.9918508594919624</v>
      </c>
      <c r="G27" s="58"/>
      <c r="H27" s="58"/>
      <c r="I27" s="58"/>
      <c r="J27" s="58"/>
      <c r="K27" s="58"/>
      <c r="L27" s="58"/>
      <c r="M27" s="58"/>
      <c r="N27" s="58"/>
    </row>
    <row r="28" spans="1:23" ht="16.05" customHeight="1" x14ac:dyDescent="0.3">
      <c r="A28" s="97">
        <v>2024</v>
      </c>
      <c r="B28" s="101"/>
      <c r="C28" s="101" t="str">
        <f>'Raw Data &amp; Sector Data'!T35</f>
        <v/>
      </c>
      <c r="D28" s="101"/>
      <c r="E28" s="102">
        <f>(C27/B27-1)*100</f>
        <v>1.7519031984716937</v>
      </c>
      <c r="F28" s="101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</row>
  </sheetData>
  <mergeCells count="1">
    <mergeCell ref="G7:N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S50"/>
  <sheetViews>
    <sheetView showGridLines="0" zoomScale="85" zoomScaleNormal="85" workbookViewId="0"/>
  </sheetViews>
  <sheetFormatPr defaultRowHeight="13.2" x14ac:dyDescent="0.25"/>
  <cols>
    <col min="1" max="1" width="23.77734375" customWidth="1"/>
    <col min="2" max="2" width="45.44140625" bestFit="1" customWidth="1"/>
    <col min="3" max="3" width="34.33203125" bestFit="1" customWidth="1"/>
    <col min="4" max="4" width="19.44140625" bestFit="1" customWidth="1"/>
    <col min="5" max="5" width="21.6640625" bestFit="1" customWidth="1"/>
    <col min="6" max="6" width="25.21875" bestFit="1" customWidth="1"/>
    <col min="7" max="7" width="25.21875" customWidth="1"/>
    <col min="8" max="8" width="27.5546875" bestFit="1" customWidth="1"/>
  </cols>
  <sheetData>
    <row r="1" spans="1:12" ht="15.6" x14ac:dyDescent="0.3">
      <c r="A1" s="119" t="s">
        <v>23</v>
      </c>
      <c r="B1" s="119"/>
      <c r="C1" s="119"/>
      <c r="D1" s="119"/>
      <c r="E1" s="119"/>
      <c r="F1" s="119"/>
      <c r="G1" s="58"/>
      <c r="H1" s="58"/>
      <c r="I1" s="51"/>
      <c r="J1" s="51"/>
      <c r="K1" s="51"/>
      <c r="L1" s="51"/>
    </row>
    <row r="2" spans="1:12" ht="37.5" customHeight="1" x14ac:dyDescent="0.3">
      <c r="A2" s="117" t="s">
        <v>37</v>
      </c>
      <c r="B2" s="118" t="s">
        <v>31</v>
      </c>
      <c r="C2" s="118" t="s">
        <v>24</v>
      </c>
      <c r="D2" s="118" t="s">
        <v>35</v>
      </c>
      <c r="E2" s="118" t="s">
        <v>18</v>
      </c>
      <c r="F2" s="118" t="s">
        <v>19</v>
      </c>
      <c r="G2" s="48"/>
      <c r="H2" s="48"/>
      <c r="I2" s="51"/>
      <c r="J2" s="51"/>
      <c r="K2" s="51"/>
      <c r="L2" s="51"/>
    </row>
    <row r="3" spans="1:12" ht="15.6" x14ac:dyDescent="0.3">
      <c r="A3" s="55">
        <v>2019</v>
      </c>
      <c r="B3" s="57">
        <f>'Raw Data &amp; Sector Data'!AC9</f>
        <v>185.44119230126924</v>
      </c>
      <c r="C3" s="57">
        <f>'Raw Data &amp; Sector Data'!AD9</f>
        <v>188.29161756536701</v>
      </c>
      <c r="D3" s="61"/>
      <c r="E3" s="56"/>
      <c r="F3" s="61"/>
      <c r="G3" s="58"/>
      <c r="H3" s="51"/>
      <c r="I3" s="51"/>
      <c r="J3" s="51"/>
      <c r="K3" s="51"/>
      <c r="L3" s="51"/>
    </row>
    <row r="4" spans="1:12" ht="15.6" x14ac:dyDescent="0.3">
      <c r="A4" s="128">
        <v>2020</v>
      </c>
      <c r="B4" s="57">
        <f>'Raw Data &amp; Sector Data'!AC10</f>
        <v>190.10783789500925</v>
      </c>
      <c r="C4" s="57">
        <f>'Raw Data &amp; Sector Data'!AD10</f>
        <v>211.33645637712999</v>
      </c>
      <c r="D4" s="57">
        <f>(B4/B3-1)*100</f>
        <v>2.5165097009075321</v>
      </c>
      <c r="E4" s="57">
        <f>(C3/B3-1)*100</f>
        <v>1.5371046900232166</v>
      </c>
      <c r="F4" s="57">
        <f>D4-E4</f>
        <v>0.97940501088431553</v>
      </c>
      <c r="G4" s="58"/>
      <c r="I4" s="51"/>
      <c r="J4" s="51"/>
      <c r="K4" s="51"/>
      <c r="L4" s="51"/>
    </row>
    <row r="5" spans="1:12" ht="15.6" x14ac:dyDescent="0.3">
      <c r="A5" s="128">
        <v>2021</v>
      </c>
      <c r="B5" s="57">
        <f>'Raw Data &amp; Sector Data'!AC11</f>
        <v>227.51976216276924</v>
      </c>
      <c r="C5" s="57">
        <f>'Raw Data &amp; Sector Data'!AD11</f>
        <v>238.056569590853</v>
      </c>
      <c r="D5" s="57">
        <f>(B5/B4-1)*100</f>
        <v>19.679317108651496</v>
      </c>
      <c r="E5" s="124">
        <f>(C4/B4-1)*100</f>
        <v>11.166619281549384</v>
      </c>
      <c r="F5" s="57">
        <f>D5-E5</f>
        <v>8.5126978271021123</v>
      </c>
      <c r="I5" s="51"/>
      <c r="J5" s="51"/>
      <c r="K5" s="51"/>
      <c r="L5" s="51"/>
    </row>
    <row r="6" spans="1:12" ht="15.6" x14ac:dyDescent="0.3">
      <c r="A6" s="128">
        <v>2022</v>
      </c>
      <c r="B6" s="57">
        <f>'Raw Data &amp; Sector Data'!AC12</f>
        <v>236.18624734219574</v>
      </c>
      <c r="C6" s="57">
        <f>'Raw Data &amp; Sector Data'!AD12</f>
        <v>234.06512198186701</v>
      </c>
      <c r="D6" s="57">
        <f>(B6/B5-1)*100</f>
        <v>3.8091131500157083</v>
      </c>
      <c r="E6" s="57">
        <f>(C5/B5-1)*100</f>
        <v>4.631161411176965</v>
      </c>
      <c r="F6" s="57">
        <f>D6-E6</f>
        <v>-0.82204826116125673</v>
      </c>
      <c r="G6" s="58"/>
      <c r="H6" s="51"/>
      <c r="I6" s="51"/>
      <c r="J6" s="51"/>
      <c r="K6" s="51"/>
      <c r="L6" s="51"/>
    </row>
    <row r="7" spans="1:12" ht="15.6" x14ac:dyDescent="0.3">
      <c r="A7" s="128">
        <v>2023</v>
      </c>
      <c r="B7" s="57">
        <f>'Raw Data &amp; Sector Data'!AC13</f>
        <v>239.80327372945689</v>
      </c>
      <c r="C7" s="57">
        <f>'Raw Data &amp; Sector Data'!AD13</f>
        <v>239.45588660128951</v>
      </c>
      <c r="D7" s="57">
        <f>(B7/B6-1)*100</f>
        <v>1.5314297203853133</v>
      </c>
      <c r="E7" s="124">
        <f>(C6/B6-1)*100</f>
        <v>-0.89807318766345068</v>
      </c>
      <c r="F7" s="57">
        <f>D7-E7</f>
        <v>2.429502908048764</v>
      </c>
      <c r="G7" s="58"/>
      <c r="H7" s="51"/>
      <c r="I7" s="51"/>
      <c r="J7" s="51"/>
      <c r="K7" s="51"/>
      <c r="L7" s="51"/>
    </row>
    <row r="8" spans="1:12" ht="15.6" x14ac:dyDescent="0.3">
      <c r="A8" s="128">
        <v>2024</v>
      </c>
      <c r="B8" s="57">
        <f>'Raw Data &amp; Sector Data'!AC14</f>
        <v>0</v>
      </c>
      <c r="C8" s="57">
        <f>'Raw Data &amp; Sector Data'!AD14</f>
        <v>0</v>
      </c>
      <c r="D8" s="57"/>
      <c r="E8" s="57">
        <f>(C7/B7-1)*100</f>
        <v>-0.14486338020527345</v>
      </c>
      <c r="F8" s="57"/>
      <c r="G8" s="58"/>
      <c r="H8" s="51"/>
      <c r="I8" s="51"/>
      <c r="J8" s="51"/>
      <c r="K8" s="51"/>
      <c r="L8" s="51"/>
    </row>
    <row r="9" spans="1:12" s="126" customFormat="1" ht="15.6" x14ac:dyDescent="0.3">
      <c r="A9" s="126" t="s">
        <v>65</v>
      </c>
    </row>
    <row r="10" spans="1:12" ht="15.6" x14ac:dyDescent="0.3">
      <c r="A10" s="48"/>
      <c r="B10" s="53"/>
      <c r="C10" s="53"/>
      <c r="D10" s="54"/>
      <c r="E10" s="54"/>
      <c r="F10" s="54"/>
      <c r="G10" s="58"/>
      <c r="H10" s="51"/>
      <c r="I10" s="51"/>
      <c r="J10" s="51"/>
      <c r="K10" s="51"/>
      <c r="L10" s="51"/>
    </row>
    <row r="11" spans="1:12" ht="15.6" x14ac:dyDescent="0.3">
      <c r="A11" s="119" t="s">
        <v>25</v>
      </c>
      <c r="B11" s="119"/>
      <c r="C11" s="119"/>
      <c r="D11" s="119"/>
      <c r="E11" s="119"/>
      <c r="F11" s="119"/>
      <c r="G11" s="58"/>
      <c r="H11" s="51"/>
      <c r="I11" s="51"/>
      <c r="J11" s="51"/>
      <c r="K11" s="51"/>
      <c r="L11" s="51"/>
    </row>
    <row r="12" spans="1:12" ht="31.2" x14ac:dyDescent="0.3">
      <c r="A12" s="117" t="s">
        <v>37</v>
      </c>
      <c r="B12" s="118" t="s">
        <v>32</v>
      </c>
      <c r="C12" s="118" t="s">
        <v>26</v>
      </c>
      <c r="D12" s="118" t="s">
        <v>35</v>
      </c>
      <c r="E12" s="118" t="s">
        <v>18</v>
      </c>
      <c r="F12" s="118" t="s">
        <v>19</v>
      </c>
      <c r="G12" s="52"/>
      <c r="H12" s="58"/>
      <c r="I12" s="51"/>
      <c r="J12" s="51"/>
      <c r="K12" s="51"/>
      <c r="L12" s="51"/>
    </row>
    <row r="13" spans="1:12" ht="15.6" x14ac:dyDescent="0.3">
      <c r="A13" s="55">
        <v>2019</v>
      </c>
      <c r="B13" s="57">
        <f>'Raw Data &amp; Sector Data'!AE9</f>
        <v>204.41495158509724</v>
      </c>
      <c r="C13" s="57">
        <f>'Raw Data &amp; Sector Data'!AF9</f>
        <v>210.08682127902799</v>
      </c>
      <c r="D13" s="61"/>
      <c r="E13" s="56"/>
      <c r="F13" s="61"/>
      <c r="G13" s="58"/>
      <c r="H13" s="51"/>
      <c r="I13" s="51"/>
      <c r="J13" s="51"/>
      <c r="K13" s="51"/>
      <c r="L13" s="51"/>
    </row>
    <row r="14" spans="1:12" ht="15.6" x14ac:dyDescent="0.3">
      <c r="A14" s="128">
        <v>2020</v>
      </c>
      <c r="B14" s="57">
        <f>'Raw Data &amp; Sector Data'!AE10</f>
        <v>193.08650660456073</v>
      </c>
      <c r="C14" s="57">
        <f>'Raw Data &amp; Sector Data'!AF10</f>
        <v>184.08759122940199</v>
      </c>
      <c r="D14" s="57">
        <f>(B14/B13-1)*100</f>
        <v>-5.5418866832842806</v>
      </c>
      <c r="E14" s="124">
        <f>(C13/B13-1)*100</f>
        <v>2.7746843613685401</v>
      </c>
      <c r="F14" s="57">
        <f>D14-E14</f>
        <v>-8.3165710446528216</v>
      </c>
      <c r="G14" s="58"/>
      <c r="H14" s="51"/>
      <c r="I14" s="51"/>
      <c r="J14" s="51"/>
      <c r="K14" s="51"/>
      <c r="L14" s="51"/>
    </row>
    <row r="15" spans="1:12" ht="15.6" x14ac:dyDescent="0.3">
      <c r="A15" s="128">
        <v>2021</v>
      </c>
      <c r="B15" s="57">
        <f>'Raw Data &amp; Sector Data'!AE11</f>
        <v>191.898207873882</v>
      </c>
      <c r="C15" s="57">
        <f>'Raw Data &amp; Sector Data'!AF11</f>
        <v>176.16504001677399</v>
      </c>
      <c r="D15" s="57">
        <f>(B15/B14-1)*100</f>
        <v>-0.61542297883733221</v>
      </c>
      <c r="E15" s="57">
        <f>(C14/B14-1)*100</f>
        <v>-4.6605614930868349</v>
      </c>
      <c r="F15" s="57">
        <f t="shared" ref="F14:F47" si="0">D15-E15</f>
        <v>4.0451385142495031</v>
      </c>
      <c r="I15" s="51"/>
      <c r="J15" s="51"/>
      <c r="K15" s="51"/>
      <c r="L15" s="51"/>
    </row>
    <row r="16" spans="1:12" ht="15.6" x14ac:dyDescent="0.3">
      <c r="A16" s="128">
        <v>2022</v>
      </c>
      <c r="B16" s="57">
        <f>'Raw Data &amp; Sector Data'!AE12</f>
        <v>178.26553895484099</v>
      </c>
      <c r="C16" s="57">
        <f>'Raw Data &amp; Sector Data'!AF12</f>
        <v>182.94338493594299</v>
      </c>
      <c r="D16" s="57">
        <f>(B16/B15-1)*100</f>
        <v>-7.1041147648447929</v>
      </c>
      <c r="E16" s="124">
        <f>(C15/B15-1)*100</f>
        <v>-8.1987049443671971</v>
      </c>
      <c r="F16" s="57">
        <f t="shared" si="0"/>
        <v>1.0945901795224042</v>
      </c>
      <c r="I16" s="51"/>
      <c r="J16" s="51"/>
      <c r="K16" s="51"/>
      <c r="L16" s="51"/>
    </row>
    <row r="17" spans="1:12" ht="16.05" customHeight="1" x14ac:dyDescent="0.3">
      <c r="A17" s="128">
        <v>2023</v>
      </c>
      <c r="B17" s="57">
        <f>'Raw Data &amp; Sector Data'!AE13</f>
        <v>192.20578515275713</v>
      </c>
      <c r="C17" s="57">
        <f>'Raw Data &amp; Sector Data'!AF13</f>
        <v>200.88065612603293</v>
      </c>
      <c r="D17" s="57">
        <f>(B17/B16-1)*100</f>
        <v>7.8199332746232919</v>
      </c>
      <c r="E17" s="57">
        <f>(C16/B16-1)*100</f>
        <v>2.6240887658534051</v>
      </c>
      <c r="F17" s="57">
        <f>D17-E17</f>
        <v>5.1958445087698868</v>
      </c>
      <c r="G17" s="51"/>
      <c r="H17" s="51"/>
      <c r="I17" s="51"/>
      <c r="J17" s="51"/>
      <c r="K17" s="51"/>
      <c r="L17" s="51"/>
    </row>
    <row r="18" spans="1:12" ht="16.05" customHeight="1" x14ac:dyDescent="0.3">
      <c r="A18" s="128">
        <v>2024</v>
      </c>
      <c r="B18" s="57"/>
      <c r="C18" s="57"/>
      <c r="D18" s="57"/>
      <c r="E18" s="57">
        <f>(C17/B17-1)*100</f>
        <v>4.5133245944607658</v>
      </c>
      <c r="F18" s="57"/>
      <c r="G18" s="51"/>
      <c r="H18" s="51"/>
      <c r="I18" s="51"/>
      <c r="J18" s="51"/>
      <c r="K18" s="51"/>
      <c r="L18" s="51"/>
    </row>
    <row r="19" spans="1:12" ht="15.6" x14ac:dyDescent="0.3">
      <c r="A19" s="75" t="s">
        <v>67</v>
      </c>
      <c r="B19" s="75"/>
      <c r="C19" s="75"/>
      <c r="D19" s="75"/>
      <c r="E19" s="75"/>
      <c r="F19" s="75"/>
      <c r="G19" s="75"/>
      <c r="H19" s="51"/>
      <c r="I19" s="51"/>
      <c r="J19" s="51"/>
      <c r="K19" s="51"/>
      <c r="L19" s="51"/>
    </row>
    <row r="20" spans="1:12" ht="15.6" x14ac:dyDescent="0.3">
      <c r="A20" s="48"/>
      <c r="B20" s="53"/>
      <c r="C20" s="53"/>
      <c r="D20" s="54"/>
      <c r="E20" s="54"/>
      <c r="F20" s="54"/>
      <c r="G20" s="59"/>
      <c r="H20" s="58"/>
      <c r="I20" s="51"/>
      <c r="J20" s="51"/>
      <c r="K20" s="51"/>
      <c r="L20" s="51"/>
    </row>
    <row r="21" spans="1:12" ht="15.6" x14ac:dyDescent="0.3">
      <c r="A21" s="119" t="s">
        <v>27</v>
      </c>
      <c r="B21" s="119"/>
      <c r="C21" s="119"/>
      <c r="D21" s="119"/>
      <c r="E21" s="119"/>
      <c r="F21" s="119"/>
      <c r="G21" s="60"/>
      <c r="H21" s="58"/>
      <c r="I21" s="51"/>
      <c r="J21" s="51"/>
      <c r="K21" s="51"/>
      <c r="L21" s="51"/>
    </row>
    <row r="22" spans="1:12" ht="31.2" x14ac:dyDescent="0.3">
      <c r="A22" s="117" t="s">
        <v>37</v>
      </c>
      <c r="B22" s="118" t="s">
        <v>33</v>
      </c>
      <c r="C22" s="118" t="s">
        <v>28</v>
      </c>
      <c r="D22" s="118" t="s">
        <v>35</v>
      </c>
      <c r="E22" s="118" t="s">
        <v>18</v>
      </c>
      <c r="F22" s="118" t="s">
        <v>19</v>
      </c>
      <c r="I22" s="51"/>
      <c r="J22" s="51"/>
      <c r="K22" s="51"/>
      <c r="L22" s="51"/>
    </row>
    <row r="23" spans="1:12" ht="15.6" x14ac:dyDescent="0.3">
      <c r="A23" s="55">
        <v>2019</v>
      </c>
      <c r="B23" s="57">
        <f>'Raw Data &amp; Sector Data'!AG9</f>
        <v>203.33939534997526</v>
      </c>
      <c r="C23" s="57">
        <f>'Raw Data &amp; Sector Data'!AH9</f>
        <v>202.77976309657501</v>
      </c>
      <c r="D23" s="61"/>
      <c r="E23" s="56"/>
      <c r="F23" s="61"/>
      <c r="G23" s="51"/>
      <c r="H23" s="51"/>
      <c r="I23" s="51"/>
      <c r="J23" s="51"/>
      <c r="K23" s="51"/>
      <c r="L23" s="51"/>
    </row>
    <row r="24" spans="1:12" ht="15.6" x14ac:dyDescent="0.3">
      <c r="A24" s="128">
        <v>2020</v>
      </c>
      <c r="B24" s="57">
        <f>'Raw Data &amp; Sector Data'!AG10</f>
        <v>251.08331483925772</v>
      </c>
      <c r="C24" s="57">
        <f>'Raw Data &amp; Sector Data'!AH10</f>
        <v>216.79446824739799</v>
      </c>
      <c r="D24" s="57">
        <f>(B24/B23-1)*100</f>
        <v>23.479916130914312</v>
      </c>
      <c r="E24" s="57">
        <f>(C23/B23-1)*100</f>
        <v>-0.27522077187110972</v>
      </c>
      <c r="F24" s="57">
        <f t="shared" si="0"/>
        <v>23.75513690278542</v>
      </c>
      <c r="G24" s="59"/>
      <c r="H24" s="58"/>
      <c r="I24" s="51"/>
      <c r="J24" s="51"/>
      <c r="K24" s="51"/>
      <c r="L24" s="51"/>
    </row>
    <row r="25" spans="1:12" ht="15.6" x14ac:dyDescent="0.3">
      <c r="A25" s="128">
        <v>2021</v>
      </c>
      <c r="B25" s="57">
        <f>'Raw Data &amp; Sector Data'!AG11</f>
        <v>235.13337112464873</v>
      </c>
      <c r="C25" s="57">
        <f>'Raw Data &amp; Sector Data'!AH11</f>
        <v>253.433184075844</v>
      </c>
      <c r="D25" s="57">
        <f>(B25/B24-1)*100</f>
        <v>-6.3524506695397331</v>
      </c>
      <c r="E25" s="124">
        <f>(C24/B24-1)*100</f>
        <v>-13.656362077986461</v>
      </c>
      <c r="F25" s="57">
        <f t="shared" si="0"/>
        <v>7.3039114084467283</v>
      </c>
      <c r="I25" s="51"/>
      <c r="J25" s="51"/>
      <c r="K25" s="51"/>
      <c r="L25" s="51"/>
    </row>
    <row r="26" spans="1:12" ht="15.6" x14ac:dyDescent="0.3">
      <c r="A26" s="128">
        <v>2022</v>
      </c>
      <c r="B26" s="57">
        <f>'Raw Data &amp; Sector Data'!AG12</f>
        <v>283.80567474876426</v>
      </c>
      <c r="C26" s="57">
        <f>'Raw Data &amp; Sector Data'!AH12</f>
        <v>292.348325731138</v>
      </c>
      <c r="D26" s="57">
        <f>(B26/B25-1)*100</f>
        <v>20.699870627174132</v>
      </c>
      <c r="E26" s="124">
        <f>(C25/B25-1)*100</f>
        <v>7.7827374581782349</v>
      </c>
      <c r="F26" s="57">
        <f t="shared" si="0"/>
        <v>12.917133168995896</v>
      </c>
      <c r="I26" s="51"/>
      <c r="J26" s="51"/>
      <c r="K26" s="51"/>
      <c r="L26" s="51"/>
    </row>
    <row r="27" spans="1:12" ht="15.6" x14ac:dyDescent="0.3">
      <c r="A27" s="128">
        <v>2023</v>
      </c>
      <c r="B27" s="57">
        <f>'Raw Data &amp; Sector Data'!AG13</f>
        <v>309.44362058042975</v>
      </c>
      <c r="C27" s="57">
        <f>'Raw Data &amp; Sector Data'!AH13</f>
        <v>314.01805157925105</v>
      </c>
      <c r="D27" s="57">
        <f>(B27/B26-1)*100</f>
        <v>9.0336269189688281</v>
      </c>
      <c r="E27" s="57">
        <f>(C26/B26-1)*100</f>
        <v>3.010035296135638</v>
      </c>
      <c r="F27" s="57">
        <f t="shared" si="0"/>
        <v>6.0235916228331901</v>
      </c>
      <c r="G27" s="59"/>
      <c r="H27" s="58"/>
      <c r="I27" s="51"/>
      <c r="J27" s="51"/>
      <c r="K27" s="51"/>
      <c r="L27" s="51"/>
    </row>
    <row r="28" spans="1:12" ht="16.05" customHeight="1" x14ac:dyDescent="0.3">
      <c r="A28" s="128">
        <v>2024</v>
      </c>
      <c r="B28" s="57"/>
      <c r="C28" s="57"/>
      <c r="D28" s="57"/>
      <c r="E28" s="57">
        <f>(C27/B27-1)*100</f>
        <v>1.478276071822382</v>
      </c>
      <c r="F28" s="57"/>
      <c r="G28" s="51"/>
      <c r="H28" s="51"/>
      <c r="I28" s="51"/>
      <c r="J28" s="51"/>
      <c r="K28" s="51"/>
      <c r="L28" s="51"/>
    </row>
    <row r="29" spans="1:12" ht="15.6" x14ac:dyDescent="0.3">
      <c r="A29" s="75" t="s">
        <v>66</v>
      </c>
      <c r="B29" s="75"/>
      <c r="C29" s="75"/>
      <c r="D29" s="75"/>
      <c r="E29" s="75"/>
      <c r="F29" s="75"/>
      <c r="G29" s="75"/>
      <c r="H29" s="58"/>
      <c r="I29" s="51"/>
      <c r="J29" s="51"/>
      <c r="K29" s="51"/>
      <c r="L29" s="51"/>
    </row>
    <row r="30" spans="1:12" ht="15.6" x14ac:dyDescent="0.3">
      <c r="A30" s="48"/>
      <c r="B30" s="53"/>
      <c r="C30" s="53"/>
      <c r="D30" s="54"/>
      <c r="E30" s="54"/>
      <c r="F30" s="54"/>
      <c r="G30" s="59"/>
      <c r="H30" s="58"/>
      <c r="I30" s="51"/>
      <c r="J30" s="51"/>
      <c r="K30" s="51"/>
      <c r="L30" s="51"/>
    </row>
    <row r="31" spans="1:12" ht="15.6" x14ac:dyDescent="0.3">
      <c r="A31" s="120" t="s">
        <v>57</v>
      </c>
      <c r="B31" s="121"/>
      <c r="C31" s="119"/>
      <c r="D31" s="119"/>
      <c r="E31" s="119"/>
      <c r="F31" s="119"/>
      <c r="G31" s="60"/>
      <c r="H31" s="58"/>
      <c r="I31" s="51"/>
      <c r="J31" s="51"/>
      <c r="K31" s="51"/>
      <c r="L31" s="51"/>
    </row>
    <row r="32" spans="1:12" ht="31.2" x14ac:dyDescent="0.3">
      <c r="A32" s="117" t="s">
        <v>37</v>
      </c>
      <c r="B32" s="118" t="s">
        <v>61</v>
      </c>
      <c r="C32" s="118" t="s">
        <v>62</v>
      </c>
      <c r="D32" s="118" t="s">
        <v>35</v>
      </c>
      <c r="E32" s="118" t="s">
        <v>18</v>
      </c>
      <c r="F32" s="118" t="s">
        <v>19</v>
      </c>
      <c r="I32" s="51"/>
      <c r="J32" s="51"/>
      <c r="K32" s="51"/>
      <c r="L32" s="51"/>
    </row>
    <row r="33" spans="1:16373" ht="15.6" x14ac:dyDescent="0.3">
      <c r="A33" s="55">
        <v>2019</v>
      </c>
      <c r="B33" s="57">
        <f>'Raw Data &amp; Sector Data'!AI9</f>
        <v>193.06933128567877</v>
      </c>
      <c r="C33" s="57">
        <f>'Raw Data &amp; Sector Data'!AJ9</f>
        <v>200.43167480772101</v>
      </c>
      <c r="D33" s="61"/>
      <c r="E33" s="56"/>
      <c r="F33" s="61"/>
      <c r="G33" s="51"/>
      <c r="H33" s="51"/>
      <c r="I33" s="51"/>
      <c r="J33" s="51"/>
      <c r="K33" s="51"/>
      <c r="L33" s="51"/>
    </row>
    <row r="34" spans="1:16373" ht="15.6" x14ac:dyDescent="0.3">
      <c r="A34" s="128">
        <v>2020</v>
      </c>
      <c r="B34" s="57">
        <f>'Raw Data &amp; Sector Data'!AI10</f>
        <v>219.72221687516324</v>
      </c>
      <c r="C34" s="57">
        <f>'Raw Data &amp; Sector Data'!AJ10</f>
        <v>234.58425696847499</v>
      </c>
      <c r="D34" s="57">
        <f>(B34/B33-1)*100</f>
        <v>13.804826179279095</v>
      </c>
      <c r="E34" s="57">
        <f>(C33/B33-1)*100</f>
        <v>3.8133159073040046</v>
      </c>
      <c r="F34" s="57">
        <f t="shared" si="0"/>
        <v>9.9915102719750912</v>
      </c>
      <c r="G34" s="51"/>
      <c r="H34" s="51"/>
      <c r="I34" s="51"/>
      <c r="J34" s="51"/>
      <c r="K34" s="51"/>
      <c r="L34" s="51"/>
    </row>
    <row r="35" spans="1:16373" ht="15.45" customHeight="1" x14ac:dyDescent="0.3">
      <c r="A35" s="128">
        <v>2021</v>
      </c>
      <c r="B35" s="57">
        <f>'Raw Data &amp; Sector Data'!AI11</f>
        <v>271.026685881687</v>
      </c>
      <c r="C35" s="57">
        <f>'Raw Data &amp; Sector Data'!AJ11</f>
        <v>286.88968317665501</v>
      </c>
      <c r="D35" s="57">
        <f>(B35/B34-1)*100</f>
        <v>23.349695691297701</v>
      </c>
      <c r="E35" s="124">
        <f>(C34/B34-1)*100</f>
        <v>6.7640133549879966</v>
      </c>
      <c r="F35" s="57">
        <f t="shared" si="0"/>
        <v>16.585682336309702</v>
      </c>
      <c r="I35" s="51"/>
      <c r="J35" s="51"/>
      <c r="K35" s="51"/>
      <c r="L35" s="51"/>
    </row>
    <row r="36" spans="1:16373" ht="15.6" x14ac:dyDescent="0.3">
      <c r="A36" s="128">
        <v>2022</v>
      </c>
      <c r="B36" s="57">
        <f>'Raw Data &amp; Sector Data'!AI12</f>
        <v>293.20844286179454</v>
      </c>
      <c r="C36" s="57">
        <f>'Raw Data &amp; Sector Data'!AJ12</f>
        <v>299.45099333237999</v>
      </c>
      <c r="D36" s="57">
        <f>(B36/B35-1)*100</f>
        <v>8.1843442493300103</v>
      </c>
      <c r="E36" s="57">
        <f>(C35/B35-1)*100</f>
        <v>5.8529281879987183</v>
      </c>
      <c r="F36" s="57">
        <f t="shared" si="0"/>
        <v>2.331416061331292</v>
      </c>
      <c r="H36" s="51"/>
      <c r="I36" s="51"/>
      <c r="J36" s="51"/>
      <c r="K36" s="51"/>
      <c r="L36" s="51"/>
    </row>
    <row r="37" spans="1:16373" ht="15.6" x14ac:dyDescent="0.3">
      <c r="A37" s="128">
        <v>2023</v>
      </c>
      <c r="B37" s="57">
        <f>'Raw Data &amp; Sector Data'!AI13</f>
        <v>296.80916182578738</v>
      </c>
      <c r="C37" s="57">
        <f>'Raw Data &amp; Sector Data'!AJ13</f>
        <v>292.35074903928381</v>
      </c>
      <c r="D37" s="57">
        <f>(B37/B36-1)*100</f>
        <v>1.2280406828837798</v>
      </c>
      <c r="E37" s="124">
        <f>(C36/B36-1)*100</f>
        <v>2.1290486759714122</v>
      </c>
      <c r="F37" s="57">
        <f t="shared" si="0"/>
        <v>-0.90100799308763246</v>
      </c>
      <c r="G37" s="51"/>
      <c r="H37" s="51"/>
      <c r="I37" s="51"/>
      <c r="J37" s="51"/>
      <c r="K37" s="51"/>
      <c r="L37" s="51"/>
    </row>
    <row r="38" spans="1:16373" ht="16.05" customHeight="1" x14ac:dyDescent="0.3">
      <c r="A38" s="128">
        <v>2024</v>
      </c>
      <c r="B38" s="57"/>
      <c r="C38" s="57"/>
      <c r="D38" s="57"/>
      <c r="E38" s="57">
        <f>(C37/B37-1)*100</f>
        <v>-1.5021142740601956</v>
      </c>
      <c r="F38" s="57"/>
      <c r="G38" s="51"/>
      <c r="H38" s="51"/>
      <c r="I38" s="51"/>
      <c r="J38" s="51"/>
      <c r="K38" s="51"/>
      <c r="L38" s="51"/>
    </row>
    <row r="39" spans="1:16373" ht="15.6" x14ac:dyDescent="0.3">
      <c r="A39" s="75" t="s">
        <v>64</v>
      </c>
      <c r="B39" s="75"/>
      <c r="C39" s="75"/>
      <c r="D39" s="75"/>
      <c r="E39" s="75"/>
      <c r="F39" s="75"/>
      <c r="G39" s="75"/>
      <c r="H39" s="62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75"/>
      <c r="BX39" s="75"/>
      <c r="BY39" s="75"/>
      <c r="BZ39" s="75"/>
      <c r="CA39" s="75"/>
      <c r="CB39" s="75"/>
      <c r="CC39" s="75"/>
      <c r="CD39" s="75"/>
      <c r="CE39" s="75"/>
      <c r="CF39" s="75"/>
      <c r="CG39" s="75"/>
      <c r="CH39" s="75"/>
      <c r="CI39" s="75"/>
      <c r="CJ39" s="75"/>
      <c r="CK39" s="75"/>
      <c r="CL39" s="75"/>
      <c r="CM39" s="75"/>
      <c r="CN39" s="75"/>
      <c r="CO39" s="75"/>
      <c r="CP39" s="75"/>
      <c r="CQ39" s="75"/>
      <c r="CR39" s="75"/>
      <c r="CS39" s="75"/>
      <c r="CT39" s="75"/>
      <c r="CU39" s="75"/>
      <c r="CV39" s="75"/>
      <c r="CW39" s="75"/>
      <c r="CX39" s="75"/>
      <c r="CY39" s="75"/>
      <c r="CZ39" s="75"/>
      <c r="DA39" s="75"/>
      <c r="DB39" s="75"/>
      <c r="DC39" s="75"/>
      <c r="DD39" s="75"/>
      <c r="DE39" s="75"/>
      <c r="DF39" s="75"/>
      <c r="DG39" s="75"/>
      <c r="DH39" s="75"/>
      <c r="DI39" s="75"/>
      <c r="DJ39" s="75"/>
      <c r="DK39" s="75"/>
      <c r="DL39" s="75"/>
      <c r="DM39" s="75"/>
      <c r="DN39" s="75"/>
      <c r="DO39" s="75"/>
      <c r="DP39" s="75"/>
      <c r="DQ39" s="75"/>
      <c r="DR39" s="75"/>
      <c r="DS39" s="75"/>
      <c r="DT39" s="75"/>
      <c r="DU39" s="75"/>
      <c r="DV39" s="75"/>
      <c r="DW39" s="75"/>
      <c r="DX39" s="75"/>
      <c r="DY39" s="75"/>
      <c r="DZ39" s="75"/>
      <c r="EA39" s="75"/>
      <c r="EB39" s="75"/>
      <c r="EC39" s="75"/>
      <c r="ED39" s="75"/>
      <c r="EE39" s="75"/>
      <c r="EF39" s="75"/>
      <c r="EG39" s="75"/>
      <c r="EH39" s="75"/>
      <c r="EI39" s="75"/>
      <c r="EJ39" s="75"/>
      <c r="EK39" s="75"/>
      <c r="EL39" s="75"/>
      <c r="EM39" s="75"/>
      <c r="EN39" s="75"/>
      <c r="EO39" s="75"/>
      <c r="EP39" s="75"/>
      <c r="EQ39" s="75"/>
      <c r="ER39" s="75"/>
      <c r="ES39" s="75"/>
      <c r="ET39" s="75"/>
      <c r="EU39" s="75"/>
      <c r="EV39" s="75"/>
      <c r="EW39" s="75"/>
      <c r="EX39" s="75"/>
      <c r="EY39" s="75"/>
      <c r="EZ39" s="75"/>
      <c r="FA39" s="75"/>
      <c r="FB39" s="75"/>
      <c r="FC39" s="75"/>
      <c r="FD39" s="75"/>
      <c r="FE39" s="75"/>
      <c r="FF39" s="75"/>
      <c r="FG39" s="75"/>
      <c r="FH39" s="75"/>
      <c r="FI39" s="75"/>
      <c r="FJ39" s="75"/>
      <c r="FK39" s="75"/>
      <c r="FL39" s="75"/>
      <c r="FM39" s="75"/>
      <c r="FN39" s="75"/>
      <c r="FO39" s="75"/>
      <c r="FP39" s="75"/>
      <c r="FQ39" s="75"/>
      <c r="FR39" s="75"/>
      <c r="FS39" s="75"/>
      <c r="FT39" s="75"/>
      <c r="FU39" s="75"/>
      <c r="FV39" s="75"/>
      <c r="FW39" s="75"/>
      <c r="FX39" s="75"/>
      <c r="FY39" s="75"/>
      <c r="FZ39" s="75"/>
      <c r="GA39" s="75"/>
      <c r="GB39" s="75"/>
      <c r="GC39" s="75"/>
      <c r="GD39" s="75"/>
      <c r="GE39" s="75"/>
      <c r="GF39" s="75"/>
      <c r="GG39" s="75"/>
      <c r="GH39" s="75"/>
      <c r="GI39" s="75"/>
      <c r="GJ39" s="75"/>
      <c r="GK39" s="75"/>
      <c r="GL39" s="75"/>
      <c r="GM39" s="75"/>
      <c r="GN39" s="75"/>
      <c r="GO39" s="75"/>
      <c r="GP39" s="75"/>
      <c r="GQ39" s="75"/>
      <c r="GR39" s="75"/>
      <c r="GS39" s="75"/>
      <c r="GT39" s="75"/>
      <c r="GU39" s="75"/>
      <c r="GV39" s="75"/>
      <c r="GW39" s="75"/>
      <c r="GX39" s="75"/>
      <c r="GY39" s="75"/>
      <c r="GZ39" s="75"/>
      <c r="HA39" s="75"/>
      <c r="HB39" s="75"/>
      <c r="HC39" s="75"/>
      <c r="HD39" s="75"/>
      <c r="HE39" s="75"/>
      <c r="HF39" s="75"/>
      <c r="HG39" s="75"/>
      <c r="HH39" s="75"/>
      <c r="HI39" s="75"/>
      <c r="HJ39" s="75"/>
      <c r="HK39" s="75"/>
      <c r="HL39" s="75"/>
      <c r="HM39" s="75"/>
      <c r="HN39" s="75"/>
      <c r="HO39" s="75"/>
      <c r="HP39" s="75"/>
      <c r="HQ39" s="75"/>
      <c r="HR39" s="75"/>
      <c r="HS39" s="75"/>
      <c r="HT39" s="75"/>
      <c r="HU39" s="75"/>
      <c r="HV39" s="75"/>
      <c r="HW39" s="75"/>
      <c r="HX39" s="75"/>
      <c r="HY39" s="75"/>
      <c r="HZ39" s="75"/>
      <c r="IA39" s="75"/>
      <c r="IB39" s="75"/>
      <c r="IC39" s="75"/>
      <c r="ID39" s="75"/>
      <c r="IE39" s="75"/>
      <c r="IF39" s="75"/>
      <c r="IG39" s="75"/>
      <c r="IH39" s="75"/>
      <c r="II39" s="75"/>
      <c r="IJ39" s="75"/>
      <c r="IK39" s="75"/>
      <c r="IL39" s="75"/>
      <c r="IM39" s="75"/>
      <c r="IN39" s="75"/>
      <c r="IO39" s="75"/>
      <c r="IP39" s="75"/>
      <c r="IQ39" s="75"/>
      <c r="IR39" s="75"/>
      <c r="IS39" s="75"/>
      <c r="IT39" s="75"/>
      <c r="IU39" s="75"/>
      <c r="IV39" s="75"/>
      <c r="IW39" s="75"/>
      <c r="IX39" s="75"/>
      <c r="IY39" s="75"/>
      <c r="IZ39" s="75"/>
      <c r="JA39" s="75"/>
      <c r="JB39" s="75"/>
      <c r="JC39" s="75"/>
      <c r="JD39" s="75"/>
      <c r="JE39" s="75"/>
      <c r="JF39" s="75"/>
      <c r="JG39" s="75"/>
      <c r="JH39" s="75"/>
      <c r="JI39" s="75"/>
      <c r="JJ39" s="75"/>
      <c r="JK39" s="75"/>
      <c r="JL39" s="75"/>
      <c r="JM39" s="75"/>
      <c r="JN39" s="75"/>
      <c r="JO39" s="75"/>
      <c r="JP39" s="75"/>
      <c r="JQ39" s="75"/>
      <c r="JR39" s="75"/>
      <c r="JS39" s="75"/>
      <c r="JT39" s="75"/>
      <c r="JU39" s="75"/>
      <c r="JV39" s="75"/>
      <c r="JW39" s="75"/>
      <c r="JX39" s="75"/>
      <c r="JY39" s="75"/>
      <c r="JZ39" s="75"/>
      <c r="KA39" s="75"/>
      <c r="KB39" s="75"/>
      <c r="KC39" s="75"/>
      <c r="KD39" s="75"/>
      <c r="KE39" s="75"/>
      <c r="KF39" s="75"/>
      <c r="KG39" s="75"/>
      <c r="KH39" s="75"/>
      <c r="KI39" s="75"/>
      <c r="KJ39" s="75"/>
      <c r="KK39" s="75"/>
      <c r="KL39" s="75"/>
      <c r="KM39" s="75"/>
      <c r="KN39" s="75"/>
      <c r="KO39" s="75"/>
      <c r="KP39" s="75"/>
      <c r="KQ39" s="75"/>
      <c r="KR39" s="75"/>
      <c r="KS39" s="75"/>
      <c r="KT39" s="75"/>
      <c r="KU39" s="75"/>
      <c r="KV39" s="75"/>
      <c r="KW39" s="75"/>
      <c r="KX39" s="75"/>
      <c r="KY39" s="75"/>
      <c r="KZ39" s="75"/>
      <c r="LA39" s="75"/>
      <c r="LB39" s="75"/>
      <c r="LC39" s="75"/>
      <c r="LD39" s="75"/>
      <c r="LE39" s="75"/>
      <c r="LF39" s="75"/>
      <c r="LG39" s="75"/>
      <c r="LH39" s="75"/>
      <c r="LI39" s="75"/>
      <c r="LJ39" s="75"/>
      <c r="LK39" s="75"/>
      <c r="LL39" s="75"/>
      <c r="LM39" s="75"/>
      <c r="LN39" s="75"/>
      <c r="LO39" s="75"/>
      <c r="LP39" s="75"/>
      <c r="LQ39" s="75"/>
      <c r="LR39" s="75"/>
      <c r="LS39" s="75"/>
      <c r="LT39" s="75"/>
      <c r="LU39" s="75"/>
      <c r="LV39" s="75"/>
      <c r="LW39" s="75"/>
      <c r="LX39" s="75"/>
      <c r="LY39" s="75"/>
      <c r="LZ39" s="75"/>
      <c r="MA39" s="75"/>
      <c r="MB39" s="75"/>
      <c r="MC39" s="75"/>
      <c r="MD39" s="75"/>
      <c r="ME39" s="75"/>
      <c r="MF39" s="75"/>
      <c r="MG39" s="75"/>
      <c r="MH39" s="75"/>
      <c r="MI39" s="75"/>
      <c r="MJ39" s="75"/>
      <c r="MK39" s="75"/>
      <c r="ML39" s="75"/>
      <c r="MM39" s="75"/>
      <c r="MN39" s="75"/>
      <c r="MO39" s="75"/>
      <c r="MP39" s="75"/>
      <c r="MQ39" s="75"/>
      <c r="MR39" s="75"/>
      <c r="MS39" s="75"/>
      <c r="MT39" s="75"/>
      <c r="MU39" s="75"/>
      <c r="MV39" s="75"/>
      <c r="MW39" s="75"/>
      <c r="MX39" s="75"/>
      <c r="MY39" s="75"/>
      <c r="MZ39" s="75"/>
      <c r="NA39" s="75"/>
      <c r="NB39" s="75"/>
      <c r="NC39" s="75"/>
      <c r="ND39" s="75"/>
      <c r="NE39" s="75"/>
      <c r="NF39" s="75"/>
      <c r="NG39" s="75"/>
      <c r="NH39" s="75"/>
      <c r="NI39" s="75"/>
      <c r="NJ39" s="75"/>
      <c r="NK39" s="75"/>
      <c r="NL39" s="75"/>
      <c r="NM39" s="75"/>
      <c r="NN39" s="75"/>
      <c r="NO39" s="75"/>
      <c r="NP39" s="75"/>
      <c r="NQ39" s="75"/>
      <c r="NR39" s="75"/>
      <c r="NS39" s="75"/>
      <c r="NT39" s="75"/>
      <c r="NU39" s="75"/>
      <c r="NV39" s="75"/>
      <c r="NW39" s="75"/>
      <c r="NX39" s="75"/>
      <c r="NY39" s="75"/>
      <c r="NZ39" s="75"/>
      <c r="OA39" s="75"/>
      <c r="OB39" s="75"/>
      <c r="OC39" s="75"/>
      <c r="OD39" s="75"/>
      <c r="OE39" s="75"/>
      <c r="OF39" s="75"/>
      <c r="OG39" s="75"/>
      <c r="OH39" s="75"/>
      <c r="OI39" s="75"/>
      <c r="OJ39" s="75"/>
      <c r="OK39" s="75"/>
      <c r="OL39" s="75"/>
      <c r="OM39" s="75"/>
      <c r="ON39" s="75"/>
      <c r="OO39" s="75"/>
      <c r="OP39" s="75"/>
      <c r="OQ39" s="75"/>
      <c r="OR39" s="75"/>
      <c r="OS39" s="75"/>
      <c r="OT39" s="75"/>
      <c r="OU39" s="75"/>
      <c r="OV39" s="75"/>
      <c r="OW39" s="75"/>
      <c r="OX39" s="75"/>
      <c r="OY39" s="75"/>
      <c r="OZ39" s="75"/>
      <c r="PA39" s="75"/>
      <c r="PB39" s="75"/>
      <c r="PC39" s="75"/>
      <c r="PD39" s="75"/>
      <c r="PE39" s="75"/>
      <c r="PF39" s="75"/>
      <c r="PG39" s="75"/>
      <c r="PH39" s="75"/>
      <c r="PI39" s="75"/>
      <c r="PJ39" s="75"/>
      <c r="PK39" s="75"/>
      <c r="PL39" s="75"/>
      <c r="PM39" s="75"/>
      <c r="PN39" s="75"/>
      <c r="PO39" s="75"/>
      <c r="PP39" s="75"/>
      <c r="PQ39" s="75"/>
      <c r="PR39" s="75"/>
      <c r="PS39" s="75"/>
      <c r="PT39" s="75"/>
      <c r="PU39" s="75"/>
      <c r="PV39" s="75"/>
      <c r="PW39" s="75"/>
      <c r="PX39" s="75"/>
      <c r="PY39" s="75"/>
      <c r="PZ39" s="75"/>
      <c r="QA39" s="75"/>
      <c r="QB39" s="75"/>
      <c r="QC39" s="75"/>
      <c r="QD39" s="75"/>
      <c r="QE39" s="75"/>
      <c r="QF39" s="75"/>
      <c r="QG39" s="75"/>
      <c r="QH39" s="75"/>
      <c r="QI39" s="75"/>
      <c r="QJ39" s="75"/>
      <c r="QK39" s="75"/>
      <c r="QL39" s="75"/>
      <c r="QM39" s="75"/>
      <c r="QN39" s="75"/>
      <c r="QO39" s="75"/>
      <c r="QP39" s="75"/>
      <c r="QQ39" s="75"/>
      <c r="QR39" s="75"/>
      <c r="QS39" s="75"/>
      <c r="QT39" s="75"/>
      <c r="QU39" s="75"/>
      <c r="QV39" s="75"/>
      <c r="QW39" s="75"/>
      <c r="QX39" s="75"/>
      <c r="QY39" s="75"/>
      <c r="QZ39" s="75"/>
      <c r="RA39" s="75"/>
      <c r="RB39" s="75"/>
      <c r="RC39" s="75"/>
      <c r="RD39" s="75"/>
      <c r="RE39" s="75"/>
      <c r="RF39" s="75"/>
      <c r="RG39" s="75"/>
      <c r="RH39" s="75"/>
      <c r="RI39" s="75"/>
      <c r="RJ39" s="75"/>
      <c r="RK39" s="75"/>
      <c r="RL39" s="75"/>
      <c r="RM39" s="75"/>
      <c r="RN39" s="75"/>
      <c r="RO39" s="75"/>
      <c r="RP39" s="75"/>
      <c r="RQ39" s="75"/>
      <c r="RR39" s="75"/>
      <c r="RS39" s="75"/>
      <c r="RT39" s="75"/>
      <c r="RU39" s="75"/>
      <c r="RV39" s="75"/>
      <c r="RW39" s="75"/>
      <c r="RX39" s="75"/>
      <c r="RY39" s="75"/>
      <c r="RZ39" s="75"/>
      <c r="SA39" s="75"/>
      <c r="SB39" s="75"/>
      <c r="SC39" s="75"/>
      <c r="SD39" s="75"/>
      <c r="SE39" s="75"/>
      <c r="SF39" s="75"/>
      <c r="SG39" s="75"/>
      <c r="SH39" s="75"/>
      <c r="SI39" s="75"/>
      <c r="SJ39" s="75"/>
      <c r="SK39" s="75"/>
      <c r="SL39" s="75"/>
      <c r="SM39" s="75"/>
      <c r="SN39" s="75"/>
      <c r="SO39" s="75"/>
      <c r="SP39" s="75"/>
      <c r="SQ39" s="75"/>
      <c r="SR39" s="75"/>
      <c r="SS39" s="75"/>
      <c r="ST39" s="75"/>
      <c r="SU39" s="75"/>
      <c r="SV39" s="75"/>
      <c r="SW39" s="75"/>
      <c r="SX39" s="75"/>
      <c r="SY39" s="75"/>
      <c r="SZ39" s="75"/>
      <c r="TA39" s="75"/>
      <c r="TB39" s="75"/>
      <c r="TC39" s="75"/>
      <c r="TD39" s="75"/>
      <c r="TE39" s="75"/>
      <c r="TF39" s="75"/>
      <c r="TG39" s="75"/>
      <c r="TH39" s="75"/>
      <c r="TI39" s="75"/>
      <c r="TJ39" s="75"/>
      <c r="TK39" s="75"/>
      <c r="TL39" s="75"/>
      <c r="TM39" s="75"/>
      <c r="TN39" s="75"/>
      <c r="TO39" s="75"/>
      <c r="TP39" s="75"/>
      <c r="TQ39" s="75"/>
      <c r="TR39" s="75"/>
      <c r="TS39" s="75"/>
      <c r="TT39" s="75"/>
      <c r="TU39" s="75"/>
      <c r="TV39" s="75"/>
      <c r="TW39" s="75"/>
      <c r="TX39" s="75"/>
      <c r="TY39" s="75"/>
      <c r="TZ39" s="75"/>
      <c r="UA39" s="75"/>
      <c r="UB39" s="75"/>
      <c r="UC39" s="75"/>
      <c r="UD39" s="75"/>
      <c r="UE39" s="75"/>
      <c r="UF39" s="75"/>
      <c r="UG39" s="75"/>
      <c r="UH39" s="75"/>
      <c r="UI39" s="75"/>
      <c r="UJ39" s="75"/>
      <c r="UK39" s="75"/>
      <c r="UL39" s="75"/>
      <c r="UM39" s="75"/>
      <c r="UN39" s="75"/>
      <c r="UO39" s="75"/>
      <c r="UP39" s="75"/>
      <c r="UQ39" s="75"/>
      <c r="UR39" s="75"/>
      <c r="US39" s="75"/>
      <c r="UT39" s="75"/>
      <c r="UU39" s="75"/>
      <c r="UV39" s="75"/>
      <c r="UW39" s="75"/>
      <c r="UX39" s="75"/>
      <c r="UY39" s="75"/>
      <c r="UZ39" s="75"/>
      <c r="VA39" s="75"/>
      <c r="VB39" s="75"/>
      <c r="VC39" s="75"/>
      <c r="VD39" s="75"/>
      <c r="VE39" s="75"/>
      <c r="VF39" s="75"/>
      <c r="VG39" s="75"/>
      <c r="VH39" s="75"/>
      <c r="VI39" s="75"/>
      <c r="VJ39" s="75"/>
      <c r="VK39" s="75"/>
      <c r="VL39" s="75"/>
      <c r="VM39" s="75"/>
      <c r="VN39" s="75"/>
      <c r="VO39" s="75"/>
      <c r="VP39" s="75"/>
      <c r="VQ39" s="75"/>
      <c r="VR39" s="75"/>
      <c r="VS39" s="75"/>
      <c r="VT39" s="75"/>
      <c r="VU39" s="75"/>
      <c r="VV39" s="75"/>
      <c r="VW39" s="75"/>
      <c r="VX39" s="75"/>
      <c r="VY39" s="75"/>
      <c r="VZ39" s="75"/>
      <c r="WA39" s="75"/>
      <c r="WB39" s="75"/>
      <c r="WC39" s="75"/>
      <c r="WD39" s="75"/>
      <c r="WE39" s="75"/>
      <c r="WF39" s="75"/>
      <c r="WG39" s="75"/>
      <c r="WH39" s="75"/>
      <c r="WI39" s="75"/>
      <c r="WJ39" s="75"/>
      <c r="WK39" s="75"/>
      <c r="WL39" s="75"/>
      <c r="WM39" s="75"/>
      <c r="WN39" s="75"/>
      <c r="WO39" s="75"/>
      <c r="WP39" s="75"/>
      <c r="WQ39" s="75"/>
      <c r="WR39" s="75"/>
      <c r="WS39" s="75"/>
      <c r="WT39" s="75"/>
      <c r="WU39" s="75"/>
      <c r="WV39" s="75"/>
      <c r="WW39" s="75"/>
      <c r="WX39" s="75"/>
      <c r="WY39" s="75"/>
      <c r="WZ39" s="75"/>
      <c r="XA39" s="75"/>
      <c r="XB39" s="75"/>
      <c r="XC39" s="75"/>
      <c r="XD39" s="75"/>
      <c r="XE39" s="75"/>
      <c r="XF39" s="75"/>
      <c r="XG39" s="75"/>
      <c r="XH39" s="75"/>
      <c r="XI39" s="75"/>
      <c r="XJ39" s="75"/>
      <c r="XK39" s="75"/>
      <c r="XL39" s="75"/>
      <c r="XM39" s="75"/>
      <c r="XN39" s="75"/>
      <c r="XO39" s="75"/>
      <c r="XP39" s="75"/>
      <c r="XQ39" s="75"/>
      <c r="XR39" s="75"/>
      <c r="XS39" s="75"/>
      <c r="XT39" s="75"/>
      <c r="XU39" s="75"/>
      <c r="XV39" s="75"/>
      <c r="XW39" s="75"/>
      <c r="XX39" s="75"/>
      <c r="XY39" s="75"/>
      <c r="XZ39" s="75"/>
      <c r="YA39" s="75"/>
      <c r="YB39" s="75"/>
      <c r="YC39" s="75"/>
      <c r="YD39" s="75"/>
      <c r="YE39" s="75"/>
      <c r="YF39" s="75"/>
      <c r="YG39" s="75"/>
      <c r="YH39" s="75"/>
      <c r="YI39" s="75"/>
      <c r="YJ39" s="75"/>
      <c r="YK39" s="75"/>
      <c r="YL39" s="75"/>
      <c r="YM39" s="75"/>
      <c r="YN39" s="75"/>
      <c r="YO39" s="75"/>
      <c r="YP39" s="75"/>
      <c r="YQ39" s="75"/>
      <c r="YR39" s="75"/>
      <c r="YS39" s="75"/>
      <c r="YT39" s="75"/>
      <c r="YU39" s="75"/>
      <c r="YV39" s="75"/>
      <c r="YW39" s="75"/>
      <c r="YX39" s="75"/>
      <c r="YY39" s="75"/>
      <c r="YZ39" s="75"/>
      <c r="ZA39" s="75"/>
      <c r="ZB39" s="75"/>
      <c r="ZC39" s="75"/>
      <c r="ZD39" s="75"/>
      <c r="ZE39" s="75"/>
      <c r="ZF39" s="75"/>
      <c r="ZG39" s="75"/>
      <c r="ZH39" s="75"/>
      <c r="ZI39" s="75"/>
      <c r="ZJ39" s="75"/>
      <c r="ZK39" s="75"/>
      <c r="ZL39" s="75"/>
      <c r="ZM39" s="75"/>
      <c r="ZN39" s="75"/>
      <c r="ZO39" s="75"/>
      <c r="ZP39" s="75"/>
      <c r="ZQ39" s="75"/>
      <c r="ZR39" s="75"/>
      <c r="ZS39" s="75"/>
      <c r="ZT39" s="75"/>
      <c r="ZU39" s="75"/>
      <c r="ZV39" s="75"/>
      <c r="ZW39" s="75"/>
      <c r="ZX39" s="75"/>
      <c r="ZY39" s="75"/>
      <c r="ZZ39" s="75"/>
      <c r="AAA39" s="75"/>
      <c r="AAB39" s="75"/>
      <c r="AAC39" s="75"/>
      <c r="AAD39" s="75"/>
      <c r="AAE39" s="75"/>
      <c r="AAF39" s="75"/>
      <c r="AAG39" s="75"/>
      <c r="AAH39" s="75"/>
      <c r="AAI39" s="75"/>
      <c r="AAJ39" s="75"/>
      <c r="AAK39" s="75"/>
      <c r="AAL39" s="75"/>
      <c r="AAM39" s="75"/>
      <c r="AAN39" s="75"/>
      <c r="AAO39" s="75"/>
      <c r="AAP39" s="75"/>
      <c r="AAQ39" s="75"/>
      <c r="AAR39" s="75"/>
      <c r="AAS39" s="75"/>
      <c r="AAT39" s="75"/>
      <c r="AAU39" s="75"/>
      <c r="AAV39" s="75"/>
      <c r="AAW39" s="75"/>
      <c r="AAX39" s="75"/>
      <c r="AAY39" s="75"/>
      <c r="AAZ39" s="75"/>
      <c r="ABA39" s="75"/>
      <c r="ABB39" s="75"/>
      <c r="ABC39" s="75"/>
      <c r="ABD39" s="75"/>
      <c r="ABE39" s="75"/>
      <c r="ABF39" s="75"/>
      <c r="ABG39" s="75"/>
      <c r="ABH39" s="75"/>
      <c r="ABI39" s="75"/>
      <c r="ABJ39" s="75"/>
      <c r="ABK39" s="75"/>
      <c r="ABL39" s="75"/>
      <c r="ABM39" s="75"/>
      <c r="ABN39" s="75"/>
      <c r="ABO39" s="75"/>
      <c r="ABP39" s="75"/>
      <c r="ABQ39" s="75"/>
      <c r="ABR39" s="75"/>
      <c r="ABS39" s="75"/>
      <c r="ABT39" s="75"/>
      <c r="ABU39" s="75"/>
      <c r="ABV39" s="75"/>
      <c r="ABW39" s="75"/>
      <c r="ABX39" s="75"/>
      <c r="ABY39" s="75"/>
      <c r="ABZ39" s="75"/>
      <c r="ACA39" s="75"/>
      <c r="ACB39" s="75"/>
      <c r="ACC39" s="75"/>
      <c r="ACD39" s="75"/>
      <c r="ACE39" s="75"/>
      <c r="ACF39" s="75"/>
      <c r="ACG39" s="75"/>
      <c r="ACH39" s="75"/>
      <c r="ACI39" s="75"/>
      <c r="ACJ39" s="75"/>
      <c r="ACK39" s="75"/>
      <c r="ACL39" s="75"/>
      <c r="ACM39" s="75"/>
      <c r="ACN39" s="75"/>
      <c r="ACO39" s="75"/>
      <c r="ACP39" s="75"/>
      <c r="ACQ39" s="75"/>
      <c r="ACR39" s="75"/>
      <c r="ACS39" s="75"/>
      <c r="ACT39" s="75"/>
      <c r="ACU39" s="75"/>
      <c r="ACV39" s="75"/>
      <c r="ACW39" s="75"/>
      <c r="ACX39" s="75"/>
      <c r="ACY39" s="75"/>
      <c r="ACZ39" s="75"/>
      <c r="ADA39" s="75"/>
      <c r="ADB39" s="75"/>
      <c r="ADC39" s="75"/>
      <c r="ADD39" s="75"/>
      <c r="ADE39" s="75"/>
      <c r="ADF39" s="75"/>
      <c r="ADG39" s="75"/>
      <c r="ADH39" s="75"/>
      <c r="ADI39" s="75"/>
      <c r="ADJ39" s="75"/>
      <c r="ADK39" s="75"/>
      <c r="ADL39" s="75"/>
      <c r="ADM39" s="75"/>
      <c r="ADN39" s="75"/>
      <c r="ADO39" s="75"/>
      <c r="ADP39" s="75"/>
      <c r="ADQ39" s="75"/>
      <c r="ADR39" s="75"/>
      <c r="ADS39" s="75"/>
      <c r="ADT39" s="75"/>
      <c r="ADU39" s="75"/>
      <c r="ADV39" s="75"/>
      <c r="ADW39" s="75"/>
      <c r="ADX39" s="75"/>
      <c r="ADY39" s="75"/>
      <c r="ADZ39" s="75"/>
      <c r="AEA39" s="75"/>
      <c r="AEB39" s="75"/>
      <c r="AEC39" s="75"/>
      <c r="AED39" s="75"/>
      <c r="AEE39" s="75"/>
      <c r="AEF39" s="75"/>
      <c r="AEG39" s="75"/>
      <c r="AEH39" s="75"/>
      <c r="AEI39" s="75"/>
      <c r="AEJ39" s="75"/>
      <c r="AEK39" s="75"/>
      <c r="AEL39" s="75"/>
      <c r="AEM39" s="75"/>
      <c r="AEN39" s="75"/>
      <c r="AEO39" s="75"/>
      <c r="AEP39" s="75"/>
      <c r="AEQ39" s="75"/>
      <c r="AER39" s="75"/>
      <c r="AES39" s="75"/>
      <c r="AET39" s="75"/>
      <c r="AEU39" s="75"/>
      <c r="AEV39" s="75"/>
      <c r="AEW39" s="75"/>
      <c r="AEX39" s="75"/>
      <c r="AEY39" s="75"/>
      <c r="AEZ39" s="75"/>
      <c r="AFA39" s="75"/>
      <c r="AFB39" s="75"/>
      <c r="AFC39" s="75"/>
      <c r="AFD39" s="75"/>
      <c r="AFE39" s="75"/>
      <c r="AFF39" s="75"/>
      <c r="AFG39" s="75"/>
      <c r="AFH39" s="75"/>
      <c r="AFI39" s="75"/>
      <c r="AFJ39" s="75"/>
      <c r="AFK39" s="75"/>
      <c r="AFL39" s="75"/>
      <c r="AFM39" s="75"/>
      <c r="AFN39" s="75"/>
      <c r="AFO39" s="75"/>
      <c r="AFP39" s="75"/>
      <c r="AFQ39" s="75"/>
      <c r="AFR39" s="75"/>
      <c r="AFS39" s="75"/>
      <c r="AFT39" s="75"/>
      <c r="AFU39" s="75"/>
      <c r="AFV39" s="75"/>
      <c r="AFW39" s="75"/>
      <c r="AFX39" s="75"/>
      <c r="AFY39" s="75"/>
      <c r="AFZ39" s="75"/>
      <c r="AGA39" s="75"/>
      <c r="AGB39" s="75"/>
      <c r="AGC39" s="75"/>
      <c r="AGD39" s="75"/>
      <c r="AGE39" s="75"/>
      <c r="AGF39" s="75"/>
      <c r="AGG39" s="75"/>
      <c r="AGH39" s="75"/>
      <c r="AGI39" s="75"/>
      <c r="AGJ39" s="75"/>
      <c r="AGK39" s="75"/>
      <c r="AGL39" s="75"/>
      <c r="AGM39" s="75"/>
      <c r="AGN39" s="75"/>
      <c r="AGO39" s="75"/>
      <c r="AGP39" s="75"/>
      <c r="AGQ39" s="75"/>
      <c r="AGR39" s="75"/>
      <c r="AGS39" s="75"/>
      <c r="AGT39" s="75"/>
      <c r="AGU39" s="75"/>
      <c r="AGV39" s="75"/>
      <c r="AGW39" s="75"/>
      <c r="AGX39" s="75"/>
      <c r="AGY39" s="75"/>
      <c r="AGZ39" s="75"/>
      <c r="AHA39" s="75"/>
      <c r="AHB39" s="75"/>
      <c r="AHC39" s="75"/>
      <c r="AHD39" s="75"/>
      <c r="AHE39" s="75"/>
      <c r="AHF39" s="75"/>
      <c r="AHG39" s="75"/>
      <c r="AHH39" s="75"/>
      <c r="AHI39" s="75"/>
      <c r="AHJ39" s="75"/>
      <c r="AHK39" s="75"/>
      <c r="AHL39" s="75"/>
      <c r="AHM39" s="75"/>
      <c r="AHN39" s="75"/>
      <c r="AHO39" s="75"/>
      <c r="AHP39" s="75"/>
      <c r="AHQ39" s="75"/>
      <c r="AHR39" s="75"/>
      <c r="AHS39" s="75"/>
      <c r="AHT39" s="75"/>
      <c r="AHU39" s="75"/>
      <c r="AHV39" s="75"/>
      <c r="AHW39" s="75"/>
      <c r="AHX39" s="75"/>
      <c r="AHY39" s="75"/>
      <c r="AHZ39" s="75"/>
      <c r="AIA39" s="75"/>
      <c r="AIB39" s="75"/>
      <c r="AIC39" s="75"/>
      <c r="AID39" s="75"/>
      <c r="AIE39" s="75"/>
      <c r="AIF39" s="75"/>
      <c r="AIG39" s="75"/>
      <c r="AIH39" s="75"/>
      <c r="AII39" s="75"/>
      <c r="AIJ39" s="75"/>
      <c r="AIK39" s="75"/>
      <c r="AIL39" s="75"/>
      <c r="AIM39" s="75"/>
      <c r="AIN39" s="75"/>
      <c r="AIO39" s="75"/>
      <c r="AIP39" s="75"/>
      <c r="AIQ39" s="75"/>
      <c r="AIR39" s="75"/>
      <c r="AIS39" s="75"/>
      <c r="AIT39" s="75"/>
      <c r="AIU39" s="75"/>
      <c r="AIV39" s="75"/>
      <c r="AIW39" s="75"/>
      <c r="AIX39" s="75"/>
      <c r="AIY39" s="75"/>
      <c r="AIZ39" s="75"/>
      <c r="AJA39" s="75"/>
      <c r="AJB39" s="75"/>
      <c r="AJC39" s="75"/>
      <c r="AJD39" s="75"/>
      <c r="AJE39" s="75"/>
      <c r="AJF39" s="75"/>
      <c r="AJG39" s="75"/>
      <c r="AJH39" s="75"/>
      <c r="AJI39" s="75"/>
      <c r="AJJ39" s="75"/>
      <c r="AJK39" s="75"/>
      <c r="AJL39" s="75"/>
      <c r="AJM39" s="75"/>
      <c r="AJN39" s="75"/>
      <c r="AJO39" s="75"/>
      <c r="AJP39" s="75"/>
      <c r="AJQ39" s="75"/>
      <c r="AJR39" s="75"/>
      <c r="AJS39" s="75"/>
      <c r="AJT39" s="75"/>
      <c r="AJU39" s="75"/>
      <c r="AJV39" s="75"/>
      <c r="AJW39" s="75"/>
      <c r="AJX39" s="75"/>
      <c r="AJY39" s="75"/>
      <c r="AJZ39" s="75"/>
      <c r="AKA39" s="75"/>
      <c r="AKB39" s="75"/>
      <c r="AKC39" s="75"/>
      <c r="AKD39" s="75"/>
      <c r="AKE39" s="75"/>
      <c r="AKF39" s="75"/>
      <c r="AKG39" s="75"/>
      <c r="AKH39" s="75"/>
      <c r="AKI39" s="75"/>
      <c r="AKJ39" s="75"/>
      <c r="AKK39" s="75"/>
      <c r="AKL39" s="75"/>
      <c r="AKM39" s="75"/>
      <c r="AKN39" s="75"/>
      <c r="AKO39" s="75"/>
      <c r="AKP39" s="75"/>
      <c r="AKQ39" s="75"/>
      <c r="AKR39" s="75"/>
      <c r="AKS39" s="75"/>
      <c r="AKT39" s="75"/>
      <c r="AKU39" s="75"/>
      <c r="AKV39" s="75"/>
      <c r="AKW39" s="75"/>
      <c r="AKX39" s="75"/>
      <c r="AKY39" s="75"/>
      <c r="AKZ39" s="75"/>
      <c r="ALA39" s="75"/>
      <c r="ALB39" s="75"/>
      <c r="ALC39" s="75"/>
      <c r="ALD39" s="75"/>
      <c r="ALE39" s="75"/>
      <c r="ALF39" s="75"/>
      <c r="ALG39" s="75"/>
      <c r="ALH39" s="75"/>
      <c r="ALI39" s="75"/>
      <c r="ALJ39" s="75"/>
      <c r="ALK39" s="75"/>
      <c r="ALL39" s="75"/>
      <c r="ALM39" s="75"/>
      <c r="ALN39" s="75"/>
      <c r="ALO39" s="75"/>
      <c r="ALP39" s="75"/>
      <c r="ALQ39" s="75"/>
      <c r="ALR39" s="75"/>
      <c r="ALS39" s="75"/>
      <c r="ALT39" s="75"/>
      <c r="ALU39" s="75"/>
      <c r="ALV39" s="75"/>
      <c r="ALW39" s="75"/>
      <c r="ALX39" s="75"/>
      <c r="ALY39" s="75"/>
      <c r="ALZ39" s="75"/>
      <c r="AMA39" s="75"/>
      <c r="AMB39" s="75"/>
      <c r="AMC39" s="75"/>
      <c r="AMD39" s="75"/>
      <c r="AME39" s="75"/>
      <c r="AMF39" s="75"/>
      <c r="AMG39" s="75"/>
      <c r="AMH39" s="75"/>
      <c r="AMI39" s="75"/>
      <c r="AMJ39" s="75"/>
      <c r="AMK39" s="75"/>
      <c r="AML39" s="75"/>
      <c r="AMM39" s="75"/>
      <c r="AMN39" s="75"/>
      <c r="AMO39" s="75"/>
      <c r="AMP39" s="75"/>
      <c r="AMQ39" s="75"/>
      <c r="AMR39" s="75"/>
      <c r="AMS39" s="75"/>
      <c r="AMT39" s="75"/>
      <c r="AMU39" s="75"/>
      <c r="AMV39" s="75"/>
      <c r="AMW39" s="75"/>
      <c r="AMX39" s="75"/>
      <c r="AMY39" s="75"/>
      <c r="AMZ39" s="75"/>
      <c r="ANA39" s="75"/>
      <c r="ANB39" s="75"/>
      <c r="ANC39" s="75"/>
      <c r="AND39" s="75"/>
      <c r="ANE39" s="75"/>
      <c r="ANF39" s="75"/>
      <c r="ANG39" s="75"/>
      <c r="ANH39" s="75"/>
      <c r="ANI39" s="75"/>
      <c r="ANJ39" s="75"/>
      <c r="ANK39" s="75"/>
      <c r="ANL39" s="75"/>
      <c r="ANM39" s="75"/>
      <c r="ANN39" s="75"/>
      <c r="ANO39" s="75"/>
      <c r="ANP39" s="75"/>
      <c r="ANQ39" s="75"/>
      <c r="ANR39" s="75"/>
      <c r="ANS39" s="75"/>
      <c r="ANT39" s="75"/>
      <c r="ANU39" s="75"/>
      <c r="ANV39" s="75"/>
      <c r="ANW39" s="75"/>
      <c r="ANX39" s="75"/>
      <c r="ANY39" s="75"/>
      <c r="ANZ39" s="75"/>
      <c r="AOA39" s="75"/>
      <c r="AOB39" s="75"/>
      <c r="AOC39" s="75"/>
      <c r="AOD39" s="75"/>
      <c r="AOE39" s="75"/>
      <c r="AOF39" s="75"/>
      <c r="AOG39" s="75"/>
      <c r="AOH39" s="75"/>
      <c r="AOI39" s="75"/>
      <c r="AOJ39" s="75"/>
      <c r="AOK39" s="75"/>
      <c r="AOL39" s="75"/>
      <c r="AOM39" s="75"/>
      <c r="AON39" s="75"/>
      <c r="AOO39" s="75"/>
      <c r="AOP39" s="75"/>
      <c r="AOQ39" s="75"/>
      <c r="AOR39" s="75"/>
      <c r="AOS39" s="75"/>
      <c r="AOT39" s="75"/>
      <c r="AOU39" s="75"/>
      <c r="AOV39" s="75"/>
      <c r="AOW39" s="75"/>
      <c r="AOX39" s="75"/>
      <c r="AOY39" s="75"/>
      <c r="AOZ39" s="75"/>
      <c r="APA39" s="75"/>
      <c r="APB39" s="75"/>
      <c r="APC39" s="75"/>
      <c r="APD39" s="75"/>
      <c r="APE39" s="75"/>
      <c r="APF39" s="75"/>
      <c r="APG39" s="75"/>
      <c r="APH39" s="75"/>
      <c r="API39" s="75"/>
      <c r="APJ39" s="75"/>
      <c r="APK39" s="75"/>
      <c r="APL39" s="75"/>
      <c r="APM39" s="75"/>
      <c r="APN39" s="75"/>
      <c r="APO39" s="75"/>
      <c r="APP39" s="75"/>
      <c r="APQ39" s="75"/>
      <c r="APR39" s="75"/>
      <c r="APS39" s="75"/>
      <c r="APT39" s="75"/>
      <c r="APU39" s="75"/>
      <c r="APV39" s="75"/>
      <c r="APW39" s="75"/>
      <c r="APX39" s="75"/>
      <c r="APY39" s="75"/>
      <c r="APZ39" s="75"/>
      <c r="AQA39" s="75"/>
      <c r="AQB39" s="75"/>
      <c r="AQC39" s="75"/>
      <c r="AQD39" s="75"/>
      <c r="AQE39" s="75"/>
      <c r="AQF39" s="75"/>
      <c r="AQG39" s="75"/>
      <c r="AQH39" s="75"/>
      <c r="AQI39" s="75"/>
      <c r="AQJ39" s="75"/>
      <c r="AQK39" s="75"/>
      <c r="AQL39" s="75"/>
      <c r="AQM39" s="75"/>
      <c r="AQN39" s="75"/>
      <c r="AQO39" s="75"/>
      <c r="AQP39" s="75"/>
      <c r="AQQ39" s="75"/>
      <c r="AQR39" s="75"/>
      <c r="AQS39" s="75"/>
      <c r="AQT39" s="75"/>
      <c r="AQU39" s="75"/>
      <c r="AQV39" s="75"/>
      <c r="AQW39" s="75"/>
      <c r="AQX39" s="75"/>
      <c r="AQY39" s="75"/>
      <c r="AQZ39" s="75"/>
      <c r="ARA39" s="75"/>
      <c r="ARB39" s="75"/>
      <c r="ARC39" s="75"/>
      <c r="ARD39" s="75"/>
      <c r="ARE39" s="75"/>
      <c r="ARF39" s="75"/>
      <c r="ARG39" s="75"/>
      <c r="ARH39" s="75"/>
      <c r="ARI39" s="75"/>
      <c r="ARJ39" s="75"/>
      <c r="ARK39" s="75"/>
      <c r="ARL39" s="75"/>
      <c r="ARM39" s="75"/>
      <c r="ARN39" s="75"/>
      <c r="ARO39" s="75"/>
      <c r="ARP39" s="75"/>
      <c r="ARQ39" s="75"/>
      <c r="ARR39" s="75"/>
      <c r="ARS39" s="75"/>
      <c r="ART39" s="75"/>
      <c r="ARU39" s="75"/>
      <c r="ARV39" s="75"/>
      <c r="ARW39" s="75"/>
      <c r="ARX39" s="75"/>
      <c r="ARY39" s="75"/>
      <c r="ARZ39" s="75"/>
      <c r="ASA39" s="75"/>
      <c r="ASB39" s="75"/>
      <c r="ASC39" s="75"/>
      <c r="ASD39" s="75"/>
      <c r="ASE39" s="75"/>
      <c r="ASF39" s="75"/>
      <c r="ASG39" s="75"/>
      <c r="ASH39" s="75"/>
      <c r="ASI39" s="75"/>
      <c r="ASJ39" s="75"/>
      <c r="ASK39" s="75"/>
      <c r="ASL39" s="75"/>
      <c r="ASM39" s="75"/>
      <c r="ASN39" s="75"/>
      <c r="ASO39" s="75"/>
      <c r="ASP39" s="75"/>
      <c r="ASQ39" s="75"/>
      <c r="ASR39" s="75"/>
      <c r="ASS39" s="75"/>
      <c r="AST39" s="75"/>
      <c r="ASU39" s="75"/>
      <c r="ASV39" s="75"/>
      <c r="ASW39" s="75"/>
      <c r="ASX39" s="75"/>
      <c r="ASY39" s="75"/>
      <c r="ASZ39" s="75"/>
      <c r="ATA39" s="75"/>
      <c r="ATB39" s="75"/>
      <c r="ATC39" s="75"/>
      <c r="ATD39" s="75"/>
      <c r="ATE39" s="75"/>
      <c r="ATF39" s="75"/>
      <c r="ATG39" s="75"/>
      <c r="ATH39" s="75"/>
      <c r="ATI39" s="75"/>
      <c r="ATJ39" s="75"/>
      <c r="ATK39" s="75"/>
      <c r="ATL39" s="75"/>
      <c r="ATM39" s="75"/>
      <c r="ATN39" s="75"/>
      <c r="ATO39" s="75"/>
      <c r="ATP39" s="75"/>
      <c r="ATQ39" s="75"/>
      <c r="ATR39" s="75"/>
      <c r="ATS39" s="75"/>
      <c r="ATT39" s="75"/>
      <c r="ATU39" s="75"/>
      <c r="ATV39" s="75"/>
      <c r="ATW39" s="75"/>
      <c r="ATX39" s="75"/>
      <c r="ATY39" s="75"/>
      <c r="ATZ39" s="75"/>
      <c r="AUA39" s="75"/>
      <c r="AUB39" s="75"/>
      <c r="AUC39" s="75"/>
      <c r="AUD39" s="75"/>
      <c r="AUE39" s="75"/>
      <c r="AUF39" s="75"/>
      <c r="AUG39" s="75"/>
      <c r="AUH39" s="75"/>
      <c r="AUI39" s="75"/>
      <c r="AUJ39" s="75"/>
      <c r="AUK39" s="75"/>
      <c r="AUL39" s="75"/>
      <c r="AUM39" s="75"/>
      <c r="AUN39" s="75"/>
      <c r="AUO39" s="75"/>
      <c r="AUP39" s="75"/>
      <c r="AUQ39" s="75"/>
      <c r="AUR39" s="75"/>
      <c r="AUS39" s="75"/>
      <c r="AUT39" s="75"/>
      <c r="AUU39" s="75"/>
      <c r="AUV39" s="75"/>
      <c r="AUW39" s="75"/>
      <c r="AUX39" s="75"/>
      <c r="AUY39" s="75"/>
      <c r="AUZ39" s="75"/>
      <c r="AVA39" s="75"/>
      <c r="AVB39" s="75"/>
      <c r="AVC39" s="75"/>
      <c r="AVD39" s="75"/>
      <c r="AVE39" s="75"/>
      <c r="AVF39" s="75"/>
      <c r="AVG39" s="75"/>
      <c r="AVH39" s="75"/>
      <c r="AVI39" s="75"/>
      <c r="AVJ39" s="75"/>
      <c r="AVK39" s="75"/>
      <c r="AVL39" s="75"/>
      <c r="AVM39" s="75"/>
      <c r="AVN39" s="75"/>
      <c r="AVO39" s="75"/>
      <c r="AVP39" s="75"/>
      <c r="AVQ39" s="75"/>
      <c r="AVR39" s="75"/>
      <c r="AVS39" s="75"/>
      <c r="AVT39" s="75"/>
      <c r="AVU39" s="75"/>
      <c r="AVV39" s="75"/>
      <c r="AVW39" s="75"/>
      <c r="AVX39" s="75"/>
      <c r="AVY39" s="75"/>
      <c r="AVZ39" s="75"/>
      <c r="AWA39" s="75"/>
      <c r="AWB39" s="75"/>
      <c r="AWC39" s="75"/>
      <c r="AWD39" s="75"/>
      <c r="AWE39" s="75"/>
      <c r="AWF39" s="75"/>
      <c r="AWG39" s="75"/>
      <c r="AWH39" s="75"/>
      <c r="AWI39" s="75"/>
      <c r="AWJ39" s="75"/>
      <c r="AWK39" s="75"/>
      <c r="AWL39" s="75"/>
      <c r="AWM39" s="75"/>
      <c r="AWN39" s="75"/>
      <c r="AWO39" s="75"/>
      <c r="AWP39" s="75"/>
      <c r="AWQ39" s="75"/>
      <c r="AWR39" s="75"/>
      <c r="AWS39" s="75"/>
      <c r="AWT39" s="75"/>
      <c r="AWU39" s="75"/>
      <c r="AWV39" s="75"/>
      <c r="AWW39" s="75"/>
      <c r="AWX39" s="75"/>
      <c r="AWY39" s="75"/>
      <c r="AWZ39" s="75"/>
      <c r="AXA39" s="75"/>
      <c r="AXB39" s="75"/>
      <c r="AXC39" s="75"/>
      <c r="AXD39" s="75"/>
      <c r="AXE39" s="75"/>
      <c r="AXF39" s="75"/>
      <c r="AXG39" s="75"/>
      <c r="AXH39" s="75"/>
      <c r="AXI39" s="75"/>
      <c r="AXJ39" s="75"/>
      <c r="AXK39" s="75"/>
      <c r="AXL39" s="75"/>
      <c r="AXM39" s="75"/>
      <c r="AXN39" s="75"/>
      <c r="AXO39" s="75"/>
      <c r="AXP39" s="75"/>
      <c r="AXQ39" s="75"/>
      <c r="AXR39" s="75"/>
      <c r="AXS39" s="75"/>
      <c r="AXT39" s="75"/>
      <c r="AXU39" s="75"/>
      <c r="AXV39" s="75"/>
      <c r="AXW39" s="75"/>
      <c r="AXX39" s="75"/>
      <c r="AXY39" s="75"/>
      <c r="AXZ39" s="75"/>
      <c r="AYA39" s="75"/>
      <c r="AYB39" s="75"/>
      <c r="AYC39" s="75"/>
      <c r="AYD39" s="75"/>
      <c r="AYE39" s="75"/>
      <c r="AYF39" s="75"/>
      <c r="AYG39" s="75"/>
      <c r="AYH39" s="75"/>
      <c r="AYI39" s="75"/>
      <c r="AYJ39" s="75"/>
      <c r="AYK39" s="75"/>
      <c r="AYL39" s="75"/>
      <c r="AYM39" s="75"/>
      <c r="AYN39" s="75"/>
      <c r="AYO39" s="75"/>
      <c r="AYP39" s="75"/>
      <c r="AYQ39" s="75"/>
      <c r="AYR39" s="75"/>
      <c r="AYS39" s="75"/>
      <c r="AYT39" s="75"/>
      <c r="AYU39" s="75"/>
      <c r="AYV39" s="75"/>
      <c r="AYW39" s="75"/>
      <c r="AYX39" s="75"/>
      <c r="AYY39" s="75"/>
      <c r="AYZ39" s="75"/>
      <c r="AZA39" s="75"/>
      <c r="AZB39" s="75"/>
      <c r="AZC39" s="75"/>
      <c r="AZD39" s="75"/>
      <c r="AZE39" s="75"/>
      <c r="AZF39" s="75"/>
      <c r="AZG39" s="75"/>
      <c r="AZH39" s="75"/>
      <c r="AZI39" s="75"/>
      <c r="AZJ39" s="75"/>
      <c r="AZK39" s="75"/>
      <c r="AZL39" s="75"/>
      <c r="AZM39" s="75"/>
      <c r="AZN39" s="75"/>
      <c r="AZO39" s="75"/>
      <c r="AZP39" s="75"/>
      <c r="AZQ39" s="75"/>
      <c r="AZR39" s="75"/>
      <c r="AZS39" s="75"/>
      <c r="AZT39" s="75"/>
      <c r="AZU39" s="75"/>
      <c r="AZV39" s="75"/>
      <c r="AZW39" s="75"/>
      <c r="AZX39" s="75"/>
      <c r="AZY39" s="75"/>
      <c r="AZZ39" s="75"/>
      <c r="BAA39" s="75"/>
      <c r="BAB39" s="75"/>
      <c r="BAC39" s="75"/>
      <c r="BAD39" s="75"/>
      <c r="BAE39" s="75"/>
      <c r="BAF39" s="75"/>
      <c r="BAG39" s="75"/>
      <c r="BAH39" s="75"/>
      <c r="BAI39" s="75"/>
      <c r="BAJ39" s="75"/>
      <c r="BAK39" s="75"/>
      <c r="BAL39" s="75"/>
      <c r="BAM39" s="75"/>
      <c r="BAN39" s="75"/>
      <c r="BAO39" s="75"/>
      <c r="BAP39" s="75"/>
      <c r="BAQ39" s="75"/>
      <c r="BAR39" s="75"/>
      <c r="BAS39" s="75"/>
      <c r="BAT39" s="75"/>
      <c r="BAU39" s="75"/>
      <c r="BAV39" s="75"/>
      <c r="BAW39" s="75"/>
      <c r="BAX39" s="75"/>
      <c r="BAY39" s="75"/>
      <c r="BAZ39" s="75"/>
      <c r="BBA39" s="75"/>
      <c r="BBB39" s="75"/>
      <c r="BBC39" s="75"/>
      <c r="BBD39" s="75"/>
      <c r="BBE39" s="75"/>
      <c r="BBF39" s="75"/>
      <c r="BBG39" s="75"/>
      <c r="BBH39" s="75"/>
      <c r="BBI39" s="75"/>
      <c r="BBJ39" s="75"/>
      <c r="BBK39" s="75"/>
      <c r="BBL39" s="75"/>
      <c r="BBM39" s="75"/>
      <c r="BBN39" s="75"/>
      <c r="BBO39" s="75"/>
      <c r="BBP39" s="75"/>
      <c r="BBQ39" s="75"/>
      <c r="BBR39" s="75"/>
      <c r="BBS39" s="75"/>
      <c r="BBT39" s="75"/>
      <c r="BBU39" s="75"/>
      <c r="BBV39" s="75"/>
      <c r="BBW39" s="75"/>
      <c r="BBX39" s="75"/>
      <c r="BBY39" s="75"/>
      <c r="BBZ39" s="75"/>
      <c r="BCA39" s="75"/>
      <c r="BCB39" s="75"/>
      <c r="BCC39" s="75"/>
      <c r="BCD39" s="75"/>
      <c r="BCE39" s="75"/>
      <c r="BCF39" s="75"/>
      <c r="BCG39" s="75"/>
      <c r="BCH39" s="75"/>
      <c r="BCI39" s="75"/>
      <c r="BCJ39" s="75"/>
      <c r="BCK39" s="75"/>
      <c r="BCL39" s="75"/>
      <c r="BCM39" s="75"/>
      <c r="BCN39" s="75"/>
      <c r="BCO39" s="75"/>
      <c r="BCP39" s="75"/>
      <c r="BCQ39" s="75"/>
      <c r="BCR39" s="75"/>
      <c r="BCS39" s="75"/>
      <c r="BCT39" s="75"/>
      <c r="BCU39" s="75"/>
      <c r="BCV39" s="75"/>
      <c r="BCW39" s="75"/>
      <c r="BCX39" s="75"/>
      <c r="BCY39" s="75"/>
      <c r="BCZ39" s="75"/>
      <c r="BDA39" s="75"/>
      <c r="BDB39" s="75"/>
      <c r="BDC39" s="75"/>
      <c r="BDD39" s="75"/>
      <c r="BDE39" s="75"/>
      <c r="BDF39" s="75"/>
      <c r="BDG39" s="75"/>
      <c r="BDH39" s="75"/>
      <c r="BDI39" s="75"/>
      <c r="BDJ39" s="75"/>
      <c r="BDK39" s="75"/>
      <c r="BDL39" s="75"/>
      <c r="BDM39" s="75"/>
      <c r="BDN39" s="75"/>
      <c r="BDO39" s="75"/>
      <c r="BDP39" s="75"/>
      <c r="BDQ39" s="75"/>
      <c r="BDR39" s="75"/>
      <c r="BDS39" s="75"/>
      <c r="BDT39" s="75"/>
      <c r="BDU39" s="75"/>
      <c r="BDV39" s="75"/>
      <c r="BDW39" s="75"/>
      <c r="BDX39" s="75"/>
      <c r="BDY39" s="75"/>
      <c r="BDZ39" s="75"/>
      <c r="BEA39" s="75"/>
      <c r="BEB39" s="75"/>
      <c r="BEC39" s="75"/>
      <c r="BED39" s="75"/>
      <c r="BEE39" s="75"/>
      <c r="BEF39" s="75"/>
      <c r="BEG39" s="75"/>
      <c r="BEH39" s="75"/>
      <c r="BEI39" s="75"/>
      <c r="BEJ39" s="75"/>
      <c r="BEK39" s="75"/>
      <c r="BEL39" s="75"/>
      <c r="BEM39" s="75"/>
      <c r="BEN39" s="75"/>
      <c r="BEO39" s="75"/>
      <c r="BEP39" s="75"/>
      <c r="BEQ39" s="75"/>
      <c r="BER39" s="75"/>
      <c r="BES39" s="75"/>
      <c r="BET39" s="75"/>
      <c r="BEU39" s="75"/>
      <c r="BEV39" s="75"/>
      <c r="BEW39" s="75"/>
      <c r="BEX39" s="75"/>
      <c r="BEY39" s="75"/>
      <c r="BEZ39" s="75"/>
      <c r="BFA39" s="75"/>
      <c r="BFB39" s="75"/>
      <c r="BFC39" s="75"/>
      <c r="BFD39" s="75"/>
      <c r="BFE39" s="75"/>
      <c r="BFF39" s="75"/>
      <c r="BFG39" s="75"/>
      <c r="BFH39" s="75"/>
      <c r="BFI39" s="75"/>
      <c r="BFJ39" s="75"/>
      <c r="BFK39" s="75"/>
      <c r="BFL39" s="75"/>
      <c r="BFM39" s="75"/>
      <c r="BFN39" s="75"/>
      <c r="BFO39" s="75"/>
      <c r="BFP39" s="75"/>
      <c r="BFQ39" s="75"/>
      <c r="BFR39" s="75"/>
      <c r="BFS39" s="75"/>
      <c r="BFT39" s="75"/>
      <c r="BFU39" s="75"/>
      <c r="BFV39" s="75"/>
      <c r="BFW39" s="75"/>
      <c r="BFX39" s="75"/>
      <c r="BFY39" s="75"/>
      <c r="BFZ39" s="75"/>
      <c r="BGA39" s="75"/>
      <c r="BGB39" s="75"/>
      <c r="BGC39" s="75"/>
      <c r="BGD39" s="75"/>
      <c r="BGE39" s="75"/>
      <c r="BGF39" s="75"/>
      <c r="BGG39" s="75"/>
      <c r="BGH39" s="75"/>
      <c r="BGI39" s="75"/>
      <c r="BGJ39" s="75"/>
      <c r="BGK39" s="75"/>
      <c r="BGL39" s="75"/>
      <c r="BGM39" s="75"/>
      <c r="BGN39" s="75"/>
      <c r="BGO39" s="75"/>
      <c r="BGP39" s="75"/>
      <c r="BGQ39" s="75"/>
      <c r="BGR39" s="75"/>
      <c r="BGS39" s="75"/>
      <c r="BGT39" s="75"/>
      <c r="BGU39" s="75"/>
      <c r="BGV39" s="75"/>
      <c r="BGW39" s="75"/>
      <c r="BGX39" s="75"/>
      <c r="BGY39" s="75"/>
      <c r="BGZ39" s="75"/>
      <c r="BHA39" s="75"/>
      <c r="BHB39" s="75"/>
      <c r="BHC39" s="75"/>
      <c r="BHD39" s="75"/>
      <c r="BHE39" s="75"/>
      <c r="BHF39" s="75"/>
      <c r="BHG39" s="75"/>
      <c r="BHH39" s="75"/>
      <c r="BHI39" s="75"/>
      <c r="BHJ39" s="75"/>
      <c r="BHK39" s="75"/>
      <c r="BHL39" s="75"/>
      <c r="BHM39" s="75"/>
      <c r="BHN39" s="75"/>
      <c r="BHO39" s="75"/>
      <c r="BHP39" s="75"/>
      <c r="BHQ39" s="75"/>
      <c r="BHR39" s="75"/>
      <c r="BHS39" s="75"/>
      <c r="BHT39" s="75"/>
      <c r="BHU39" s="75"/>
      <c r="BHV39" s="75"/>
      <c r="BHW39" s="75"/>
      <c r="BHX39" s="75"/>
      <c r="BHY39" s="75"/>
      <c r="BHZ39" s="75"/>
      <c r="BIA39" s="75"/>
      <c r="BIB39" s="75"/>
      <c r="BIC39" s="75"/>
      <c r="BID39" s="75"/>
      <c r="BIE39" s="75"/>
      <c r="BIF39" s="75"/>
      <c r="BIG39" s="75"/>
      <c r="BIH39" s="75"/>
      <c r="BII39" s="75"/>
      <c r="BIJ39" s="75"/>
      <c r="BIK39" s="75"/>
      <c r="BIL39" s="75"/>
      <c r="BIM39" s="75"/>
      <c r="BIN39" s="75"/>
      <c r="BIO39" s="75"/>
      <c r="BIP39" s="75"/>
      <c r="BIQ39" s="75"/>
      <c r="BIR39" s="75"/>
      <c r="BIS39" s="75"/>
      <c r="BIT39" s="75"/>
      <c r="BIU39" s="75"/>
      <c r="BIV39" s="75"/>
      <c r="BIW39" s="75"/>
      <c r="BIX39" s="75"/>
      <c r="BIY39" s="75"/>
      <c r="BIZ39" s="75"/>
      <c r="BJA39" s="75"/>
      <c r="BJB39" s="75"/>
      <c r="BJC39" s="75"/>
      <c r="BJD39" s="75"/>
      <c r="BJE39" s="75"/>
      <c r="BJF39" s="75"/>
      <c r="BJG39" s="75"/>
      <c r="BJH39" s="75"/>
      <c r="BJI39" s="75"/>
      <c r="BJJ39" s="75"/>
      <c r="BJK39" s="75"/>
      <c r="BJL39" s="75"/>
      <c r="BJM39" s="75"/>
      <c r="BJN39" s="75"/>
      <c r="BJO39" s="75"/>
      <c r="BJP39" s="75"/>
      <c r="BJQ39" s="75"/>
      <c r="BJR39" s="75"/>
      <c r="BJS39" s="75"/>
      <c r="BJT39" s="75"/>
      <c r="BJU39" s="75"/>
      <c r="BJV39" s="75"/>
      <c r="BJW39" s="75"/>
      <c r="BJX39" s="75"/>
      <c r="BJY39" s="75"/>
      <c r="BJZ39" s="75"/>
      <c r="BKA39" s="75"/>
      <c r="BKB39" s="75"/>
      <c r="BKC39" s="75"/>
      <c r="BKD39" s="75"/>
      <c r="BKE39" s="75"/>
      <c r="BKF39" s="75"/>
      <c r="BKG39" s="75"/>
      <c r="BKH39" s="75"/>
      <c r="BKI39" s="75"/>
      <c r="BKJ39" s="75"/>
      <c r="BKK39" s="75"/>
      <c r="BKL39" s="75"/>
      <c r="BKM39" s="75"/>
      <c r="BKN39" s="75"/>
      <c r="BKO39" s="75"/>
      <c r="BKP39" s="75"/>
      <c r="BKQ39" s="75"/>
      <c r="BKR39" s="75"/>
      <c r="BKS39" s="75"/>
      <c r="BKT39" s="75"/>
      <c r="BKU39" s="75"/>
      <c r="BKV39" s="75"/>
      <c r="BKW39" s="75"/>
      <c r="BKX39" s="75"/>
      <c r="BKY39" s="75"/>
      <c r="BKZ39" s="75"/>
      <c r="BLA39" s="75"/>
      <c r="BLB39" s="75"/>
      <c r="BLC39" s="75"/>
      <c r="BLD39" s="75"/>
      <c r="BLE39" s="75"/>
      <c r="BLF39" s="75"/>
      <c r="BLG39" s="75"/>
      <c r="BLH39" s="75"/>
      <c r="BLI39" s="75"/>
      <c r="BLJ39" s="75"/>
      <c r="BLK39" s="75"/>
      <c r="BLL39" s="75"/>
      <c r="BLM39" s="75"/>
      <c r="BLN39" s="75"/>
      <c r="BLO39" s="75"/>
      <c r="BLP39" s="75"/>
      <c r="BLQ39" s="75"/>
      <c r="BLR39" s="75"/>
      <c r="BLS39" s="75"/>
      <c r="BLT39" s="75"/>
      <c r="BLU39" s="75"/>
      <c r="BLV39" s="75"/>
      <c r="BLW39" s="75"/>
      <c r="BLX39" s="75"/>
      <c r="BLY39" s="75"/>
      <c r="BLZ39" s="75"/>
      <c r="BMA39" s="75"/>
      <c r="BMB39" s="75"/>
      <c r="BMC39" s="75"/>
      <c r="BMD39" s="75"/>
      <c r="BME39" s="75"/>
      <c r="BMF39" s="75"/>
      <c r="BMG39" s="75"/>
      <c r="BMH39" s="75"/>
      <c r="BMI39" s="75"/>
      <c r="BMJ39" s="75"/>
      <c r="BMK39" s="75"/>
      <c r="BML39" s="75"/>
      <c r="BMM39" s="75"/>
      <c r="BMN39" s="75"/>
      <c r="BMO39" s="75"/>
      <c r="BMP39" s="75"/>
      <c r="BMQ39" s="75"/>
      <c r="BMR39" s="75"/>
      <c r="BMS39" s="75"/>
      <c r="BMT39" s="75"/>
      <c r="BMU39" s="75"/>
      <c r="BMV39" s="75"/>
      <c r="BMW39" s="75"/>
      <c r="BMX39" s="75"/>
      <c r="BMY39" s="75"/>
      <c r="BMZ39" s="75"/>
      <c r="BNA39" s="75"/>
      <c r="BNB39" s="75"/>
      <c r="BNC39" s="75"/>
      <c r="BND39" s="75"/>
      <c r="BNE39" s="75"/>
      <c r="BNF39" s="75"/>
      <c r="BNG39" s="75"/>
      <c r="BNH39" s="75"/>
      <c r="BNI39" s="75"/>
      <c r="BNJ39" s="75"/>
      <c r="BNK39" s="75"/>
      <c r="BNL39" s="75"/>
      <c r="BNM39" s="75"/>
      <c r="BNN39" s="75"/>
      <c r="BNO39" s="75"/>
      <c r="BNP39" s="75"/>
      <c r="BNQ39" s="75"/>
      <c r="BNR39" s="75"/>
      <c r="BNS39" s="75"/>
      <c r="BNT39" s="75"/>
      <c r="BNU39" s="75"/>
      <c r="BNV39" s="75"/>
      <c r="BNW39" s="75"/>
      <c r="BNX39" s="75"/>
      <c r="BNY39" s="75"/>
      <c r="BNZ39" s="75"/>
      <c r="BOA39" s="75"/>
      <c r="BOB39" s="75"/>
      <c r="BOC39" s="75"/>
      <c r="BOD39" s="75"/>
      <c r="BOE39" s="75"/>
      <c r="BOF39" s="75"/>
      <c r="BOG39" s="75"/>
      <c r="BOH39" s="75"/>
      <c r="BOI39" s="75"/>
      <c r="BOJ39" s="75"/>
      <c r="BOK39" s="75"/>
      <c r="BOL39" s="75"/>
      <c r="BOM39" s="75"/>
      <c r="BON39" s="75"/>
      <c r="BOO39" s="75"/>
      <c r="BOP39" s="75"/>
      <c r="BOQ39" s="75"/>
      <c r="BOR39" s="75"/>
      <c r="BOS39" s="75"/>
      <c r="BOT39" s="75"/>
      <c r="BOU39" s="75"/>
      <c r="BOV39" s="75"/>
      <c r="BOW39" s="75"/>
      <c r="BOX39" s="75"/>
      <c r="BOY39" s="75"/>
      <c r="BOZ39" s="75"/>
      <c r="BPA39" s="75"/>
      <c r="BPB39" s="75"/>
      <c r="BPC39" s="75"/>
      <c r="BPD39" s="75"/>
      <c r="BPE39" s="75"/>
      <c r="BPF39" s="75"/>
      <c r="BPG39" s="75"/>
      <c r="BPH39" s="75"/>
      <c r="BPI39" s="75"/>
      <c r="BPJ39" s="75"/>
      <c r="BPK39" s="75"/>
      <c r="BPL39" s="75"/>
      <c r="BPM39" s="75"/>
      <c r="BPN39" s="75"/>
      <c r="BPO39" s="75"/>
      <c r="BPP39" s="75"/>
      <c r="BPQ39" s="75"/>
      <c r="BPR39" s="75"/>
      <c r="BPS39" s="75"/>
      <c r="BPT39" s="75"/>
      <c r="BPU39" s="75"/>
      <c r="BPV39" s="75"/>
      <c r="BPW39" s="75"/>
      <c r="BPX39" s="75"/>
      <c r="BPY39" s="75"/>
      <c r="BPZ39" s="75"/>
      <c r="BQA39" s="75"/>
      <c r="BQB39" s="75"/>
      <c r="BQC39" s="75"/>
      <c r="BQD39" s="75"/>
      <c r="BQE39" s="75"/>
      <c r="BQF39" s="75"/>
      <c r="BQG39" s="75"/>
      <c r="BQH39" s="75"/>
      <c r="BQI39" s="75"/>
      <c r="BQJ39" s="75"/>
      <c r="BQK39" s="75"/>
      <c r="BQL39" s="75"/>
      <c r="BQM39" s="75"/>
      <c r="BQN39" s="75"/>
      <c r="BQO39" s="75"/>
      <c r="BQP39" s="75"/>
      <c r="BQQ39" s="75"/>
      <c r="BQR39" s="75"/>
      <c r="BQS39" s="75"/>
      <c r="BQT39" s="75"/>
      <c r="BQU39" s="75"/>
      <c r="BQV39" s="75"/>
      <c r="BQW39" s="75"/>
      <c r="BQX39" s="75"/>
      <c r="BQY39" s="75"/>
      <c r="BQZ39" s="75"/>
      <c r="BRA39" s="75"/>
      <c r="BRB39" s="75"/>
      <c r="BRC39" s="75"/>
      <c r="BRD39" s="75"/>
      <c r="BRE39" s="75"/>
      <c r="BRF39" s="75"/>
      <c r="BRG39" s="75"/>
      <c r="BRH39" s="75"/>
      <c r="BRI39" s="75"/>
      <c r="BRJ39" s="75"/>
      <c r="BRK39" s="75"/>
      <c r="BRL39" s="75"/>
      <c r="BRM39" s="75"/>
      <c r="BRN39" s="75"/>
      <c r="BRO39" s="75"/>
      <c r="BRP39" s="75"/>
      <c r="BRQ39" s="75"/>
      <c r="BRR39" s="75"/>
      <c r="BRS39" s="75"/>
      <c r="BRT39" s="75"/>
      <c r="BRU39" s="75"/>
      <c r="BRV39" s="75"/>
      <c r="BRW39" s="75"/>
      <c r="BRX39" s="75"/>
      <c r="BRY39" s="75"/>
      <c r="BRZ39" s="75"/>
      <c r="BSA39" s="75"/>
      <c r="BSB39" s="75"/>
      <c r="BSC39" s="75"/>
      <c r="BSD39" s="75"/>
      <c r="BSE39" s="75"/>
      <c r="BSF39" s="75"/>
      <c r="BSG39" s="75"/>
      <c r="BSH39" s="75"/>
      <c r="BSI39" s="75"/>
      <c r="BSJ39" s="75"/>
      <c r="BSK39" s="75"/>
      <c r="BSL39" s="75"/>
      <c r="BSM39" s="75"/>
      <c r="BSN39" s="75"/>
      <c r="BSO39" s="75"/>
      <c r="BSP39" s="75"/>
      <c r="BSQ39" s="75"/>
      <c r="BSR39" s="75"/>
      <c r="BSS39" s="75"/>
      <c r="BST39" s="75"/>
      <c r="BSU39" s="75"/>
      <c r="BSV39" s="75"/>
      <c r="BSW39" s="75"/>
      <c r="BSX39" s="75"/>
      <c r="BSY39" s="75"/>
      <c r="BSZ39" s="75"/>
      <c r="BTA39" s="75"/>
      <c r="BTB39" s="75"/>
      <c r="BTC39" s="75"/>
      <c r="BTD39" s="75"/>
      <c r="BTE39" s="75"/>
      <c r="BTF39" s="75"/>
      <c r="BTG39" s="75"/>
      <c r="BTH39" s="75"/>
      <c r="BTI39" s="75"/>
      <c r="BTJ39" s="75"/>
      <c r="BTK39" s="75"/>
      <c r="BTL39" s="75"/>
      <c r="BTM39" s="75"/>
      <c r="BTN39" s="75"/>
      <c r="BTO39" s="75"/>
      <c r="BTP39" s="75"/>
      <c r="BTQ39" s="75"/>
      <c r="BTR39" s="75"/>
      <c r="BTS39" s="75"/>
      <c r="BTT39" s="75"/>
      <c r="BTU39" s="75"/>
      <c r="BTV39" s="75"/>
      <c r="BTW39" s="75"/>
      <c r="BTX39" s="75"/>
      <c r="BTY39" s="75"/>
      <c r="BTZ39" s="75"/>
      <c r="BUA39" s="75"/>
      <c r="BUB39" s="75"/>
      <c r="BUC39" s="75"/>
      <c r="BUD39" s="75"/>
      <c r="BUE39" s="75"/>
      <c r="BUF39" s="75"/>
      <c r="BUG39" s="75"/>
      <c r="BUH39" s="75"/>
      <c r="BUI39" s="75"/>
      <c r="BUJ39" s="75"/>
      <c r="BUK39" s="75"/>
      <c r="BUL39" s="75"/>
      <c r="BUM39" s="75"/>
      <c r="BUN39" s="75"/>
      <c r="BUO39" s="75"/>
      <c r="BUP39" s="75"/>
      <c r="BUQ39" s="75"/>
      <c r="BUR39" s="75"/>
      <c r="BUS39" s="75"/>
      <c r="BUT39" s="75"/>
      <c r="BUU39" s="75"/>
      <c r="BUV39" s="75"/>
      <c r="BUW39" s="75"/>
      <c r="BUX39" s="75"/>
      <c r="BUY39" s="75"/>
      <c r="BUZ39" s="75"/>
      <c r="BVA39" s="75"/>
      <c r="BVB39" s="75"/>
      <c r="BVC39" s="75"/>
      <c r="BVD39" s="75"/>
      <c r="BVE39" s="75"/>
      <c r="BVF39" s="75"/>
      <c r="BVG39" s="75"/>
      <c r="BVH39" s="75"/>
      <c r="BVI39" s="75"/>
      <c r="BVJ39" s="75"/>
      <c r="BVK39" s="75"/>
      <c r="BVL39" s="75"/>
      <c r="BVM39" s="75"/>
      <c r="BVN39" s="75"/>
      <c r="BVO39" s="75"/>
      <c r="BVP39" s="75"/>
      <c r="BVQ39" s="75"/>
      <c r="BVR39" s="75"/>
      <c r="BVS39" s="75"/>
      <c r="BVT39" s="75"/>
      <c r="BVU39" s="75"/>
      <c r="BVV39" s="75"/>
      <c r="BVW39" s="75"/>
      <c r="BVX39" s="75"/>
      <c r="BVY39" s="75"/>
      <c r="BVZ39" s="75"/>
      <c r="BWA39" s="75"/>
      <c r="BWB39" s="75"/>
      <c r="BWC39" s="75"/>
      <c r="BWD39" s="75"/>
      <c r="BWE39" s="75"/>
      <c r="BWF39" s="75"/>
      <c r="BWG39" s="75"/>
      <c r="BWH39" s="75"/>
      <c r="BWI39" s="75"/>
      <c r="BWJ39" s="75"/>
      <c r="BWK39" s="75"/>
      <c r="BWL39" s="75"/>
      <c r="BWM39" s="75"/>
      <c r="BWN39" s="75"/>
      <c r="BWO39" s="75"/>
      <c r="BWP39" s="75"/>
      <c r="BWQ39" s="75"/>
      <c r="BWR39" s="75"/>
      <c r="BWS39" s="75"/>
      <c r="BWT39" s="75"/>
      <c r="BWU39" s="75"/>
      <c r="BWV39" s="75"/>
      <c r="BWW39" s="75"/>
      <c r="BWX39" s="75"/>
      <c r="BWY39" s="75"/>
      <c r="BWZ39" s="75"/>
      <c r="BXA39" s="75"/>
      <c r="BXB39" s="75"/>
      <c r="BXC39" s="75"/>
      <c r="BXD39" s="75"/>
      <c r="BXE39" s="75"/>
      <c r="BXF39" s="75"/>
      <c r="BXG39" s="75"/>
      <c r="BXH39" s="75"/>
      <c r="BXI39" s="75"/>
      <c r="BXJ39" s="75"/>
      <c r="BXK39" s="75"/>
      <c r="BXL39" s="75"/>
      <c r="BXM39" s="75"/>
      <c r="BXN39" s="75"/>
      <c r="BXO39" s="75"/>
      <c r="BXP39" s="75"/>
      <c r="BXQ39" s="75"/>
      <c r="BXR39" s="75"/>
      <c r="BXS39" s="75"/>
      <c r="BXT39" s="75"/>
      <c r="BXU39" s="75"/>
      <c r="BXV39" s="75"/>
      <c r="BXW39" s="75"/>
      <c r="BXX39" s="75"/>
      <c r="BXY39" s="75"/>
      <c r="BXZ39" s="75"/>
      <c r="BYA39" s="75"/>
      <c r="BYB39" s="75"/>
      <c r="BYC39" s="75"/>
      <c r="BYD39" s="75"/>
      <c r="BYE39" s="75"/>
      <c r="BYF39" s="75"/>
      <c r="BYG39" s="75"/>
      <c r="BYH39" s="75"/>
      <c r="BYI39" s="75"/>
      <c r="BYJ39" s="75"/>
      <c r="BYK39" s="75"/>
      <c r="BYL39" s="75"/>
      <c r="BYM39" s="75"/>
      <c r="BYN39" s="75"/>
      <c r="BYO39" s="75"/>
      <c r="BYP39" s="75"/>
      <c r="BYQ39" s="75"/>
      <c r="BYR39" s="75"/>
      <c r="BYS39" s="75"/>
      <c r="BYT39" s="75"/>
      <c r="BYU39" s="75"/>
      <c r="BYV39" s="75"/>
      <c r="BYW39" s="75"/>
      <c r="BYX39" s="75"/>
      <c r="BYY39" s="75"/>
      <c r="BYZ39" s="75"/>
      <c r="BZA39" s="75"/>
      <c r="BZB39" s="75"/>
      <c r="BZC39" s="75"/>
      <c r="BZD39" s="75"/>
      <c r="BZE39" s="75"/>
      <c r="BZF39" s="75"/>
      <c r="BZG39" s="75"/>
      <c r="BZH39" s="75"/>
      <c r="BZI39" s="75"/>
      <c r="BZJ39" s="75"/>
      <c r="BZK39" s="75"/>
      <c r="BZL39" s="75"/>
      <c r="BZM39" s="75"/>
      <c r="BZN39" s="75"/>
      <c r="BZO39" s="75"/>
      <c r="BZP39" s="75"/>
      <c r="BZQ39" s="75"/>
      <c r="BZR39" s="75"/>
      <c r="BZS39" s="75"/>
      <c r="BZT39" s="75"/>
      <c r="BZU39" s="75"/>
      <c r="BZV39" s="75"/>
      <c r="BZW39" s="75"/>
      <c r="BZX39" s="75"/>
      <c r="BZY39" s="75"/>
      <c r="BZZ39" s="75"/>
      <c r="CAA39" s="75"/>
      <c r="CAB39" s="75"/>
      <c r="CAC39" s="75"/>
      <c r="CAD39" s="75"/>
      <c r="CAE39" s="75"/>
      <c r="CAF39" s="75"/>
      <c r="CAG39" s="75"/>
      <c r="CAH39" s="75"/>
      <c r="CAI39" s="75"/>
      <c r="CAJ39" s="75"/>
      <c r="CAK39" s="75"/>
      <c r="CAL39" s="75"/>
      <c r="CAM39" s="75"/>
      <c r="CAN39" s="75"/>
      <c r="CAO39" s="75"/>
      <c r="CAP39" s="75"/>
      <c r="CAQ39" s="75"/>
      <c r="CAR39" s="75"/>
      <c r="CAS39" s="75"/>
      <c r="CAT39" s="75"/>
      <c r="CAU39" s="75"/>
      <c r="CAV39" s="75"/>
      <c r="CAW39" s="75"/>
      <c r="CAX39" s="75"/>
      <c r="CAY39" s="75"/>
      <c r="CAZ39" s="75"/>
      <c r="CBA39" s="75"/>
      <c r="CBB39" s="75"/>
      <c r="CBC39" s="75"/>
      <c r="CBD39" s="75"/>
      <c r="CBE39" s="75"/>
      <c r="CBF39" s="75"/>
      <c r="CBG39" s="75"/>
      <c r="CBH39" s="75"/>
      <c r="CBI39" s="75"/>
      <c r="CBJ39" s="75"/>
      <c r="CBK39" s="75"/>
      <c r="CBL39" s="75"/>
      <c r="CBM39" s="75"/>
      <c r="CBN39" s="75"/>
      <c r="CBO39" s="75"/>
      <c r="CBP39" s="75"/>
      <c r="CBQ39" s="75"/>
      <c r="CBR39" s="75"/>
      <c r="CBS39" s="75"/>
      <c r="CBT39" s="75"/>
      <c r="CBU39" s="75"/>
      <c r="CBV39" s="75"/>
      <c r="CBW39" s="75"/>
      <c r="CBX39" s="75"/>
      <c r="CBY39" s="75"/>
      <c r="CBZ39" s="75"/>
      <c r="CCA39" s="75"/>
      <c r="CCB39" s="75"/>
      <c r="CCC39" s="75"/>
      <c r="CCD39" s="75"/>
      <c r="CCE39" s="75"/>
      <c r="CCF39" s="75"/>
      <c r="CCG39" s="75"/>
      <c r="CCH39" s="75"/>
      <c r="CCI39" s="75"/>
      <c r="CCJ39" s="75"/>
      <c r="CCK39" s="75"/>
      <c r="CCL39" s="75"/>
      <c r="CCM39" s="75"/>
      <c r="CCN39" s="75"/>
      <c r="CCO39" s="75"/>
      <c r="CCP39" s="75"/>
      <c r="CCQ39" s="75"/>
      <c r="CCR39" s="75"/>
      <c r="CCS39" s="75"/>
      <c r="CCT39" s="75"/>
      <c r="CCU39" s="75"/>
      <c r="CCV39" s="75"/>
      <c r="CCW39" s="75"/>
      <c r="CCX39" s="75"/>
      <c r="CCY39" s="75"/>
      <c r="CCZ39" s="75"/>
      <c r="CDA39" s="75"/>
      <c r="CDB39" s="75"/>
      <c r="CDC39" s="75"/>
      <c r="CDD39" s="75"/>
      <c r="CDE39" s="75"/>
      <c r="CDF39" s="75"/>
      <c r="CDG39" s="75"/>
      <c r="CDH39" s="75"/>
      <c r="CDI39" s="75"/>
      <c r="CDJ39" s="75"/>
      <c r="CDK39" s="75"/>
      <c r="CDL39" s="75"/>
      <c r="CDM39" s="75"/>
      <c r="CDN39" s="75"/>
      <c r="CDO39" s="75"/>
      <c r="CDP39" s="75"/>
      <c r="CDQ39" s="75"/>
      <c r="CDR39" s="75"/>
      <c r="CDS39" s="75"/>
      <c r="CDT39" s="75"/>
      <c r="CDU39" s="75"/>
      <c r="CDV39" s="75"/>
      <c r="CDW39" s="75"/>
      <c r="CDX39" s="75"/>
      <c r="CDY39" s="75"/>
      <c r="CDZ39" s="75"/>
      <c r="CEA39" s="75"/>
      <c r="CEB39" s="75"/>
      <c r="CEC39" s="75"/>
      <c r="CED39" s="75"/>
      <c r="CEE39" s="75"/>
      <c r="CEF39" s="75"/>
      <c r="CEG39" s="75"/>
      <c r="CEH39" s="75"/>
      <c r="CEI39" s="75"/>
      <c r="CEJ39" s="75"/>
      <c r="CEK39" s="75"/>
      <c r="CEL39" s="75"/>
      <c r="CEM39" s="75"/>
      <c r="CEN39" s="75"/>
      <c r="CEO39" s="75"/>
      <c r="CEP39" s="75"/>
      <c r="CEQ39" s="75"/>
      <c r="CER39" s="75"/>
      <c r="CES39" s="75"/>
      <c r="CET39" s="75"/>
      <c r="CEU39" s="75"/>
      <c r="CEV39" s="75"/>
      <c r="CEW39" s="75"/>
      <c r="CEX39" s="75"/>
      <c r="CEY39" s="75"/>
      <c r="CEZ39" s="75"/>
      <c r="CFA39" s="75"/>
      <c r="CFB39" s="75"/>
      <c r="CFC39" s="75"/>
      <c r="CFD39" s="75"/>
      <c r="CFE39" s="75"/>
      <c r="CFF39" s="75"/>
      <c r="CFG39" s="75"/>
      <c r="CFH39" s="75"/>
      <c r="CFI39" s="75"/>
      <c r="CFJ39" s="75"/>
      <c r="CFK39" s="75"/>
      <c r="CFL39" s="75"/>
      <c r="CFM39" s="75"/>
      <c r="CFN39" s="75"/>
      <c r="CFO39" s="75"/>
      <c r="CFP39" s="75"/>
      <c r="CFQ39" s="75"/>
      <c r="CFR39" s="75"/>
      <c r="CFS39" s="75"/>
      <c r="CFT39" s="75"/>
      <c r="CFU39" s="75"/>
      <c r="CFV39" s="75"/>
      <c r="CFW39" s="75"/>
      <c r="CFX39" s="75"/>
      <c r="CFY39" s="75"/>
      <c r="CFZ39" s="75"/>
      <c r="CGA39" s="75"/>
      <c r="CGB39" s="75"/>
      <c r="CGC39" s="75"/>
      <c r="CGD39" s="75"/>
      <c r="CGE39" s="75"/>
      <c r="CGF39" s="75"/>
      <c r="CGG39" s="75"/>
      <c r="CGH39" s="75"/>
      <c r="CGI39" s="75"/>
      <c r="CGJ39" s="75"/>
      <c r="CGK39" s="75"/>
      <c r="CGL39" s="75"/>
      <c r="CGM39" s="75"/>
      <c r="CGN39" s="75"/>
      <c r="CGO39" s="75"/>
      <c r="CGP39" s="75"/>
      <c r="CGQ39" s="75"/>
      <c r="CGR39" s="75"/>
      <c r="CGS39" s="75"/>
      <c r="CGT39" s="75"/>
      <c r="CGU39" s="75"/>
      <c r="CGV39" s="75"/>
      <c r="CGW39" s="75"/>
      <c r="CGX39" s="75"/>
      <c r="CGY39" s="75"/>
      <c r="CGZ39" s="75"/>
      <c r="CHA39" s="75"/>
      <c r="CHB39" s="75"/>
      <c r="CHC39" s="75"/>
      <c r="CHD39" s="75"/>
      <c r="CHE39" s="75"/>
      <c r="CHF39" s="75"/>
      <c r="CHG39" s="75"/>
      <c r="CHH39" s="75"/>
      <c r="CHI39" s="75"/>
      <c r="CHJ39" s="75"/>
      <c r="CHK39" s="75"/>
      <c r="CHL39" s="75"/>
      <c r="CHM39" s="75"/>
      <c r="CHN39" s="75"/>
      <c r="CHO39" s="75"/>
      <c r="CHP39" s="75"/>
      <c r="CHQ39" s="75"/>
      <c r="CHR39" s="75"/>
      <c r="CHS39" s="75"/>
      <c r="CHT39" s="75"/>
      <c r="CHU39" s="75"/>
      <c r="CHV39" s="75"/>
      <c r="CHW39" s="75"/>
      <c r="CHX39" s="75"/>
      <c r="CHY39" s="75"/>
      <c r="CHZ39" s="75"/>
      <c r="CIA39" s="75"/>
      <c r="CIB39" s="75"/>
      <c r="CIC39" s="75"/>
      <c r="CID39" s="75"/>
      <c r="CIE39" s="75"/>
      <c r="CIF39" s="75"/>
      <c r="CIG39" s="75"/>
      <c r="CIH39" s="75"/>
      <c r="CII39" s="75"/>
      <c r="CIJ39" s="75"/>
      <c r="CIK39" s="75"/>
      <c r="CIL39" s="75"/>
      <c r="CIM39" s="75"/>
      <c r="CIN39" s="75"/>
      <c r="CIO39" s="75"/>
      <c r="CIP39" s="75"/>
      <c r="CIQ39" s="75"/>
      <c r="CIR39" s="75"/>
      <c r="CIS39" s="75"/>
      <c r="CIT39" s="75"/>
      <c r="CIU39" s="75"/>
      <c r="CIV39" s="75"/>
      <c r="CIW39" s="75"/>
      <c r="CIX39" s="75"/>
      <c r="CIY39" s="75"/>
      <c r="CIZ39" s="75"/>
      <c r="CJA39" s="75"/>
      <c r="CJB39" s="75"/>
      <c r="CJC39" s="75"/>
      <c r="CJD39" s="75"/>
      <c r="CJE39" s="75"/>
      <c r="CJF39" s="75"/>
      <c r="CJG39" s="75"/>
      <c r="CJH39" s="75"/>
      <c r="CJI39" s="75"/>
      <c r="CJJ39" s="75"/>
      <c r="CJK39" s="75"/>
      <c r="CJL39" s="75"/>
      <c r="CJM39" s="75"/>
      <c r="CJN39" s="75"/>
      <c r="CJO39" s="75"/>
      <c r="CJP39" s="75"/>
      <c r="CJQ39" s="75"/>
      <c r="CJR39" s="75"/>
      <c r="CJS39" s="75"/>
      <c r="CJT39" s="75"/>
      <c r="CJU39" s="75"/>
      <c r="CJV39" s="75"/>
      <c r="CJW39" s="75"/>
      <c r="CJX39" s="75"/>
      <c r="CJY39" s="75"/>
      <c r="CJZ39" s="75"/>
      <c r="CKA39" s="75"/>
      <c r="CKB39" s="75"/>
      <c r="CKC39" s="75"/>
      <c r="CKD39" s="75"/>
      <c r="CKE39" s="75"/>
      <c r="CKF39" s="75"/>
      <c r="CKG39" s="75"/>
      <c r="CKH39" s="75"/>
      <c r="CKI39" s="75"/>
      <c r="CKJ39" s="75"/>
      <c r="CKK39" s="75"/>
      <c r="CKL39" s="75"/>
      <c r="CKM39" s="75"/>
      <c r="CKN39" s="75"/>
      <c r="CKO39" s="75"/>
      <c r="CKP39" s="75"/>
      <c r="CKQ39" s="75"/>
      <c r="CKR39" s="75"/>
      <c r="CKS39" s="75"/>
      <c r="CKT39" s="75"/>
      <c r="CKU39" s="75"/>
      <c r="CKV39" s="75"/>
      <c r="CKW39" s="75"/>
      <c r="CKX39" s="75"/>
      <c r="CKY39" s="75"/>
      <c r="CKZ39" s="75"/>
      <c r="CLA39" s="75"/>
      <c r="CLB39" s="75"/>
      <c r="CLC39" s="75"/>
      <c r="CLD39" s="75"/>
      <c r="CLE39" s="75"/>
      <c r="CLF39" s="75"/>
      <c r="CLG39" s="75"/>
      <c r="CLH39" s="75"/>
      <c r="CLI39" s="75"/>
      <c r="CLJ39" s="75"/>
      <c r="CLK39" s="75"/>
      <c r="CLL39" s="75"/>
      <c r="CLM39" s="75"/>
      <c r="CLN39" s="75"/>
      <c r="CLO39" s="75"/>
      <c r="CLP39" s="75"/>
      <c r="CLQ39" s="75"/>
      <c r="CLR39" s="75"/>
      <c r="CLS39" s="75"/>
      <c r="CLT39" s="75"/>
      <c r="CLU39" s="75"/>
      <c r="CLV39" s="75"/>
      <c r="CLW39" s="75"/>
      <c r="CLX39" s="75"/>
      <c r="CLY39" s="75"/>
      <c r="CLZ39" s="75"/>
      <c r="CMA39" s="75"/>
      <c r="CMB39" s="75"/>
      <c r="CMC39" s="75"/>
      <c r="CMD39" s="75"/>
      <c r="CME39" s="75"/>
      <c r="CMF39" s="75"/>
      <c r="CMG39" s="75"/>
      <c r="CMH39" s="75"/>
      <c r="CMI39" s="75"/>
      <c r="CMJ39" s="75"/>
      <c r="CMK39" s="75"/>
      <c r="CML39" s="75"/>
      <c r="CMM39" s="75"/>
      <c r="CMN39" s="75"/>
      <c r="CMO39" s="75"/>
      <c r="CMP39" s="75"/>
      <c r="CMQ39" s="75"/>
      <c r="CMR39" s="75"/>
      <c r="CMS39" s="75"/>
      <c r="CMT39" s="75"/>
      <c r="CMU39" s="75"/>
      <c r="CMV39" s="75"/>
      <c r="CMW39" s="75"/>
      <c r="CMX39" s="75"/>
      <c r="CMY39" s="75"/>
      <c r="CMZ39" s="75"/>
      <c r="CNA39" s="75"/>
      <c r="CNB39" s="75"/>
      <c r="CNC39" s="75"/>
      <c r="CND39" s="75"/>
      <c r="CNE39" s="75"/>
      <c r="CNF39" s="75"/>
      <c r="CNG39" s="75"/>
      <c r="CNH39" s="75"/>
      <c r="CNI39" s="75"/>
      <c r="CNJ39" s="75"/>
      <c r="CNK39" s="75"/>
      <c r="CNL39" s="75"/>
      <c r="CNM39" s="75"/>
      <c r="CNN39" s="75"/>
      <c r="CNO39" s="75"/>
      <c r="CNP39" s="75"/>
      <c r="CNQ39" s="75"/>
      <c r="CNR39" s="75"/>
      <c r="CNS39" s="75"/>
      <c r="CNT39" s="75"/>
      <c r="CNU39" s="75"/>
      <c r="CNV39" s="75"/>
      <c r="CNW39" s="75"/>
      <c r="CNX39" s="75"/>
      <c r="CNY39" s="75"/>
      <c r="CNZ39" s="75"/>
      <c r="COA39" s="75"/>
      <c r="COB39" s="75"/>
      <c r="COC39" s="75"/>
      <c r="COD39" s="75"/>
      <c r="COE39" s="75"/>
      <c r="COF39" s="75"/>
      <c r="COG39" s="75"/>
      <c r="COH39" s="75"/>
      <c r="COI39" s="75"/>
      <c r="COJ39" s="75"/>
      <c r="COK39" s="75"/>
      <c r="COL39" s="75"/>
      <c r="COM39" s="75"/>
      <c r="CON39" s="75"/>
      <c r="COO39" s="75"/>
      <c r="COP39" s="75"/>
      <c r="COQ39" s="75"/>
      <c r="COR39" s="75"/>
      <c r="COS39" s="75"/>
      <c r="COT39" s="75"/>
      <c r="COU39" s="75"/>
      <c r="COV39" s="75"/>
      <c r="COW39" s="75"/>
      <c r="COX39" s="75"/>
      <c r="COY39" s="75"/>
      <c r="COZ39" s="75"/>
      <c r="CPA39" s="75"/>
      <c r="CPB39" s="75"/>
      <c r="CPC39" s="75"/>
      <c r="CPD39" s="75"/>
      <c r="CPE39" s="75"/>
      <c r="CPF39" s="75"/>
      <c r="CPG39" s="75"/>
      <c r="CPH39" s="75"/>
      <c r="CPI39" s="75"/>
      <c r="CPJ39" s="75"/>
      <c r="CPK39" s="75"/>
      <c r="CPL39" s="75"/>
      <c r="CPM39" s="75"/>
      <c r="CPN39" s="75"/>
      <c r="CPO39" s="75"/>
      <c r="CPP39" s="75"/>
      <c r="CPQ39" s="75"/>
      <c r="CPR39" s="75"/>
      <c r="CPS39" s="75"/>
      <c r="CPT39" s="75"/>
      <c r="CPU39" s="75"/>
      <c r="CPV39" s="75"/>
      <c r="CPW39" s="75"/>
      <c r="CPX39" s="75"/>
      <c r="CPY39" s="75"/>
      <c r="CPZ39" s="75"/>
      <c r="CQA39" s="75"/>
      <c r="CQB39" s="75"/>
      <c r="CQC39" s="75"/>
      <c r="CQD39" s="75"/>
      <c r="CQE39" s="75"/>
      <c r="CQF39" s="75"/>
      <c r="CQG39" s="75"/>
      <c r="CQH39" s="75"/>
      <c r="CQI39" s="75"/>
      <c r="CQJ39" s="75"/>
      <c r="CQK39" s="75"/>
      <c r="CQL39" s="75"/>
      <c r="CQM39" s="75"/>
      <c r="CQN39" s="75"/>
      <c r="CQO39" s="75"/>
      <c r="CQP39" s="75"/>
      <c r="CQQ39" s="75"/>
      <c r="CQR39" s="75"/>
      <c r="CQS39" s="75"/>
      <c r="CQT39" s="75"/>
      <c r="CQU39" s="75"/>
      <c r="CQV39" s="75"/>
      <c r="CQW39" s="75"/>
      <c r="CQX39" s="75"/>
      <c r="CQY39" s="75"/>
      <c r="CQZ39" s="75"/>
      <c r="CRA39" s="75"/>
      <c r="CRB39" s="75"/>
      <c r="CRC39" s="75"/>
      <c r="CRD39" s="75"/>
      <c r="CRE39" s="75"/>
      <c r="CRF39" s="75"/>
      <c r="CRG39" s="75"/>
      <c r="CRH39" s="75"/>
      <c r="CRI39" s="75"/>
      <c r="CRJ39" s="75"/>
      <c r="CRK39" s="75"/>
      <c r="CRL39" s="75"/>
      <c r="CRM39" s="75"/>
      <c r="CRN39" s="75"/>
      <c r="CRO39" s="75"/>
      <c r="CRP39" s="75"/>
      <c r="CRQ39" s="75"/>
      <c r="CRR39" s="75"/>
      <c r="CRS39" s="75"/>
      <c r="CRT39" s="75"/>
      <c r="CRU39" s="75"/>
      <c r="CRV39" s="75"/>
      <c r="CRW39" s="75"/>
      <c r="CRX39" s="75"/>
      <c r="CRY39" s="75"/>
      <c r="CRZ39" s="75"/>
      <c r="CSA39" s="75"/>
      <c r="CSB39" s="75"/>
      <c r="CSC39" s="75"/>
      <c r="CSD39" s="75"/>
      <c r="CSE39" s="75"/>
      <c r="CSF39" s="75"/>
      <c r="CSG39" s="75"/>
      <c r="CSH39" s="75"/>
      <c r="CSI39" s="75"/>
      <c r="CSJ39" s="75"/>
      <c r="CSK39" s="75"/>
      <c r="CSL39" s="75"/>
      <c r="CSM39" s="75"/>
      <c r="CSN39" s="75"/>
      <c r="CSO39" s="75"/>
      <c r="CSP39" s="75"/>
      <c r="CSQ39" s="75"/>
      <c r="CSR39" s="75"/>
      <c r="CSS39" s="75"/>
      <c r="CST39" s="75"/>
      <c r="CSU39" s="75"/>
      <c r="CSV39" s="75"/>
      <c r="CSW39" s="75"/>
      <c r="CSX39" s="75"/>
      <c r="CSY39" s="75"/>
      <c r="CSZ39" s="75"/>
      <c r="CTA39" s="75"/>
      <c r="CTB39" s="75"/>
      <c r="CTC39" s="75"/>
      <c r="CTD39" s="75"/>
      <c r="CTE39" s="75"/>
      <c r="CTF39" s="75"/>
      <c r="CTG39" s="75"/>
      <c r="CTH39" s="75"/>
      <c r="CTI39" s="75"/>
      <c r="CTJ39" s="75"/>
      <c r="CTK39" s="75"/>
      <c r="CTL39" s="75"/>
      <c r="CTM39" s="75"/>
      <c r="CTN39" s="75"/>
      <c r="CTO39" s="75"/>
      <c r="CTP39" s="75"/>
      <c r="CTQ39" s="75"/>
      <c r="CTR39" s="75"/>
      <c r="CTS39" s="75"/>
      <c r="CTT39" s="75"/>
      <c r="CTU39" s="75"/>
      <c r="CTV39" s="75"/>
      <c r="CTW39" s="75"/>
      <c r="CTX39" s="75"/>
      <c r="CTY39" s="75"/>
      <c r="CTZ39" s="75"/>
      <c r="CUA39" s="75"/>
      <c r="CUB39" s="75"/>
      <c r="CUC39" s="75"/>
      <c r="CUD39" s="75"/>
      <c r="CUE39" s="75"/>
      <c r="CUF39" s="75"/>
      <c r="CUG39" s="75"/>
      <c r="CUH39" s="75"/>
      <c r="CUI39" s="75"/>
      <c r="CUJ39" s="75"/>
      <c r="CUK39" s="75"/>
      <c r="CUL39" s="75"/>
      <c r="CUM39" s="75"/>
      <c r="CUN39" s="75"/>
      <c r="CUO39" s="75"/>
      <c r="CUP39" s="75"/>
      <c r="CUQ39" s="75"/>
      <c r="CUR39" s="75"/>
      <c r="CUS39" s="75"/>
      <c r="CUT39" s="75"/>
      <c r="CUU39" s="75"/>
      <c r="CUV39" s="75"/>
      <c r="CUW39" s="75"/>
      <c r="CUX39" s="75"/>
      <c r="CUY39" s="75"/>
      <c r="CUZ39" s="75"/>
      <c r="CVA39" s="75"/>
      <c r="CVB39" s="75"/>
      <c r="CVC39" s="75"/>
      <c r="CVD39" s="75"/>
      <c r="CVE39" s="75"/>
      <c r="CVF39" s="75"/>
      <c r="CVG39" s="75"/>
      <c r="CVH39" s="75"/>
      <c r="CVI39" s="75"/>
      <c r="CVJ39" s="75"/>
      <c r="CVK39" s="75"/>
      <c r="CVL39" s="75"/>
      <c r="CVM39" s="75"/>
      <c r="CVN39" s="75"/>
      <c r="CVO39" s="75"/>
      <c r="CVP39" s="75"/>
      <c r="CVQ39" s="75"/>
      <c r="CVR39" s="75"/>
      <c r="CVS39" s="75"/>
      <c r="CVT39" s="75"/>
      <c r="CVU39" s="75"/>
      <c r="CVV39" s="75"/>
      <c r="CVW39" s="75"/>
      <c r="CVX39" s="75"/>
      <c r="CVY39" s="75"/>
      <c r="CVZ39" s="75"/>
      <c r="CWA39" s="75"/>
      <c r="CWB39" s="75"/>
      <c r="CWC39" s="75"/>
      <c r="CWD39" s="75"/>
      <c r="CWE39" s="75"/>
      <c r="CWF39" s="75"/>
      <c r="CWG39" s="75"/>
      <c r="CWH39" s="75"/>
      <c r="CWI39" s="75"/>
      <c r="CWJ39" s="75"/>
      <c r="CWK39" s="75"/>
      <c r="CWL39" s="75"/>
      <c r="CWM39" s="75"/>
      <c r="CWN39" s="75"/>
      <c r="CWO39" s="75"/>
      <c r="CWP39" s="75"/>
      <c r="CWQ39" s="75"/>
      <c r="CWR39" s="75"/>
      <c r="CWS39" s="75"/>
      <c r="CWT39" s="75"/>
      <c r="CWU39" s="75"/>
      <c r="CWV39" s="75"/>
      <c r="CWW39" s="75"/>
      <c r="CWX39" s="75"/>
      <c r="CWY39" s="75"/>
      <c r="CWZ39" s="75"/>
      <c r="CXA39" s="75"/>
      <c r="CXB39" s="75"/>
      <c r="CXC39" s="75"/>
      <c r="CXD39" s="75"/>
      <c r="CXE39" s="75"/>
      <c r="CXF39" s="75"/>
      <c r="CXG39" s="75"/>
      <c r="CXH39" s="75"/>
      <c r="CXI39" s="75"/>
      <c r="CXJ39" s="75"/>
      <c r="CXK39" s="75"/>
      <c r="CXL39" s="75"/>
      <c r="CXM39" s="75"/>
      <c r="CXN39" s="75"/>
      <c r="CXO39" s="75"/>
      <c r="CXP39" s="75"/>
      <c r="CXQ39" s="75"/>
      <c r="CXR39" s="75"/>
      <c r="CXS39" s="75"/>
      <c r="CXT39" s="75"/>
      <c r="CXU39" s="75"/>
      <c r="CXV39" s="75"/>
      <c r="CXW39" s="75"/>
      <c r="CXX39" s="75"/>
      <c r="CXY39" s="75"/>
      <c r="CXZ39" s="75"/>
      <c r="CYA39" s="75"/>
      <c r="CYB39" s="75"/>
      <c r="CYC39" s="75"/>
      <c r="CYD39" s="75"/>
      <c r="CYE39" s="75"/>
      <c r="CYF39" s="75"/>
      <c r="CYG39" s="75"/>
      <c r="CYH39" s="75"/>
      <c r="CYI39" s="75"/>
      <c r="CYJ39" s="75"/>
      <c r="CYK39" s="75"/>
      <c r="CYL39" s="75"/>
      <c r="CYM39" s="75"/>
      <c r="CYN39" s="75"/>
      <c r="CYO39" s="75"/>
      <c r="CYP39" s="75"/>
      <c r="CYQ39" s="75"/>
      <c r="CYR39" s="75"/>
      <c r="CYS39" s="75"/>
      <c r="CYT39" s="75"/>
      <c r="CYU39" s="75"/>
      <c r="CYV39" s="75"/>
      <c r="CYW39" s="75"/>
      <c r="CYX39" s="75"/>
      <c r="CYY39" s="75"/>
      <c r="CYZ39" s="75"/>
      <c r="CZA39" s="75"/>
      <c r="CZB39" s="75"/>
      <c r="CZC39" s="75"/>
      <c r="CZD39" s="75"/>
      <c r="CZE39" s="75"/>
      <c r="CZF39" s="75"/>
      <c r="CZG39" s="75"/>
      <c r="CZH39" s="75"/>
      <c r="CZI39" s="75"/>
      <c r="CZJ39" s="75"/>
      <c r="CZK39" s="75"/>
      <c r="CZL39" s="75"/>
      <c r="CZM39" s="75"/>
      <c r="CZN39" s="75"/>
      <c r="CZO39" s="75"/>
      <c r="CZP39" s="75"/>
      <c r="CZQ39" s="75"/>
      <c r="CZR39" s="75"/>
      <c r="CZS39" s="75"/>
      <c r="CZT39" s="75"/>
      <c r="CZU39" s="75"/>
      <c r="CZV39" s="75"/>
      <c r="CZW39" s="75"/>
      <c r="CZX39" s="75"/>
      <c r="CZY39" s="75"/>
      <c r="CZZ39" s="75"/>
      <c r="DAA39" s="75"/>
      <c r="DAB39" s="75"/>
      <c r="DAC39" s="75"/>
      <c r="DAD39" s="75"/>
      <c r="DAE39" s="75"/>
      <c r="DAF39" s="75"/>
      <c r="DAG39" s="75"/>
      <c r="DAH39" s="75"/>
      <c r="DAI39" s="75"/>
      <c r="DAJ39" s="75"/>
      <c r="DAK39" s="75"/>
      <c r="DAL39" s="75"/>
      <c r="DAM39" s="75"/>
      <c r="DAN39" s="75"/>
      <c r="DAO39" s="75"/>
      <c r="DAP39" s="75"/>
      <c r="DAQ39" s="75"/>
      <c r="DAR39" s="75"/>
      <c r="DAS39" s="75"/>
      <c r="DAT39" s="75"/>
      <c r="DAU39" s="75"/>
      <c r="DAV39" s="75"/>
      <c r="DAW39" s="75"/>
      <c r="DAX39" s="75"/>
      <c r="DAY39" s="75"/>
      <c r="DAZ39" s="75"/>
      <c r="DBA39" s="75"/>
      <c r="DBB39" s="75"/>
      <c r="DBC39" s="75"/>
      <c r="DBD39" s="75"/>
      <c r="DBE39" s="75"/>
      <c r="DBF39" s="75"/>
      <c r="DBG39" s="75"/>
      <c r="DBH39" s="75"/>
      <c r="DBI39" s="75"/>
      <c r="DBJ39" s="75"/>
      <c r="DBK39" s="75"/>
      <c r="DBL39" s="75"/>
      <c r="DBM39" s="75"/>
      <c r="DBN39" s="75"/>
      <c r="DBO39" s="75"/>
      <c r="DBP39" s="75"/>
      <c r="DBQ39" s="75"/>
      <c r="DBR39" s="75"/>
      <c r="DBS39" s="75"/>
      <c r="DBT39" s="75"/>
      <c r="DBU39" s="75"/>
      <c r="DBV39" s="75"/>
      <c r="DBW39" s="75"/>
      <c r="DBX39" s="75"/>
      <c r="DBY39" s="75"/>
      <c r="DBZ39" s="75"/>
      <c r="DCA39" s="75"/>
      <c r="DCB39" s="75"/>
      <c r="DCC39" s="75"/>
      <c r="DCD39" s="75"/>
      <c r="DCE39" s="75"/>
      <c r="DCF39" s="75"/>
      <c r="DCG39" s="75"/>
      <c r="DCH39" s="75"/>
      <c r="DCI39" s="75"/>
      <c r="DCJ39" s="75"/>
      <c r="DCK39" s="75"/>
      <c r="DCL39" s="75"/>
      <c r="DCM39" s="75"/>
      <c r="DCN39" s="75"/>
      <c r="DCO39" s="75"/>
      <c r="DCP39" s="75"/>
      <c r="DCQ39" s="75"/>
      <c r="DCR39" s="75"/>
      <c r="DCS39" s="75"/>
      <c r="DCT39" s="75"/>
      <c r="DCU39" s="75"/>
      <c r="DCV39" s="75"/>
      <c r="DCW39" s="75"/>
      <c r="DCX39" s="75"/>
      <c r="DCY39" s="75"/>
      <c r="DCZ39" s="75"/>
      <c r="DDA39" s="75"/>
      <c r="DDB39" s="75"/>
      <c r="DDC39" s="75"/>
      <c r="DDD39" s="75"/>
      <c r="DDE39" s="75"/>
      <c r="DDF39" s="75"/>
      <c r="DDG39" s="75"/>
      <c r="DDH39" s="75"/>
      <c r="DDI39" s="75"/>
      <c r="DDJ39" s="75"/>
      <c r="DDK39" s="75"/>
      <c r="DDL39" s="75"/>
      <c r="DDM39" s="75"/>
      <c r="DDN39" s="75"/>
      <c r="DDO39" s="75"/>
      <c r="DDP39" s="75"/>
      <c r="DDQ39" s="75"/>
      <c r="DDR39" s="75"/>
      <c r="DDS39" s="75"/>
      <c r="DDT39" s="75"/>
      <c r="DDU39" s="75"/>
      <c r="DDV39" s="75"/>
      <c r="DDW39" s="75"/>
      <c r="DDX39" s="75"/>
      <c r="DDY39" s="75"/>
      <c r="DDZ39" s="75"/>
      <c r="DEA39" s="75"/>
      <c r="DEB39" s="75"/>
      <c r="DEC39" s="75"/>
      <c r="DED39" s="75"/>
      <c r="DEE39" s="75"/>
      <c r="DEF39" s="75"/>
      <c r="DEG39" s="75"/>
      <c r="DEH39" s="75"/>
      <c r="DEI39" s="75"/>
      <c r="DEJ39" s="75"/>
      <c r="DEK39" s="75"/>
      <c r="DEL39" s="75"/>
      <c r="DEM39" s="75"/>
      <c r="DEN39" s="75"/>
      <c r="DEO39" s="75"/>
      <c r="DEP39" s="75"/>
      <c r="DEQ39" s="75"/>
      <c r="DER39" s="75"/>
      <c r="DES39" s="75"/>
      <c r="DET39" s="75"/>
      <c r="DEU39" s="75"/>
      <c r="DEV39" s="75"/>
      <c r="DEW39" s="75"/>
      <c r="DEX39" s="75"/>
      <c r="DEY39" s="75"/>
      <c r="DEZ39" s="75"/>
      <c r="DFA39" s="75"/>
      <c r="DFB39" s="75"/>
      <c r="DFC39" s="75"/>
      <c r="DFD39" s="75"/>
      <c r="DFE39" s="75"/>
      <c r="DFF39" s="75"/>
      <c r="DFG39" s="75"/>
      <c r="DFH39" s="75"/>
      <c r="DFI39" s="75"/>
      <c r="DFJ39" s="75"/>
      <c r="DFK39" s="75"/>
      <c r="DFL39" s="75"/>
      <c r="DFM39" s="75"/>
      <c r="DFN39" s="75"/>
      <c r="DFO39" s="75"/>
      <c r="DFP39" s="75"/>
      <c r="DFQ39" s="75"/>
      <c r="DFR39" s="75"/>
      <c r="DFS39" s="75"/>
      <c r="DFT39" s="75"/>
      <c r="DFU39" s="75"/>
      <c r="DFV39" s="75"/>
      <c r="DFW39" s="75"/>
      <c r="DFX39" s="75"/>
      <c r="DFY39" s="75"/>
      <c r="DFZ39" s="75"/>
      <c r="DGA39" s="75"/>
      <c r="DGB39" s="75"/>
      <c r="DGC39" s="75"/>
      <c r="DGD39" s="75"/>
      <c r="DGE39" s="75"/>
      <c r="DGF39" s="75"/>
      <c r="DGG39" s="75"/>
      <c r="DGH39" s="75"/>
      <c r="DGI39" s="75"/>
      <c r="DGJ39" s="75"/>
      <c r="DGK39" s="75"/>
      <c r="DGL39" s="75"/>
      <c r="DGM39" s="75"/>
      <c r="DGN39" s="75"/>
      <c r="DGO39" s="75"/>
      <c r="DGP39" s="75"/>
      <c r="DGQ39" s="75"/>
      <c r="DGR39" s="75"/>
      <c r="DGS39" s="75"/>
      <c r="DGT39" s="75"/>
      <c r="DGU39" s="75"/>
      <c r="DGV39" s="75"/>
      <c r="DGW39" s="75"/>
      <c r="DGX39" s="75"/>
      <c r="DGY39" s="75"/>
      <c r="DGZ39" s="75"/>
      <c r="DHA39" s="75"/>
      <c r="DHB39" s="75"/>
      <c r="DHC39" s="75"/>
      <c r="DHD39" s="75"/>
      <c r="DHE39" s="75"/>
      <c r="DHF39" s="75"/>
      <c r="DHG39" s="75"/>
      <c r="DHH39" s="75"/>
      <c r="DHI39" s="75"/>
      <c r="DHJ39" s="75"/>
      <c r="DHK39" s="75"/>
      <c r="DHL39" s="75"/>
      <c r="DHM39" s="75"/>
      <c r="DHN39" s="75"/>
      <c r="DHO39" s="75"/>
      <c r="DHP39" s="75"/>
      <c r="DHQ39" s="75"/>
      <c r="DHR39" s="75"/>
      <c r="DHS39" s="75"/>
      <c r="DHT39" s="75"/>
      <c r="DHU39" s="75"/>
      <c r="DHV39" s="75"/>
      <c r="DHW39" s="75"/>
      <c r="DHX39" s="75"/>
      <c r="DHY39" s="75"/>
      <c r="DHZ39" s="75"/>
      <c r="DIA39" s="75"/>
      <c r="DIB39" s="75"/>
      <c r="DIC39" s="75"/>
      <c r="DID39" s="75"/>
      <c r="DIE39" s="75"/>
      <c r="DIF39" s="75"/>
      <c r="DIG39" s="75"/>
      <c r="DIH39" s="75"/>
      <c r="DII39" s="75"/>
      <c r="DIJ39" s="75"/>
      <c r="DIK39" s="75"/>
      <c r="DIL39" s="75"/>
      <c r="DIM39" s="75"/>
      <c r="DIN39" s="75"/>
      <c r="DIO39" s="75"/>
      <c r="DIP39" s="75"/>
      <c r="DIQ39" s="75"/>
      <c r="DIR39" s="75"/>
      <c r="DIS39" s="75"/>
      <c r="DIT39" s="75"/>
      <c r="DIU39" s="75"/>
      <c r="DIV39" s="75"/>
      <c r="DIW39" s="75"/>
      <c r="DIX39" s="75"/>
      <c r="DIY39" s="75"/>
      <c r="DIZ39" s="75"/>
      <c r="DJA39" s="75"/>
      <c r="DJB39" s="75"/>
      <c r="DJC39" s="75"/>
      <c r="DJD39" s="75"/>
      <c r="DJE39" s="75"/>
      <c r="DJF39" s="75"/>
      <c r="DJG39" s="75"/>
      <c r="DJH39" s="75"/>
      <c r="DJI39" s="75"/>
      <c r="DJJ39" s="75"/>
      <c r="DJK39" s="75"/>
      <c r="DJL39" s="75"/>
      <c r="DJM39" s="75"/>
      <c r="DJN39" s="75"/>
      <c r="DJO39" s="75"/>
      <c r="DJP39" s="75"/>
      <c r="DJQ39" s="75"/>
      <c r="DJR39" s="75"/>
      <c r="DJS39" s="75"/>
      <c r="DJT39" s="75"/>
      <c r="DJU39" s="75"/>
      <c r="DJV39" s="75"/>
      <c r="DJW39" s="75"/>
      <c r="DJX39" s="75"/>
      <c r="DJY39" s="75"/>
      <c r="DJZ39" s="75"/>
      <c r="DKA39" s="75"/>
      <c r="DKB39" s="75"/>
      <c r="DKC39" s="75"/>
      <c r="DKD39" s="75"/>
      <c r="DKE39" s="75"/>
      <c r="DKF39" s="75"/>
      <c r="DKG39" s="75"/>
      <c r="DKH39" s="75"/>
      <c r="DKI39" s="75"/>
      <c r="DKJ39" s="75"/>
      <c r="DKK39" s="75"/>
      <c r="DKL39" s="75"/>
      <c r="DKM39" s="75"/>
      <c r="DKN39" s="75"/>
      <c r="DKO39" s="75"/>
      <c r="DKP39" s="75"/>
      <c r="DKQ39" s="75"/>
      <c r="DKR39" s="75"/>
      <c r="DKS39" s="75"/>
      <c r="DKT39" s="75"/>
      <c r="DKU39" s="75"/>
      <c r="DKV39" s="75"/>
      <c r="DKW39" s="75"/>
      <c r="DKX39" s="75"/>
      <c r="DKY39" s="75"/>
      <c r="DKZ39" s="75"/>
      <c r="DLA39" s="75"/>
      <c r="DLB39" s="75"/>
      <c r="DLC39" s="75"/>
      <c r="DLD39" s="75"/>
      <c r="DLE39" s="75"/>
      <c r="DLF39" s="75"/>
      <c r="DLG39" s="75"/>
      <c r="DLH39" s="75"/>
      <c r="DLI39" s="75"/>
      <c r="DLJ39" s="75"/>
      <c r="DLK39" s="75"/>
      <c r="DLL39" s="75"/>
      <c r="DLM39" s="75"/>
      <c r="DLN39" s="75"/>
      <c r="DLO39" s="75"/>
      <c r="DLP39" s="75"/>
      <c r="DLQ39" s="75"/>
      <c r="DLR39" s="75"/>
      <c r="DLS39" s="75"/>
      <c r="DLT39" s="75"/>
      <c r="DLU39" s="75"/>
      <c r="DLV39" s="75"/>
      <c r="DLW39" s="75"/>
      <c r="DLX39" s="75"/>
      <c r="DLY39" s="75"/>
      <c r="DLZ39" s="75"/>
      <c r="DMA39" s="75"/>
      <c r="DMB39" s="75"/>
      <c r="DMC39" s="75"/>
      <c r="DMD39" s="75"/>
      <c r="DME39" s="75"/>
      <c r="DMF39" s="75"/>
      <c r="DMG39" s="75"/>
      <c r="DMH39" s="75"/>
      <c r="DMI39" s="75"/>
      <c r="DMJ39" s="75"/>
      <c r="DMK39" s="75"/>
      <c r="DML39" s="75"/>
      <c r="DMM39" s="75"/>
      <c r="DMN39" s="75"/>
      <c r="DMO39" s="75"/>
      <c r="DMP39" s="75"/>
      <c r="DMQ39" s="75"/>
      <c r="DMR39" s="75"/>
      <c r="DMS39" s="75"/>
      <c r="DMT39" s="75"/>
      <c r="DMU39" s="75"/>
      <c r="DMV39" s="75"/>
      <c r="DMW39" s="75"/>
      <c r="DMX39" s="75"/>
      <c r="DMY39" s="75"/>
      <c r="DMZ39" s="75"/>
      <c r="DNA39" s="75"/>
      <c r="DNB39" s="75"/>
      <c r="DNC39" s="75"/>
      <c r="DND39" s="75"/>
      <c r="DNE39" s="75"/>
      <c r="DNF39" s="75"/>
      <c r="DNG39" s="75"/>
      <c r="DNH39" s="75"/>
      <c r="DNI39" s="75"/>
      <c r="DNJ39" s="75"/>
      <c r="DNK39" s="75"/>
      <c r="DNL39" s="75"/>
      <c r="DNM39" s="75"/>
      <c r="DNN39" s="75"/>
      <c r="DNO39" s="75"/>
      <c r="DNP39" s="75"/>
      <c r="DNQ39" s="75"/>
      <c r="DNR39" s="75"/>
      <c r="DNS39" s="75"/>
      <c r="DNT39" s="75"/>
      <c r="DNU39" s="75"/>
      <c r="DNV39" s="75"/>
      <c r="DNW39" s="75"/>
      <c r="DNX39" s="75"/>
      <c r="DNY39" s="75"/>
      <c r="DNZ39" s="75"/>
      <c r="DOA39" s="75"/>
      <c r="DOB39" s="75"/>
      <c r="DOC39" s="75"/>
      <c r="DOD39" s="75"/>
      <c r="DOE39" s="75"/>
      <c r="DOF39" s="75"/>
      <c r="DOG39" s="75"/>
      <c r="DOH39" s="75"/>
      <c r="DOI39" s="75"/>
      <c r="DOJ39" s="75"/>
      <c r="DOK39" s="75"/>
      <c r="DOL39" s="75"/>
      <c r="DOM39" s="75"/>
      <c r="DON39" s="75"/>
      <c r="DOO39" s="75"/>
      <c r="DOP39" s="75"/>
      <c r="DOQ39" s="75"/>
      <c r="DOR39" s="75"/>
      <c r="DOS39" s="75"/>
      <c r="DOT39" s="75"/>
      <c r="DOU39" s="75"/>
      <c r="DOV39" s="75"/>
      <c r="DOW39" s="75"/>
      <c r="DOX39" s="75"/>
      <c r="DOY39" s="75"/>
      <c r="DOZ39" s="75"/>
      <c r="DPA39" s="75"/>
      <c r="DPB39" s="75"/>
      <c r="DPC39" s="75"/>
      <c r="DPD39" s="75"/>
      <c r="DPE39" s="75"/>
      <c r="DPF39" s="75"/>
      <c r="DPG39" s="75"/>
      <c r="DPH39" s="75"/>
      <c r="DPI39" s="75"/>
      <c r="DPJ39" s="75"/>
      <c r="DPK39" s="75"/>
      <c r="DPL39" s="75"/>
      <c r="DPM39" s="75"/>
      <c r="DPN39" s="75"/>
      <c r="DPO39" s="75"/>
      <c r="DPP39" s="75"/>
      <c r="DPQ39" s="75"/>
      <c r="DPR39" s="75"/>
      <c r="DPS39" s="75"/>
      <c r="DPT39" s="75"/>
      <c r="DPU39" s="75"/>
      <c r="DPV39" s="75"/>
      <c r="DPW39" s="75"/>
      <c r="DPX39" s="75"/>
      <c r="DPY39" s="75"/>
      <c r="DPZ39" s="75"/>
      <c r="DQA39" s="75"/>
      <c r="DQB39" s="75"/>
      <c r="DQC39" s="75"/>
      <c r="DQD39" s="75"/>
      <c r="DQE39" s="75"/>
      <c r="DQF39" s="75"/>
      <c r="DQG39" s="75"/>
      <c r="DQH39" s="75"/>
      <c r="DQI39" s="75"/>
      <c r="DQJ39" s="75"/>
      <c r="DQK39" s="75"/>
      <c r="DQL39" s="75"/>
      <c r="DQM39" s="75"/>
      <c r="DQN39" s="75"/>
      <c r="DQO39" s="75"/>
      <c r="DQP39" s="75"/>
      <c r="DQQ39" s="75"/>
      <c r="DQR39" s="75"/>
      <c r="DQS39" s="75"/>
      <c r="DQT39" s="75"/>
      <c r="DQU39" s="75"/>
      <c r="DQV39" s="75"/>
      <c r="DQW39" s="75"/>
      <c r="DQX39" s="75"/>
      <c r="DQY39" s="75"/>
      <c r="DQZ39" s="75"/>
      <c r="DRA39" s="75"/>
      <c r="DRB39" s="75"/>
      <c r="DRC39" s="75"/>
      <c r="DRD39" s="75"/>
      <c r="DRE39" s="75"/>
      <c r="DRF39" s="75"/>
      <c r="DRG39" s="75"/>
      <c r="DRH39" s="75"/>
      <c r="DRI39" s="75"/>
      <c r="DRJ39" s="75"/>
      <c r="DRK39" s="75"/>
      <c r="DRL39" s="75"/>
      <c r="DRM39" s="75"/>
      <c r="DRN39" s="75"/>
      <c r="DRO39" s="75"/>
      <c r="DRP39" s="75"/>
      <c r="DRQ39" s="75"/>
      <c r="DRR39" s="75"/>
      <c r="DRS39" s="75"/>
      <c r="DRT39" s="75"/>
      <c r="DRU39" s="75"/>
      <c r="DRV39" s="75"/>
      <c r="DRW39" s="75"/>
      <c r="DRX39" s="75"/>
      <c r="DRY39" s="75"/>
      <c r="DRZ39" s="75"/>
      <c r="DSA39" s="75"/>
      <c r="DSB39" s="75"/>
      <c r="DSC39" s="75"/>
      <c r="DSD39" s="75"/>
      <c r="DSE39" s="75"/>
      <c r="DSF39" s="75"/>
      <c r="DSG39" s="75"/>
      <c r="DSH39" s="75"/>
      <c r="DSI39" s="75"/>
      <c r="DSJ39" s="75"/>
      <c r="DSK39" s="75"/>
      <c r="DSL39" s="75"/>
      <c r="DSM39" s="75"/>
      <c r="DSN39" s="75"/>
      <c r="DSO39" s="75"/>
      <c r="DSP39" s="75"/>
      <c r="DSQ39" s="75"/>
      <c r="DSR39" s="75"/>
      <c r="DSS39" s="75"/>
      <c r="DST39" s="75"/>
      <c r="DSU39" s="75"/>
      <c r="DSV39" s="75"/>
      <c r="DSW39" s="75"/>
      <c r="DSX39" s="75"/>
      <c r="DSY39" s="75"/>
      <c r="DSZ39" s="75"/>
      <c r="DTA39" s="75"/>
      <c r="DTB39" s="75"/>
      <c r="DTC39" s="75"/>
      <c r="DTD39" s="75"/>
      <c r="DTE39" s="75"/>
      <c r="DTF39" s="75"/>
      <c r="DTG39" s="75"/>
      <c r="DTH39" s="75"/>
      <c r="DTI39" s="75"/>
      <c r="DTJ39" s="75"/>
      <c r="DTK39" s="75"/>
      <c r="DTL39" s="75"/>
      <c r="DTM39" s="75"/>
      <c r="DTN39" s="75"/>
      <c r="DTO39" s="75"/>
      <c r="DTP39" s="75"/>
      <c r="DTQ39" s="75"/>
      <c r="DTR39" s="75"/>
      <c r="DTS39" s="75"/>
      <c r="DTT39" s="75"/>
      <c r="DTU39" s="75"/>
      <c r="DTV39" s="75"/>
      <c r="DTW39" s="75"/>
      <c r="DTX39" s="75"/>
      <c r="DTY39" s="75"/>
      <c r="DTZ39" s="75"/>
      <c r="DUA39" s="75"/>
      <c r="DUB39" s="75"/>
      <c r="DUC39" s="75"/>
      <c r="DUD39" s="75"/>
      <c r="DUE39" s="75"/>
      <c r="DUF39" s="75"/>
      <c r="DUG39" s="75"/>
      <c r="DUH39" s="75"/>
      <c r="DUI39" s="75"/>
      <c r="DUJ39" s="75"/>
      <c r="DUK39" s="75"/>
      <c r="DUL39" s="75"/>
      <c r="DUM39" s="75"/>
      <c r="DUN39" s="75"/>
      <c r="DUO39" s="75"/>
      <c r="DUP39" s="75"/>
      <c r="DUQ39" s="75"/>
      <c r="DUR39" s="75"/>
      <c r="DUS39" s="75"/>
      <c r="DUT39" s="75"/>
      <c r="DUU39" s="75"/>
      <c r="DUV39" s="75"/>
      <c r="DUW39" s="75"/>
      <c r="DUX39" s="75"/>
      <c r="DUY39" s="75"/>
      <c r="DUZ39" s="75"/>
      <c r="DVA39" s="75"/>
      <c r="DVB39" s="75"/>
      <c r="DVC39" s="75"/>
      <c r="DVD39" s="75"/>
      <c r="DVE39" s="75"/>
      <c r="DVF39" s="75"/>
      <c r="DVG39" s="75"/>
      <c r="DVH39" s="75"/>
      <c r="DVI39" s="75"/>
      <c r="DVJ39" s="75"/>
      <c r="DVK39" s="75"/>
      <c r="DVL39" s="75"/>
      <c r="DVM39" s="75"/>
      <c r="DVN39" s="75"/>
      <c r="DVO39" s="75"/>
      <c r="DVP39" s="75"/>
      <c r="DVQ39" s="75"/>
      <c r="DVR39" s="75"/>
      <c r="DVS39" s="75"/>
      <c r="DVT39" s="75"/>
      <c r="DVU39" s="75"/>
      <c r="DVV39" s="75"/>
      <c r="DVW39" s="75"/>
      <c r="DVX39" s="75"/>
      <c r="DVY39" s="75"/>
      <c r="DVZ39" s="75"/>
      <c r="DWA39" s="75"/>
      <c r="DWB39" s="75"/>
      <c r="DWC39" s="75"/>
      <c r="DWD39" s="75"/>
      <c r="DWE39" s="75"/>
      <c r="DWF39" s="75"/>
      <c r="DWG39" s="75"/>
      <c r="DWH39" s="75"/>
      <c r="DWI39" s="75"/>
      <c r="DWJ39" s="75"/>
      <c r="DWK39" s="75"/>
      <c r="DWL39" s="75"/>
      <c r="DWM39" s="75"/>
      <c r="DWN39" s="75"/>
      <c r="DWO39" s="75"/>
      <c r="DWP39" s="75"/>
      <c r="DWQ39" s="75"/>
      <c r="DWR39" s="75"/>
      <c r="DWS39" s="75"/>
      <c r="DWT39" s="75"/>
      <c r="DWU39" s="75"/>
      <c r="DWV39" s="75"/>
      <c r="DWW39" s="75"/>
      <c r="DWX39" s="75"/>
      <c r="DWY39" s="75"/>
      <c r="DWZ39" s="75"/>
      <c r="DXA39" s="75"/>
      <c r="DXB39" s="75"/>
      <c r="DXC39" s="75"/>
      <c r="DXD39" s="75"/>
      <c r="DXE39" s="75"/>
      <c r="DXF39" s="75"/>
      <c r="DXG39" s="75"/>
      <c r="DXH39" s="75"/>
      <c r="DXI39" s="75"/>
      <c r="DXJ39" s="75"/>
      <c r="DXK39" s="75"/>
      <c r="DXL39" s="75"/>
      <c r="DXM39" s="75"/>
      <c r="DXN39" s="75"/>
      <c r="DXO39" s="75"/>
      <c r="DXP39" s="75"/>
      <c r="DXQ39" s="75"/>
      <c r="DXR39" s="75"/>
      <c r="DXS39" s="75"/>
      <c r="DXT39" s="75"/>
      <c r="DXU39" s="75"/>
      <c r="DXV39" s="75"/>
      <c r="DXW39" s="75"/>
      <c r="DXX39" s="75"/>
      <c r="DXY39" s="75"/>
      <c r="DXZ39" s="75"/>
      <c r="DYA39" s="75"/>
      <c r="DYB39" s="75"/>
      <c r="DYC39" s="75"/>
      <c r="DYD39" s="75"/>
      <c r="DYE39" s="75"/>
      <c r="DYF39" s="75"/>
      <c r="DYG39" s="75"/>
      <c r="DYH39" s="75"/>
      <c r="DYI39" s="75"/>
      <c r="DYJ39" s="75"/>
      <c r="DYK39" s="75"/>
      <c r="DYL39" s="75"/>
      <c r="DYM39" s="75"/>
      <c r="DYN39" s="75"/>
      <c r="DYO39" s="75"/>
      <c r="DYP39" s="75"/>
      <c r="DYQ39" s="75"/>
      <c r="DYR39" s="75"/>
      <c r="DYS39" s="75"/>
      <c r="DYT39" s="75"/>
      <c r="DYU39" s="75"/>
      <c r="DYV39" s="75"/>
      <c r="DYW39" s="75"/>
      <c r="DYX39" s="75"/>
      <c r="DYY39" s="75"/>
      <c r="DYZ39" s="75"/>
      <c r="DZA39" s="75"/>
      <c r="DZB39" s="75"/>
      <c r="DZC39" s="75"/>
      <c r="DZD39" s="75"/>
      <c r="DZE39" s="75"/>
      <c r="DZF39" s="75"/>
      <c r="DZG39" s="75"/>
      <c r="DZH39" s="75"/>
      <c r="DZI39" s="75"/>
      <c r="DZJ39" s="75"/>
      <c r="DZK39" s="75"/>
      <c r="DZL39" s="75"/>
      <c r="DZM39" s="75"/>
      <c r="DZN39" s="75"/>
      <c r="DZO39" s="75"/>
      <c r="DZP39" s="75"/>
      <c r="DZQ39" s="75"/>
      <c r="DZR39" s="75"/>
      <c r="DZS39" s="75"/>
      <c r="DZT39" s="75"/>
      <c r="DZU39" s="75"/>
      <c r="DZV39" s="75"/>
      <c r="DZW39" s="75"/>
      <c r="DZX39" s="75"/>
      <c r="DZY39" s="75"/>
      <c r="DZZ39" s="75"/>
      <c r="EAA39" s="75"/>
      <c r="EAB39" s="75"/>
      <c r="EAC39" s="75"/>
      <c r="EAD39" s="75"/>
      <c r="EAE39" s="75"/>
      <c r="EAF39" s="75"/>
      <c r="EAG39" s="75"/>
      <c r="EAH39" s="75"/>
      <c r="EAI39" s="75"/>
      <c r="EAJ39" s="75"/>
      <c r="EAK39" s="75"/>
      <c r="EAL39" s="75"/>
      <c r="EAM39" s="75"/>
      <c r="EAN39" s="75"/>
      <c r="EAO39" s="75"/>
      <c r="EAP39" s="75"/>
      <c r="EAQ39" s="75"/>
      <c r="EAR39" s="75"/>
      <c r="EAS39" s="75"/>
      <c r="EAT39" s="75"/>
      <c r="EAU39" s="75"/>
      <c r="EAV39" s="75"/>
      <c r="EAW39" s="75"/>
      <c r="EAX39" s="75"/>
      <c r="EAY39" s="75"/>
      <c r="EAZ39" s="75"/>
      <c r="EBA39" s="75"/>
      <c r="EBB39" s="75"/>
      <c r="EBC39" s="75"/>
      <c r="EBD39" s="75"/>
      <c r="EBE39" s="75"/>
      <c r="EBF39" s="75"/>
      <c r="EBG39" s="75"/>
      <c r="EBH39" s="75"/>
      <c r="EBI39" s="75"/>
      <c r="EBJ39" s="75"/>
      <c r="EBK39" s="75"/>
      <c r="EBL39" s="75"/>
      <c r="EBM39" s="75"/>
      <c r="EBN39" s="75"/>
      <c r="EBO39" s="75"/>
      <c r="EBP39" s="75"/>
      <c r="EBQ39" s="75"/>
      <c r="EBR39" s="75"/>
      <c r="EBS39" s="75"/>
      <c r="EBT39" s="75"/>
      <c r="EBU39" s="75"/>
      <c r="EBV39" s="75"/>
      <c r="EBW39" s="75"/>
      <c r="EBX39" s="75"/>
      <c r="EBY39" s="75"/>
      <c r="EBZ39" s="75"/>
      <c r="ECA39" s="75"/>
      <c r="ECB39" s="75"/>
      <c r="ECC39" s="75"/>
      <c r="ECD39" s="75"/>
      <c r="ECE39" s="75"/>
      <c r="ECF39" s="75"/>
      <c r="ECG39" s="75"/>
      <c r="ECH39" s="75"/>
      <c r="ECI39" s="75"/>
      <c r="ECJ39" s="75"/>
      <c r="ECK39" s="75"/>
      <c r="ECL39" s="75"/>
      <c r="ECM39" s="75"/>
      <c r="ECN39" s="75"/>
      <c r="ECO39" s="75"/>
      <c r="ECP39" s="75"/>
      <c r="ECQ39" s="75"/>
      <c r="ECR39" s="75"/>
      <c r="ECS39" s="75"/>
      <c r="ECT39" s="75"/>
      <c r="ECU39" s="75"/>
      <c r="ECV39" s="75"/>
      <c r="ECW39" s="75"/>
      <c r="ECX39" s="75"/>
      <c r="ECY39" s="75"/>
      <c r="ECZ39" s="75"/>
      <c r="EDA39" s="75"/>
      <c r="EDB39" s="75"/>
      <c r="EDC39" s="75"/>
      <c r="EDD39" s="75"/>
      <c r="EDE39" s="75"/>
      <c r="EDF39" s="75"/>
      <c r="EDG39" s="75"/>
      <c r="EDH39" s="75"/>
      <c r="EDI39" s="75"/>
      <c r="EDJ39" s="75"/>
      <c r="EDK39" s="75"/>
      <c r="EDL39" s="75"/>
      <c r="EDM39" s="75"/>
      <c r="EDN39" s="75"/>
      <c r="EDO39" s="75"/>
      <c r="EDP39" s="75"/>
      <c r="EDQ39" s="75"/>
      <c r="EDR39" s="75"/>
      <c r="EDS39" s="75"/>
      <c r="EDT39" s="75"/>
      <c r="EDU39" s="75"/>
      <c r="EDV39" s="75"/>
      <c r="EDW39" s="75"/>
      <c r="EDX39" s="75"/>
      <c r="EDY39" s="75"/>
      <c r="EDZ39" s="75"/>
      <c r="EEA39" s="75"/>
      <c r="EEB39" s="75"/>
      <c r="EEC39" s="75"/>
      <c r="EED39" s="75"/>
      <c r="EEE39" s="75"/>
      <c r="EEF39" s="75"/>
      <c r="EEG39" s="75"/>
      <c r="EEH39" s="75"/>
      <c r="EEI39" s="75"/>
      <c r="EEJ39" s="75"/>
      <c r="EEK39" s="75"/>
      <c r="EEL39" s="75"/>
      <c r="EEM39" s="75"/>
      <c r="EEN39" s="75"/>
      <c r="EEO39" s="75"/>
      <c r="EEP39" s="75"/>
      <c r="EEQ39" s="75"/>
      <c r="EER39" s="75"/>
      <c r="EES39" s="75"/>
      <c r="EET39" s="75"/>
      <c r="EEU39" s="75"/>
      <c r="EEV39" s="75"/>
      <c r="EEW39" s="75"/>
      <c r="EEX39" s="75"/>
      <c r="EEY39" s="75"/>
      <c r="EEZ39" s="75"/>
      <c r="EFA39" s="75"/>
      <c r="EFB39" s="75"/>
      <c r="EFC39" s="75"/>
      <c r="EFD39" s="75"/>
      <c r="EFE39" s="75"/>
      <c r="EFF39" s="75"/>
      <c r="EFG39" s="75"/>
      <c r="EFH39" s="75"/>
      <c r="EFI39" s="75"/>
      <c r="EFJ39" s="75"/>
      <c r="EFK39" s="75"/>
      <c r="EFL39" s="75"/>
      <c r="EFM39" s="75"/>
      <c r="EFN39" s="75"/>
      <c r="EFO39" s="75"/>
      <c r="EFP39" s="75"/>
      <c r="EFQ39" s="75"/>
      <c r="EFR39" s="75"/>
      <c r="EFS39" s="75"/>
      <c r="EFT39" s="75"/>
      <c r="EFU39" s="75"/>
      <c r="EFV39" s="75"/>
      <c r="EFW39" s="75"/>
      <c r="EFX39" s="75"/>
      <c r="EFY39" s="75"/>
      <c r="EFZ39" s="75"/>
      <c r="EGA39" s="75"/>
      <c r="EGB39" s="75"/>
      <c r="EGC39" s="75"/>
      <c r="EGD39" s="75"/>
      <c r="EGE39" s="75"/>
      <c r="EGF39" s="75"/>
      <c r="EGG39" s="75"/>
      <c r="EGH39" s="75"/>
      <c r="EGI39" s="75"/>
      <c r="EGJ39" s="75"/>
      <c r="EGK39" s="75"/>
      <c r="EGL39" s="75"/>
      <c r="EGM39" s="75"/>
      <c r="EGN39" s="75"/>
      <c r="EGO39" s="75"/>
      <c r="EGP39" s="75"/>
      <c r="EGQ39" s="75"/>
      <c r="EGR39" s="75"/>
      <c r="EGS39" s="75"/>
      <c r="EGT39" s="75"/>
      <c r="EGU39" s="75"/>
      <c r="EGV39" s="75"/>
      <c r="EGW39" s="75"/>
      <c r="EGX39" s="75"/>
      <c r="EGY39" s="75"/>
      <c r="EGZ39" s="75"/>
      <c r="EHA39" s="75"/>
      <c r="EHB39" s="75"/>
      <c r="EHC39" s="75"/>
      <c r="EHD39" s="75"/>
      <c r="EHE39" s="75"/>
      <c r="EHF39" s="75"/>
      <c r="EHG39" s="75"/>
      <c r="EHH39" s="75"/>
      <c r="EHI39" s="75"/>
      <c r="EHJ39" s="75"/>
      <c r="EHK39" s="75"/>
      <c r="EHL39" s="75"/>
      <c r="EHM39" s="75"/>
      <c r="EHN39" s="75"/>
      <c r="EHO39" s="75"/>
      <c r="EHP39" s="75"/>
      <c r="EHQ39" s="75"/>
      <c r="EHR39" s="75"/>
      <c r="EHS39" s="75"/>
      <c r="EHT39" s="75"/>
      <c r="EHU39" s="75"/>
      <c r="EHV39" s="75"/>
      <c r="EHW39" s="75"/>
      <c r="EHX39" s="75"/>
      <c r="EHY39" s="75"/>
      <c r="EHZ39" s="75"/>
      <c r="EIA39" s="75"/>
      <c r="EIB39" s="75"/>
      <c r="EIC39" s="75"/>
      <c r="EID39" s="75"/>
      <c r="EIE39" s="75"/>
      <c r="EIF39" s="75"/>
      <c r="EIG39" s="75"/>
      <c r="EIH39" s="75"/>
      <c r="EII39" s="75"/>
      <c r="EIJ39" s="75"/>
      <c r="EIK39" s="75"/>
      <c r="EIL39" s="75"/>
      <c r="EIM39" s="75"/>
      <c r="EIN39" s="75"/>
      <c r="EIO39" s="75"/>
      <c r="EIP39" s="75"/>
      <c r="EIQ39" s="75"/>
      <c r="EIR39" s="75"/>
      <c r="EIS39" s="75"/>
      <c r="EIT39" s="75"/>
      <c r="EIU39" s="75"/>
      <c r="EIV39" s="75"/>
      <c r="EIW39" s="75"/>
      <c r="EIX39" s="75"/>
      <c r="EIY39" s="75"/>
      <c r="EIZ39" s="75"/>
      <c r="EJA39" s="75"/>
      <c r="EJB39" s="75"/>
      <c r="EJC39" s="75"/>
      <c r="EJD39" s="75"/>
      <c r="EJE39" s="75"/>
      <c r="EJF39" s="75"/>
      <c r="EJG39" s="75"/>
      <c r="EJH39" s="75"/>
      <c r="EJI39" s="75"/>
      <c r="EJJ39" s="75"/>
      <c r="EJK39" s="75"/>
      <c r="EJL39" s="75"/>
      <c r="EJM39" s="75"/>
      <c r="EJN39" s="75"/>
      <c r="EJO39" s="75"/>
      <c r="EJP39" s="75"/>
      <c r="EJQ39" s="75"/>
      <c r="EJR39" s="75"/>
      <c r="EJS39" s="75"/>
      <c r="EJT39" s="75"/>
      <c r="EJU39" s="75"/>
      <c r="EJV39" s="75"/>
      <c r="EJW39" s="75"/>
      <c r="EJX39" s="75"/>
      <c r="EJY39" s="75"/>
      <c r="EJZ39" s="75"/>
      <c r="EKA39" s="75"/>
      <c r="EKB39" s="75"/>
      <c r="EKC39" s="75"/>
      <c r="EKD39" s="75"/>
      <c r="EKE39" s="75"/>
      <c r="EKF39" s="75"/>
      <c r="EKG39" s="75"/>
      <c r="EKH39" s="75"/>
      <c r="EKI39" s="75"/>
      <c r="EKJ39" s="75"/>
      <c r="EKK39" s="75"/>
      <c r="EKL39" s="75"/>
      <c r="EKM39" s="75"/>
      <c r="EKN39" s="75"/>
      <c r="EKO39" s="75"/>
      <c r="EKP39" s="75"/>
      <c r="EKQ39" s="75"/>
      <c r="EKR39" s="75"/>
      <c r="EKS39" s="75"/>
      <c r="EKT39" s="75"/>
      <c r="EKU39" s="75"/>
      <c r="EKV39" s="75"/>
      <c r="EKW39" s="75"/>
      <c r="EKX39" s="75"/>
      <c r="EKY39" s="75"/>
      <c r="EKZ39" s="75"/>
      <c r="ELA39" s="75"/>
      <c r="ELB39" s="75"/>
      <c r="ELC39" s="75"/>
      <c r="ELD39" s="75"/>
      <c r="ELE39" s="75"/>
      <c r="ELF39" s="75"/>
      <c r="ELG39" s="75"/>
      <c r="ELH39" s="75"/>
      <c r="ELI39" s="75"/>
      <c r="ELJ39" s="75"/>
      <c r="ELK39" s="75"/>
      <c r="ELL39" s="75"/>
      <c r="ELM39" s="75"/>
      <c r="ELN39" s="75"/>
      <c r="ELO39" s="75"/>
      <c r="ELP39" s="75"/>
      <c r="ELQ39" s="75"/>
      <c r="ELR39" s="75"/>
      <c r="ELS39" s="75"/>
      <c r="ELT39" s="75"/>
      <c r="ELU39" s="75"/>
      <c r="ELV39" s="75"/>
      <c r="ELW39" s="75"/>
      <c r="ELX39" s="75"/>
      <c r="ELY39" s="75"/>
      <c r="ELZ39" s="75"/>
      <c r="EMA39" s="75"/>
      <c r="EMB39" s="75"/>
      <c r="EMC39" s="75"/>
      <c r="EMD39" s="75"/>
      <c r="EME39" s="75"/>
      <c r="EMF39" s="75"/>
      <c r="EMG39" s="75"/>
      <c r="EMH39" s="75"/>
      <c r="EMI39" s="75"/>
      <c r="EMJ39" s="75"/>
      <c r="EMK39" s="75"/>
      <c r="EML39" s="75"/>
      <c r="EMM39" s="75"/>
      <c r="EMN39" s="75"/>
      <c r="EMO39" s="75"/>
      <c r="EMP39" s="75"/>
      <c r="EMQ39" s="75"/>
      <c r="EMR39" s="75"/>
      <c r="EMS39" s="75"/>
      <c r="EMT39" s="75"/>
      <c r="EMU39" s="75"/>
      <c r="EMV39" s="75"/>
      <c r="EMW39" s="75"/>
      <c r="EMX39" s="75"/>
      <c r="EMY39" s="75"/>
      <c r="EMZ39" s="75"/>
      <c r="ENA39" s="75"/>
      <c r="ENB39" s="75"/>
      <c r="ENC39" s="75"/>
      <c r="END39" s="75"/>
      <c r="ENE39" s="75"/>
      <c r="ENF39" s="75"/>
      <c r="ENG39" s="75"/>
      <c r="ENH39" s="75"/>
      <c r="ENI39" s="75"/>
      <c r="ENJ39" s="75"/>
      <c r="ENK39" s="75"/>
      <c r="ENL39" s="75"/>
      <c r="ENM39" s="75"/>
      <c r="ENN39" s="75"/>
      <c r="ENO39" s="75"/>
      <c r="ENP39" s="75"/>
      <c r="ENQ39" s="75"/>
      <c r="ENR39" s="75"/>
      <c r="ENS39" s="75"/>
      <c r="ENT39" s="75"/>
      <c r="ENU39" s="75"/>
      <c r="ENV39" s="75"/>
      <c r="ENW39" s="75"/>
      <c r="ENX39" s="75"/>
      <c r="ENY39" s="75"/>
      <c r="ENZ39" s="75"/>
      <c r="EOA39" s="75"/>
      <c r="EOB39" s="75"/>
      <c r="EOC39" s="75"/>
      <c r="EOD39" s="75"/>
      <c r="EOE39" s="75"/>
      <c r="EOF39" s="75"/>
      <c r="EOG39" s="75"/>
      <c r="EOH39" s="75"/>
      <c r="EOI39" s="75"/>
      <c r="EOJ39" s="75"/>
      <c r="EOK39" s="75"/>
      <c r="EOL39" s="75"/>
      <c r="EOM39" s="75"/>
      <c r="EON39" s="75"/>
      <c r="EOO39" s="75"/>
      <c r="EOP39" s="75"/>
      <c r="EOQ39" s="75"/>
      <c r="EOR39" s="75"/>
      <c r="EOS39" s="75"/>
      <c r="EOT39" s="75"/>
      <c r="EOU39" s="75"/>
      <c r="EOV39" s="75"/>
      <c r="EOW39" s="75"/>
      <c r="EOX39" s="75"/>
      <c r="EOY39" s="75"/>
      <c r="EOZ39" s="75"/>
      <c r="EPA39" s="75"/>
      <c r="EPB39" s="75"/>
      <c r="EPC39" s="75"/>
      <c r="EPD39" s="75"/>
      <c r="EPE39" s="75"/>
      <c r="EPF39" s="75"/>
      <c r="EPG39" s="75"/>
      <c r="EPH39" s="75"/>
      <c r="EPI39" s="75"/>
      <c r="EPJ39" s="75"/>
      <c r="EPK39" s="75"/>
      <c r="EPL39" s="75"/>
      <c r="EPM39" s="75"/>
      <c r="EPN39" s="75"/>
      <c r="EPO39" s="75"/>
      <c r="EPP39" s="75"/>
      <c r="EPQ39" s="75"/>
      <c r="EPR39" s="75"/>
      <c r="EPS39" s="75"/>
      <c r="EPT39" s="75"/>
      <c r="EPU39" s="75"/>
      <c r="EPV39" s="75"/>
      <c r="EPW39" s="75"/>
      <c r="EPX39" s="75"/>
      <c r="EPY39" s="75"/>
      <c r="EPZ39" s="75"/>
      <c r="EQA39" s="75"/>
      <c r="EQB39" s="75"/>
      <c r="EQC39" s="75"/>
      <c r="EQD39" s="75"/>
      <c r="EQE39" s="75"/>
      <c r="EQF39" s="75"/>
      <c r="EQG39" s="75"/>
      <c r="EQH39" s="75"/>
      <c r="EQI39" s="75"/>
      <c r="EQJ39" s="75"/>
      <c r="EQK39" s="75"/>
      <c r="EQL39" s="75"/>
      <c r="EQM39" s="75"/>
      <c r="EQN39" s="75"/>
      <c r="EQO39" s="75"/>
      <c r="EQP39" s="75"/>
      <c r="EQQ39" s="75"/>
      <c r="EQR39" s="75"/>
      <c r="EQS39" s="75"/>
      <c r="EQT39" s="75"/>
      <c r="EQU39" s="75"/>
      <c r="EQV39" s="75"/>
      <c r="EQW39" s="75"/>
      <c r="EQX39" s="75"/>
      <c r="EQY39" s="75"/>
      <c r="EQZ39" s="75"/>
      <c r="ERA39" s="75"/>
      <c r="ERB39" s="75"/>
      <c r="ERC39" s="75"/>
      <c r="ERD39" s="75"/>
      <c r="ERE39" s="75"/>
      <c r="ERF39" s="75"/>
      <c r="ERG39" s="75"/>
      <c r="ERH39" s="75"/>
      <c r="ERI39" s="75"/>
      <c r="ERJ39" s="75"/>
      <c r="ERK39" s="75"/>
      <c r="ERL39" s="75"/>
      <c r="ERM39" s="75"/>
      <c r="ERN39" s="75"/>
      <c r="ERO39" s="75"/>
      <c r="ERP39" s="75"/>
      <c r="ERQ39" s="75"/>
      <c r="ERR39" s="75"/>
      <c r="ERS39" s="75"/>
      <c r="ERT39" s="75"/>
      <c r="ERU39" s="75"/>
      <c r="ERV39" s="75"/>
      <c r="ERW39" s="75"/>
      <c r="ERX39" s="75"/>
      <c r="ERY39" s="75"/>
      <c r="ERZ39" s="75"/>
      <c r="ESA39" s="75"/>
      <c r="ESB39" s="75"/>
      <c r="ESC39" s="75"/>
      <c r="ESD39" s="75"/>
      <c r="ESE39" s="75"/>
      <c r="ESF39" s="75"/>
      <c r="ESG39" s="75"/>
      <c r="ESH39" s="75"/>
      <c r="ESI39" s="75"/>
      <c r="ESJ39" s="75"/>
      <c r="ESK39" s="75"/>
      <c r="ESL39" s="75"/>
      <c r="ESM39" s="75"/>
      <c r="ESN39" s="75"/>
      <c r="ESO39" s="75"/>
      <c r="ESP39" s="75"/>
      <c r="ESQ39" s="75"/>
      <c r="ESR39" s="75"/>
      <c r="ESS39" s="75"/>
      <c r="EST39" s="75"/>
      <c r="ESU39" s="75"/>
      <c r="ESV39" s="75"/>
      <c r="ESW39" s="75"/>
      <c r="ESX39" s="75"/>
      <c r="ESY39" s="75"/>
      <c r="ESZ39" s="75"/>
      <c r="ETA39" s="75"/>
      <c r="ETB39" s="75"/>
      <c r="ETC39" s="75"/>
      <c r="ETD39" s="75"/>
      <c r="ETE39" s="75"/>
      <c r="ETF39" s="75"/>
      <c r="ETG39" s="75"/>
      <c r="ETH39" s="75"/>
      <c r="ETI39" s="75"/>
      <c r="ETJ39" s="75"/>
      <c r="ETK39" s="75"/>
      <c r="ETL39" s="75"/>
      <c r="ETM39" s="75"/>
      <c r="ETN39" s="75"/>
      <c r="ETO39" s="75"/>
      <c r="ETP39" s="75"/>
      <c r="ETQ39" s="75"/>
      <c r="ETR39" s="75"/>
      <c r="ETS39" s="75"/>
      <c r="ETT39" s="75"/>
      <c r="ETU39" s="75"/>
      <c r="ETV39" s="75"/>
      <c r="ETW39" s="75"/>
      <c r="ETX39" s="75"/>
      <c r="ETY39" s="75"/>
      <c r="ETZ39" s="75"/>
      <c r="EUA39" s="75"/>
      <c r="EUB39" s="75"/>
      <c r="EUC39" s="75"/>
      <c r="EUD39" s="75"/>
      <c r="EUE39" s="75"/>
      <c r="EUF39" s="75"/>
      <c r="EUG39" s="75"/>
      <c r="EUH39" s="75"/>
      <c r="EUI39" s="75"/>
      <c r="EUJ39" s="75"/>
      <c r="EUK39" s="75"/>
      <c r="EUL39" s="75"/>
      <c r="EUM39" s="75"/>
      <c r="EUN39" s="75"/>
      <c r="EUO39" s="75"/>
      <c r="EUP39" s="75"/>
      <c r="EUQ39" s="75"/>
      <c r="EUR39" s="75"/>
      <c r="EUS39" s="75"/>
      <c r="EUT39" s="75"/>
      <c r="EUU39" s="75"/>
      <c r="EUV39" s="75"/>
      <c r="EUW39" s="75"/>
      <c r="EUX39" s="75"/>
      <c r="EUY39" s="75"/>
      <c r="EUZ39" s="75"/>
      <c r="EVA39" s="75"/>
      <c r="EVB39" s="75"/>
      <c r="EVC39" s="75"/>
      <c r="EVD39" s="75"/>
      <c r="EVE39" s="75"/>
      <c r="EVF39" s="75"/>
      <c r="EVG39" s="75"/>
      <c r="EVH39" s="75"/>
      <c r="EVI39" s="75"/>
      <c r="EVJ39" s="75"/>
      <c r="EVK39" s="75"/>
      <c r="EVL39" s="75"/>
      <c r="EVM39" s="75"/>
      <c r="EVN39" s="75"/>
      <c r="EVO39" s="75"/>
      <c r="EVP39" s="75"/>
      <c r="EVQ39" s="75"/>
      <c r="EVR39" s="75"/>
      <c r="EVS39" s="75"/>
      <c r="EVT39" s="75"/>
      <c r="EVU39" s="75"/>
      <c r="EVV39" s="75"/>
      <c r="EVW39" s="75"/>
      <c r="EVX39" s="75"/>
      <c r="EVY39" s="75"/>
      <c r="EVZ39" s="75"/>
      <c r="EWA39" s="75"/>
      <c r="EWB39" s="75"/>
      <c r="EWC39" s="75"/>
      <c r="EWD39" s="75"/>
      <c r="EWE39" s="75"/>
      <c r="EWF39" s="75"/>
      <c r="EWG39" s="75"/>
      <c r="EWH39" s="75"/>
      <c r="EWI39" s="75"/>
      <c r="EWJ39" s="75"/>
      <c r="EWK39" s="75"/>
      <c r="EWL39" s="75"/>
      <c r="EWM39" s="75"/>
      <c r="EWN39" s="75"/>
      <c r="EWO39" s="75"/>
      <c r="EWP39" s="75"/>
      <c r="EWQ39" s="75"/>
      <c r="EWR39" s="75"/>
      <c r="EWS39" s="75"/>
      <c r="EWT39" s="75"/>
      <c r="EWU39" s="75"/>
      <c r="EWV39" s="75"/>
      <c r="EWW39" s="75"/>
      <c r="EWX39" s="75"/>
      <c r="EWY39" s="75"/>
      <c r="EWZ39" s="75"/>
      <c r="EXA39" s="75"/>
      <c r="EXB39" s="75"/>
      <c r="EXC39" s="75"/>
      <c r="EXD39" s="75"/>
      <c r="EXE39" s="75"/>
      <c r="EXF39" s="75"/>
      <c r="EXG39" s="75"/>
      <c r="EXH39" s="75"/>
      <c r="EXI39" s="75"/>
      <c r="EXJ39" s="75"/>
      <c r="EXK39" s="75"/>
      <c r="EXL39" s="75"/>
      <c r="EXM39" s="75"/>
      <c r="EXN39" s="75"/>
      <c r="EXO39" s="75"/>
      <c r="EXP39" s="75"/>
      <c r="EXQ39" s="75"/>
      <c r="EXR39" s="75"/>
      <c r="EXS39" s="75"/>
      <c r="EXT39" s="75"/>
      <c r="EXU39" s="75"/>
      <c r="EXV39" s="75"/>
      <c r="EXW39" s="75"/>
      <c r="EXX39" s="75"/>
      <c r="EXY39" s="75"/>
      <c r="EXZ39" s="75"/>
      <c r="EYA39" s="75"/>
      <c r="EYB39" s="75"/>
      <c r="EYC39" s="75"/>
      <c r="EYD39" s="75"/>
      <c r="EYE39" s="75"/>
      <c r="EYF39" s="75"/>
      <c r="EYG39" s="75"/>
      <c r="EYH39" s="75"/>
      <c r="EYI39" s="75"/>
      <c r="EYJ39" s="75"/>
      <c r="EYK39" s="75"/>
      <c r="EYL39" s="75"/>
      <c r="EYM39" s="75"/>
      <c r="EYN39" s="75"/>
      <c r="EYO39" s="75"/>
      <c r="EYP39" s="75"/>
      <c r="EYQ39" s="75"/>
      <c r="EYR39" s="75"/>
      <c r="EYS39" s="75"/>
      <c r="EYT39" s="75"/>
      <c r="EYU39" s="75"/>
      <c r="EYV39" s="75"/>
      <c r="EYW39" s="75"/>
      <c r="EYX39" s="75"/>
      <c r="EYY39" s="75"/>
      <c r="EYZ39" s="75"/>
      <c r="EZA39" s="75"/>
      <c r="EZB39" s="75"/>
      <c r="EZC39" s="75"/>
      <c r="EZD39" s="75"/>
      <c r="EZE39" s="75"/>
      <c r="EZF39" s="75"/>
      <c r="EZG39" s="75"/>
      <c r="EZH39" s="75"/>
      <c r="EZI39" s="75"/>
      <c r="EZJ39" s="75"/>
      <c r="EZK39" s="75"/>
      <c r="EZL39" s="75"/>
      <c r="EZM39" s="75"/>
      <c r="EZN39" s="75"/>
      <c r="EZO39" s="75"/>
      <c r="EZP39" s="75"/>
      <c r="EZQ39" s="75"/>
      <c r="EZR39" s="75"/>
      <c r="EZS39" s="75"/>
      <c r="EZT39" s="75"/>
      <c r="EZU39" s="75"/>
      <c r="EZV39" s="75"/>
      <c r="EZW39" s="75"/>
      <c r="EZX39" s="75"/>
      <c r="EZY39" s="75"/>
      <c r="EZZ39" s="75"/>
      <c r="FAA39" s="75"/>
      <c r="FAB39" s="75"/>
      <c r="FAC39" s="75"/>
      <c r="FAD39" s="75"/>
      <c r="FAE39" s="75"/>
      <c r="FAF39" s="75"/>
      <c r="FAG39" s="75"/>
      <c r="FAH39" s="75"/>
      <c r="FAI39" s="75"/>
      <c r="FAJ39" s="75"/>
      <c r="FAK39" s="75"/>
      <c r="FAL39" s="75"/>
      <c r="FAM39" s="75"/>
      <c r="FAN39" s="75"/>
      <c r="FAO39" s="75"/>
      <c r="FAP39" s="75"/>
      <c r="FAQ39" s="75"/>
      <c r="FAR39" s="75"/>
      <c r="FAS39" s="75"/>
      <c r="FAT39" s="75"/>
      <c r="FAU39" s="75"/>
      <c r="FAV39" s="75"/>
      <c r="FAW39" s="75"/>
      <c r="FAX39" s="75"/>
      <c r="FAY39" s="75"/>
      <c r="FAZ39" s="75"/>
      <c r="FBA39" s="75"/>
      <c r="FBB39" s="75"/>
      <c r="FBC39" s="75"/>
      <c r="FBD39" s="75"/>
      <c r="FBE39" s="75"/>
      <c r="FBF39" s="75"/>
      <c r="FBG39" s="75"/>
      <c r="FBH39" s="75"/>
      <c r="FBI39" s="75"/>
      <c r="FBJ39" s="75"/>
      <c r="FBK39" s="75"/>
      <c r="FBL39" s="75"/>
      <c r="FBM39" s="75"/>
      <c r="FBN39" s="75"/>
      <c r="FBO39" s="75"/>
      <c r="FBP39" s="75"/>
      <c r="FBQ39" s="75"/>
      <c r="FBR39" s="75"/>
      <c r="FBS39" s="75"/>
      <c r="FBT39" s="75"/>
      <c r="FBU39" s="75"/>
      <c r="FBV39" s="75"/>
      <c r="FBW39" s="75"/>
      <c r="FBX39" s="75"/>
      <c r="FBY39" s="75"/>
      <c r="FBZ39" s="75"/>
      <c r="FCA39" s="75"/>
      <c r="FCB39" s="75"/>
      <c r="FCC39" s="75"/>
      <c r="FCD39" s="75"/>
      <c r="FCE39" s="75"/>
      <c r="FCF39" s="75"/>
      <c r="FCG39" s="75"/>
      <c r="FCH39" s="75"/>
      <c r="FCI39" s="75"/>
      <c r="FCJ39" s="75"/>
      <c r="FCK39" s="75"/>
      <c r="FCL39" s="75"/>
      <c r="FCM39" s="75"/>
      <c r="FCN39" s="75"/>
      <c r="FCO39" s="75"/>
      <c r="FCP39" s="75"/>
      <c r="FCQ39" s="75"/>
      <c r="FCR39" s="75"/>
      <c r="FCS39" s="75"/>
      <c r="FCT39" s="75"/>
      <c r="FCU39" s="75"/>
      <c r="FCV39" s="75"/>
      <c r="FCW39" s="75"/>
      <c r="FCX39" s="75"/>
      <c r="FCY39" s="75"/>
      <c r="FCZ39" s="75"/>
      <c r="FDA39" s="75"/>
      <c r="FDB39" s="75"/>
      <c r="FDC39" s="75"/>
      <c r="FDD39" s="75"/>
      <c r="FDE39" s="75"/>
      <c r="FDF39" s="75"/>
      <c r="FDG39" s="75"/>
      <c r="FDH39" s="75"/>
      <c r="FDI39" s="75"/>
      <c r="FDJ39" s="75"/>
      <c r="FDK39" s="75"/>
      <c r="FDL39" s="75"/>
      <c r="FDM39" s="75"/>
      <c r="FDN39" s="75"/>
      <c r="FDO39" s="75"/>
      <c r="FDP39" s="75"/>
      <c r="FDQ39" s="75"/>
      <c r="FDR39" s="75"/>
      <c r="FDS39" s="75"/>
      <c r="FDT39" s="75"/>
      <c r="FDU39" s="75"/>
      <c r="FDV39" s="75"/>
      <c r="FDW39" s="75"/>
      <c r="FDX39" s="75"/>
      <c r="FDY39" s="75"/>
      <c r="FDZ39" s="75"/>
      <c r="FEA39" s="75"/>
      <c r="FEB39" s="75"/>
      <c r="FEC39" s="75"/>
      <c r="FED39" s="75"/>
      <c r="FEE39" s="75"/>
      <c r="FEF39" s="75"/>
      <c r="FEG39" s="75"/>
      <c r="FEH39" s="75"/>
      <c r="FEI39" s="75"/>
      <c r="FEJ39" s="75"/>
      <c r="FEK39" s="75"/>
      <c r="FEL39" s="75"/>
      <c r="FEM39" s="75"/>
      <c r="FEN39" s="75"/>
      <c r="FEO39" s="75"/>
      <c r="FEP39" s="75"/>
      <c r="FEQ39" s="75"/>
      <c r="FER39" s="75"/>
      <c r="FES39" s="75"/>
      <c r="FET39" s="75"/>
      <c r="FEU39" s="75"/>
      <c r="FEV39" s="75"/>
      <c r="FEW39" s="75"/>
      <c r="FEX39" s="75"/>
      <c r="FEY39" s="75"/>
      <c r="FEZ39" s="75"/>
      <c r="FFA39" s="75"/>
      <c r="FFB39" s="75"/>
      <c r="FFC39" s="75"/>
      <c r="FFD39" s="75"/>
      <c r="FFE39" s="75"/>
      <c r="FFF39" s="75"/>
      <c r="FFG39" s="75"/>
      <c r="FFH39" s="75"/>
      <c r="FFI39" s="75"/>
      <c r="FFJ39" s="75"/>
      <c r="FFK39" s="75"/>
      <c r="FFL39" s="75"/>
      <c r="FFM39" s="75"/>
      <c r="FFN39" s="75"/>
      <c r="FFO39" s="75"/>
      <c r="FFP39" s="75"/>
      <c r="FFQ39" s="75"/>
      <c r="FFR39" s="75"/>
      <c r="FFS39" s="75"/>
      <c r="FFT39" s="75"/>
      <c r="FFU39" s="75"/>
      <c r="FFV39" s="75"/>
      <c r="FFW39" s="75"/>
      <c r="FFX39" s="75"/>
      <c r="FFY39" s="75"/>
      <c r="FFZ39" s="75"/>
      <c r="FGA39" s="75"/>
      <c r="FGB39" s="75"/>
      <c r="FGC39" s="75"/>
      <c r="FGD39" s="75"/>
      <c r="FGE39" s="75"/>
      <c r="FGF39" s="75"/>
      <c r="FGG39" s="75"/>
      <c r="FGH39" s="75"/>
      <c r="FGI39" s="75"/>
      <c r="FGJ39" s="75"/>
      <c r="FGK39" s="75"/>
      <c r="FGL39" s="75"/>
      <c r="FGM39" s="75"/>
      <c r="FGN39" s="75"/>
      <c r="FGO39" s="75"/>
      <c r="FGP39" s="75"/>
      <c r="FGQ39" s="75"/>
      <c r="FGR39" s="75"/>
      <c r="FGS39" s="75"/>
      <c r="FGT39" s="75"/>
      <c r="FGU39" s="75"/>
      <c r="FGV39" s="75"/>
      <c r="FGW39" s="75"/>
      <c r="FGX39" s="75"/>
      <c r="FGY39" s="75"/>
      <c r="FGZ39" s="75"/>
      <c r="FHA39" s="75"/>
      <c r="FHB39" s="75"/>
      <c r="FHC39" s="75"/>
      <c r="FHD39" s="75"/>
      <c r="FHE39" s="75"/>
      <c r="FHF39" s="75"/>
      <c r="FHG39" s="75"/>
      <c r="FHH39" s="75"/>
      <c r="FHI39" s="75"/>
      <c r="FHJ39" s="75"/>
      <c r="FHK39" s="75"/>
      <c r="FHL39" s="75"/>
      <c r="FHM39" s="75"/>
      <c r="FHN39" s="75"/>
      <c r="FHO39" s="75"/>
      <c r="FHP39" s="75"/>
      <c r="FHQ39" s="75"/>
      <c r="FHR39" s="75"/>
      <c r="FHS39" s="75"/>
      <c r="FHT39" s="75"/>
      <c r="FHU39" s="75"/>
      <c r="FHV39" s="75"/>
      <c r="FHW39" s="75"/>
      <c r="FHX39" s="75"/>
      <c r="FHY39" s="75"/>
      <c r="FHZ39" s="75"/>
      <c r="FIA39" s="75"/>
      <c r="FIB39" s="75"/>
      <c r="FIC39" s="75"/>
      <c r="FID39" s="75"/>
      <c r="FIE39" s="75"/>
      <c r="FIF39" s="75"/>
      <c r="FIG39" s="75"/>
      <c r="FIH39" s="75"/>
      <c r="FII39" s="75"/>
      <c r="FIJ39" s="75"/>
      <c r="FIK39" s="75"/>
      <c r="FIL39" s="75"/>
      <c r="FIM39" s="75"/>
      <c r="FIN39" s="75"/>
      <c r="FIO39" s="75"/>
      <c r="FIP39" s="75"/>
      <c r="FIQ39" s="75"/>
      <c r="FIR39" s="75"/>
      <c r="FIS39" s="75"/>
      <c r="FIT39" s="75"/>
      <c r="FIU39" s="75"/>
      <c r="FIV39" s="75"/>
      <c r="FIW39" s="75"/>
      <c r="FIX39" s="75"/>
      <c r="FIY39" s="75"/>
      <c r="FIZ39" s="75"/>
      <c r="FJA39" s="75"/>
      <c r="FJB39" s="75"/>
      <c r="FJC39" s="75"/>
      <c r="FJD39" s="75"/>
      <c r="FJE39" s="75"/>
      <c r="FJF39" s="75"/>
      <c r="FJG39" s="75"/>
      <c r="FJH39" s="75"/>
      <c r="FJI39" s="75"/>
      <c r="FJJ39" s="75"/>
      <c r="FJK39" s="75"/>
      <c r="FJL39" s="75"/>
      <c r="FJM39" s="75"/>
      <c r="FJN39" s="75"/>
      <c r="FJO39" s="75"/>
      <c r="FJP39" s="75"/>
      <c r="FJQ39" s="75"/>
      <c r="FJR39" s="75"/>
      <c r="FJS39" s="75"/>
      <c r="FJT39" s="75"/>
      <c r="FJU39" s="75"/>
      <c r="FJV39" s="75"/>
      <c r="FJW39" s="75"/>
      <c r="FJX39" s="75"/>
      <c r="FJY39" s="75"/>
      <c r="FJZ39" s="75"/>
      <c r="FKA39" s="75"/>
      <c r="FKB39" s="75"/>
      <c r="FKC39" s="75"/>
      <c r="FKD39" s="75"/>
      <c r="FKE39" s="75"/>
      <c r="FKF39" s="75"/>
      <c r="FKG39" s="75"/>
      <c r="FKH39" s="75"/>
      <c r="FKI39" s="75"/>
      <c r="FKJ39" s="75"/>
      <c r="FKK39" s="75"/>
      <c r="FKL39" s="75"/>
      <c r="FKM39" s="75"/>
      <c r="FKN39" s="75"/>
      <c r="FKO39" s="75"/>
      <c r="FKP39" s="75"/>
      <c r="FKQ39" s="75"/>
      <c r="FKR39" s="75"/>
      <c r="FKS39" s="75"/>
      <c r="FKT39" s="75"/>
      <c r="FKU39" s="75"/>
      <c r="FKV39" s="75"/>
      <c r="FKW39" s="75"/>
      <c r="FKX39" s="75"/>
      <c r="FKY39" s="75"/>
      <c r="FKZ39" s="75"/>
      <c r="FLA39" s="75"/>
      <c r="FLB39" s="75"/>
      <c r="FLC39" s="75"/>
      <c r="FLD39" s="75"/>
      <c r="FLE39" s="75"/>
      <c r="FLF39" s="75"/>
      <c r="FLG39" s="75"/>
      <c r="FLH39" s="75"/>
      <c r="FLI39" s="75"/>
      <c r="FLJ39" s="75"/>
      <c r="FLK39" s="75"/>
      <c r="FLL39" s="75"/>
      <c r="FLM39" s="75"/>
      <c r="FLN39" s="75"/>
      <c r="FLO39" s="75"/>
      <c r="FLP39" s="75"/>
      <c r="FLQ39" s="75"/>
      <c r="FLR39" s="75"/>
      <c r="FLS39" s="75"/>
      <c r="FLT39" s="75"/>
      <c r="FLU39" s="75"/>
      <c r="FLV39" s="75"/>
      <c r="FLW39" s="75"/>
      <c r="FLX39" s="75"/>
      <c r="FLY39" s="75"/>
      <c r="FLZ39" s="75"/>
      <c r="FMA39" s="75"/>
      <c r="FMB39" s="75"/>
      <c r="FMC39" s="75"/>
      <c r="FMD39" s="75"/>
      <c r="FME39" s="75"/>
      <c r="FMF39" s="75"/>
      <c r="FMG39" s="75"/>
      <c r="FMH39" s="75"/>
      <c r="FMI39" s="75"/>
      <c r="FMJ39" s="75"/>
      <c r="FMK39" s="75"/>
      <c r="FML39" s="75"/>
      <c r="FMM39" s="75"/>
      <c r="FMN39" s="75"/>
      <c r="FMO39" s="75"/>
      <c r="FMP39" s="75"/>
      <c r="FMQ39" s="75"/>
      <c r="FMR39" s="75"/>
      <c r="FMS39" s="75"/>
      <c r="FMT39" s="75"/>
      <c r="FMU39" s="75"/>
      <c r="FMV39" s="75"/>
      <c r="FMW39" s="75"/>
      <c r="FMX39" s="75"/>
      <c r="FMY39" s="75"/>
      <c r="FMZ39" s="75"/>
      <c r="FNA39" s="75"/>
      <c r="FNB39" s="75"/>
      <c r="FNC39" s="75"/>
      <c r="FND39" s="75"/>
      <c r="FNE39" s="75"/>
      <c r="FNF39" s="75"/>
      <c r="FNG39" s="75"/>
      <c r="FNH39" s="75"/>
      <c r="FNI39" s="75"/>
      <c r="FNJ39" s="75"/>
      <c r="FNK39" s="75"/>
      <c r="FNL39" s="75"/>
      <c r="FNM39" s="75"/>
      <c r="FNN39" s="75"/>
      <c r="FNO39" s="75"/>
      <c r="FNP39" s="75"/>
      <c r="FNQ39" s="75"/>
      <c r="FNR39" s="75"/>
      <c r="FNS39" s="75"/>
      <c r="FNT39" s="75"/>
      <c r="FNU39" s="75"/>
      <c r="FNV39" s="75"/>
      <c r="FNW39" s="75"/>
      <c r="FNX39" s="75"/>
      <c r="FNY39" s="75"/>
      <c r="FNZ39" s="75"/>
      <c r="FOA39" s="75"/>
      <c r="FOB39" s="75"/>
      <c r="FOC39" s="75"/>
      <c r="FOD39" s="75"/>
      <c r="FOE39" s="75"/>
      <c r="FOF39" s="75"/>
      <c r="FOG39" s="75"/>
      <c r="FOH39" s="75"/>
      <c r="FOI39" s="75"/>
      <c r="FOJ39" s="75"/>
      <c r="FOK39" s="75"/>
      <c r="FOL39" s="75"/>
      <c r="FOM39" s="75"/>
      <c r="FON39" s="75"/>
      <c r="FOO39" s="75"/>
      <c r="FOP39" s="75"/>
      <c r="FOQ39" s="75"/>
      <c r="FOR39" s="75"/>
      <c r="FOS39" s="75"/>
      <c r="FOT39" s="75"/>
      <c r="FOU39" s="75"/>
      <c r="FOV39" s="75"/>
      <c r="FOW39" s="75"/>
      <c r="FOX39" s="75"/>
      <c r="FOY39" s="75"/>
      <c r="FOZ39" s="75"/>
      <c r="FPA39" s="75"/>
      <c r="FPB39" s="75"/>
      <c r="FPC39" s="75"/>
      <c r="FPD39" s="75"/>
      <c r="FPE39" s="75"/>
      <c r="FPF39" s="75"/>
      <c r="FPG39" s="75"/>
      <c r="FPH39" s="75"/>
      <c r="FPI39" s="75"/>
      <c r="FPJ39" s="75"/>
      <c r="FPK39" s="75"/>
      <c r="FPL39" s="75"/>
      <c r="FPM39" s="75"/>
      <c r="FPN39" s="75"/>
      <c r="FPO39" s="75"/>
      <c r="FPP39" s="75"/>
      <c r="FPQ39" s="75"/>
      <c r="FPR39" s="75"/>
      <c r="FPS39" s="75"/>
      <c r="FPT39" s="75"/>
      <c r="FPU39" s="75"/>
      <c r="FPV39" s="75"/>
      <c r="FPW39" s="75"/>
      <c r="FPX39" s="75"/>
      <c r="FPY39" s="75"/>
      <c r="FPZ39" s="75"/>
      <c r="FQA39" s="75"/>
      <c r="FQB39" s="75"/>
      <c r="FQC39" s="75"/>
      <c r="FQD39" s="75"/>
      <c r="FQE39" s="75"/>
      <c r="FQF39" s="75"/>
      <c r="FQG39" s="75"/>
      <c r="FQH39" s="75"/>
      <c r="FQI39" s="75"/>
      <c r="FQJ39" s="75"/>
      <c r="FQK39" s="75"/>
      <c r="FQL39" s="75"/>
      <c r="FQM39" s="75"/>
      <c r="FQN39" s="75"/>
      <c r="FQO39" s="75"/>
      <c r="FQP39" s="75"/>
      <c r="FQQ39" s="75"/>
      <c r="FQR39" s="75"/>
      <c r="FQS39" s="75"/>
      <c r="FQT39" s="75"/>
      <c r="FQU39" s="75"/>
      <c r="FQV39" s="75"/>
      <c r="FQW39" s="75"/>
      <c r="FQX39" s="75"/>
      <c r="FQY39" s="75"/>
      <c r="FQZ39" s="75"/>
      <c r="FRA39" s="75"/>
      <c r="FRB39" s="75"/>
      <c r="FRC39" s="75"/>
      <c r="FRD39" s="75"/>
      <c r="FRE39" s="75"/>
      <c r="FRF39" s="75"/>
      <c r="FRG39" s="75"/>
      <c r="FRH39" s="75"/>
      <c r="FRI39" s="75"/>
      <c r="FRJ39" s="75"/>
      <c r="FRK39" s="75"/>
      <c r="FRL39" s="75"/>
      <c r="FRM39" s="75"/>
      <c r="FRN39" s="75"/>
      <c r="FRO39" s="75"/>
      <c r="FRP39" s="75"/>
      <c r="FRQ39" s="75"/>
      <c r="FRR39" s="75"/>
      <c r="FRS39" s="75"/>
      <c r="FRT39" s="75"/>
      <c r="FRU39" s="75"/>
      <c r="FRV39" s="75"/>
      <c r="FRW39" s="75"/>
      <c r="FRX39" s="75"/>
      <c r="FRY39" s="75"/>
      <c r="FRZ39" s="75"/>
      <c r="FSA39" s="75"/>
      <c r="FSB39" s="75"/>
      <c r="FSC39" s="75"/>
      <c r="FSD39" s="75"/>
      <c r="FSE39" s="75"/>
      <c r="FSF39" s="75"/>
      <c r="FSG39" s="75"/>
      <c r="FSH39" s="75"/>
      <c r="FSI39" s="75"/>
      <c r="FSJ39" s="75"/>
      <c r="FSK39" s="75"/>
      <c r="FSL39" s="75"/>
      <c r="FSM39" s="75"/>
      <c r="FSN39" s="75"/>
      <c r="FSO39" s="75"/>
      <c r="FSP39" s="75"/>
      <c r="FSQ39" s="75"/>
      <c r="FSR39" s="75"/>
      <c r="FSS39" s="75"/>
      <c r="FST39" s="75"/>
      <c r="FSU39" s="75"/>
      <c r="FSV39" s="75"/>
      <c r="FSW39" s="75"/>
      <c r="FSX39" s="75"/>
      <c r="FSY39" s="75"/>
      <c r="FSZ39" s="75"/>
      <c r="FTA39" s="75"/>
      <c r="FTB39" s="75"/>
      <c r="FTC39" s="75"/>
      <c r="FTD39" s="75"/>
      <c r="FTE39" s="75"/>
      <c r="FTF39" s="75"/>
      <c r="FTG39" s="75"/>
      <c r="FTH39" s="75"/>
      <c r="FTI39" s="75"/>
      <c r="FTJ39" s="75"/>
      <c r="FTK39" s="75"/>
      <c r="FTL39" s="75"/>
      <c r="FTM39" s="75"/>
      <c r="FTN39" s="75"/>
      <c r="FTO39" s="75"/>
      <c r="FTP39" s="75"/>
      <c r="FTQ39" s="75"/>
      <c r="FTR39" s="75"/>
      <c r="FTS39" s="75"/>
      <c r="FTT39" s="75"/>
      <c r="FTU39" s="75"/>
      <c r="FTV39" s="75"/>
      <c r="FTW39" s="75"/>
      <c r="FTX39" s="75"/>
      <c r="FTY39" s="75"/>
      <c r="FTZ39" s="75"/>
      <c r="FUA39" s="75"/>
      <c r="FUB39" s="75"/>
      <c r="FUC39" s="75"/>
      <c r="FUD39" s="75"/>
      <c r="FUE39" s="75"/>
      <c r="FUF39" s="75"/>
      <c r="FUG39" s="75"/>
      <c r="FUH39" s="75"/>
      <c r="FUI39" s="75"/>
      <c r="FUJ39" s="75"/>
      <c r="FUK39" s="75"/>
      <c r="FUL39" s="75"/>
      <c r="FUM39" s="75"/>
      <c r="FUN39" s="75"/>
      <c r="FUO39" s="75"/>
      <c r="FUP39" s="75"/>
      <c r="FUQ39" s="75"/>
      <c r="FUR39" s="75"/>
      <c r="FUS39" s="75"/>
      <c r="FUT39" s="75"/>
      <c r="FUU39" s="75"/>
      <c r="FUV39" s="75"/>
      <c r="FUW39" s="75"/>
      <c r="FUX39" s="75"/>
      <c r="FUY39" s="75"/>
      <c r="FUZ39" s="75"/>
      <c r="FVA39" s="75"/>
      <c r="FVB39" s="75"/>
      <c r="FVC39" s="75"/>
      <c r="FVD39" s="75"/>
      <c r="FVE39" s="75"/>
      <c r="FVF39" s="75"/>
      <c r="FVG39" s="75"/>
      <c r="FVH39" s="75"/>
      <c r="FVI39" s="75"/>
      <c r="FVJ39" s="75"/>
      <c r="FVK39" s="75"/>
      <c r="FVL39" s="75"/>
      <c r="FVM39" s="75"/>
      <c r="FVN39" s="75"/>
      <c r="FVO39" s="75"/>
      <c r="FVP39" s="75"/>
      <c r="FVQ39" s="75"/>
      <c r="FVR39" s="75"/>
      <c r="FVS39" s="75"/>
      <c r="FVT39" s="75"/>
      <c r="FVU39" s="75"/>
      <c r="FVV39" s="75"/>
      <c r="FVW39" s="75"/>
      <c r="FVX39" s="75"/>
      <c r="FVY39" s="75"/>
      <c r="FVZ39" s="75"/>
      <c r="FWA39" s="75"/>
      <c r="FWB39" s="75"/>
      <c r="FWC39" s="75"/>
      <c r="FWD39" s="75"/>
      <c r="FWE39" s="75"/>
      <c r="FWF39" s="75"/>
      <c r="FWG39" s="75"/>
      <c r="FWH39" s="75"/>
      <c r="FWI39" s="75"/>
      <c r="FWJ39" s="75"/>
      <c r="FWK39" s="75"/>
      <c r="FWL39" s="75"/>
      <c r="FWM39" s="75"/>
      <c r="FWN39" s="75"/>
      <c r="FWO39" s="75"/>
      <c r="FWP39" s="75"/>
      <c r="FWQ39" s="75"/>
      <c r="FWR39" s="75"/>
      <c r="FWS39" s="75"/>
      <c r="FWT39" s="75"/>
      <c r="FWU39" s="75"/>
      <c r="FWV39" s="75"/>
      <c r="FWW39" s="75"/>
      <c r="FWX39" s="75"/>
      <c r="FWY39" s="75"/>
      <c r="FWZ39" s="75"/>
      <c r="FXA39" s="75"/>
      <c r="FXB39" s="75"/>
      <c r="FXC39" s="75"/>
      <c r="FXD39" s="75"/>
      <c r="FXE39" s="75"/>
      <c r="FXF39" s="75"/>
      <c r="FXG39" s="75"/>
      <c r="FXH39" s="75"/>
      <c r="FXI39" s="75"/>
      <c r="FXJ39" s="75"/>
      <c r="FXK39" s="75"/>
      <c r="FXL39" s="75"/>
      <c r="FXM39" s="75"/>
      <c r="FXN39" s="75"/>
      <c r="FXO39" s="75"/>
      <c r="FXP39" s="75"/>
      <c r="FXQ39" s="75"/>
      <c r="FXR39" s="75"/>
      <c r="FXS39" s="75"/>
      <c r="FXT39" s="75"/>
      <c r="FXU39" s="75"/>
      <c r="FXV39" s="75"/>
      <c r="FXW39" s="75"/>
      <c r="FXX39" s="75"/>
      <c r="FXY39" s="75"/>
      <c r="FXZ39" s="75"/>
      <c r="FYA39" s="75"/>
      <c r="FYB39" s="75"/>
      <c r="FYC39" s="75"/>
      <c r="FYD39" s="75"/>
      <c r="FYE39" s="75"/>
      <c r="FYF39" s="75"/>
      <c r="FYG39" s="75"/>
      <c r="FYH39" s="75"/>
      <c r="FYI39" s="75"/>
      <c r="FYJ39" s="75"/>
      <c r="FYK39" s="75"/>
      <c r="FYL39" s="75"/>
      <c r="FYM39" s="75"/>
      <c r="FYN39" s="75"/>
      <c r="FYO39" s="75"/>
      <c r="FYP39" s="75"/>
      <c r="FYQ39" s="75"/>
      <c r="FYR39" s="75"/>
      <c r="FYS39" s="75"/>
      <c r="FYT39" s="75"/>
      <c r="FYU39" s="75"/>
      <c r="FYV39" s="75"/>
      <c r="FYW39" s="75"/>
      <c r="FYX39" s="75"/>
      <c r="FYY39" s="75"/>
      <c r="FYZ39" s="75"/>
      <c r="FZA39" s="75"/>
      <c r="FZB39" s="75"/>
      <c r="FZC39" s="75"/>
      <c r="FZD39" s="75"/>
      <c r="FZE39" s="75"/>
      <c r="FZF39" s="75"/>
      <c r="FZG39" s="75"/>
      <c r="FZH39" s="75"/>
      <c r="FZI39" s="75"/>
      <c r="FZJ39" s="75"/>
      <c r="FZK39" s="75"/>
      <c r="FZL39" s="75"/>
      <c r="FZM39" s="75"/>
      <c r="FZN39" s="75"/>
      <c r="FZO39" s="75"/>
      <c r="FZP39" s="75"/>
      <c r="FZQ39" s="75"/>
      <c r="FZR39" s="75"/>
      <c r="FZS39" s="75"/>
      <c r="FZT39" s="75"/>
      <c r="FZU39" s="75"/>
      <c r="FZV39" s="75"/>
      <c r="FZW39" s="75"/>
      <c r="FZX39" s="75"/>
      <c r="FZY39" s="75"/>
      <c r="FZZ39" s="75"/>
      <c r="GAA39" s="75"/>
      <c r="GAB39" s="75"/>
      <c r="GAC39" s="75"/>
      <c r="GAD39" s="75"/>
      <c r="GAE39" s="75"/>
      <c r="GAF39" s="75"/>
      <c r="GAG39" s="75"/>
      <c r="GAH39" s="75"/>
      <c r="GAI39" s="75"/>
      <c r="GAJ39" s="75"/>
      <c r="GAK39" s="75"/>
      <c r="GAL39" s="75"/>
      <c r="GAM39" s="75"/>
      <c r="GAN39" s="75"/>
      <c r="GAO39" s="75"/>
      <c r="GAP39" s="75"/>
      <c r="GAQ39" s="75"/>
      <c r="GAR39" s="75"/>
      <c r="GAS39" s="75"/>
      <c r="GAT39" s="75"/>
      <c r="GAU39" s="75"/>
      <c r="GAV39" s="75"/>
      <c r="GAW39" s="75"/>
      <c r="GAX39" s="75"/>
      <c r="GAY39" s="75"/>
      <c r="GAZ39" s="75"/>
      <c r="GBA39" s="75"/>
      <c r="GBB39" s="75"/>
      <c r="GBC39" s="75"/>
      <c r="GBD39" s="75"/>
      <c r="GBE39" s="75"/>
      <c r="GBF39" s="75"/>
      <c r="GBG39" s="75"/>
      <c r="GBH39" s="75"/>
      <c r="GBI39" s="75"/>
      <c r="GBJ39" s="75"/>
      <c r="GBK39" s="75"/>
      <c r="GBL39" s="75"/>
      <c r="GBM39" s="75"/>
      <c r="GBN39" s="75"/>
      <c r="GBO39" s="75"/>
      <c r="GBP39" s="75"/>
      <c r="GBQ39" s="75"/>
      <c r="GBR39" s="75"/>
      <c r="GBS39" s="75"/>
      <c r="GBT39" s="75"/>
      <c r="GBU39" s="75"/>
      <c r="GBV39" s="75"/>
      <c r="GBW39" s="75"/>
      <c r="GBX39" s="75"/>
      <c r="GBY39" s="75"/>
      <c r="GBZ39" s="75"/>
      <c r="GCA39" s="75"/>
      <c r="GCB39" s="75"/>
      <c r="GCC39" s="75"/>
      <c r="GCD39" s="75"/>
      <c r="GCE39" s="75"/>
      <c r="GCF39" s="75"/>
      <c r="GCG39" s="75"/>
      <c r="GCH39" s="75"/>
      <c r="GCI39" s="75"/>
      <c r="GCJ39" s="75"/>
      <c r="GCK39" s="75"/>
      <c r="GCL39" s="75"/>
      <c r="GCM39" s="75"/>
      <c r="GCN39" s="75"/>
      <c r="GCO39" s="75"/>
      <c r="GCP39" s="75"/>
      <c r="GCQ39" s="75"/>
      <c r="GCR39" s="75"/>
      <c r="GCS39" s="75"/>
      <c r="GCT39" s="75"/>
      <c r="GCU39" s="75"/>
      <c r="GCV39" s="75"/>
      <c r="GCW39" s="75"/>
      <c r="GCX39" s="75"/>
      <c r="GCY39" s="75"/>
      <c r="GCZ39" s="75"/>
      <c r="GDA39" s="75"/>
      <c r="GDB39" s="75"/>
      <c r="GDC39" s="75"/>
      <c r="GDD39" s="75"/>
      <c r="GDE39" s="75"/>
      <c r="GDF39" s="75"/>
      <c r="GDG39" s="75"/>
      <c r="GDH39" s="75"/>
      <c r="GDI39" s="75"/>
      <c r="GDJ39" s="75"/>
      <c r="GDK39" s="75"/>
      <c r="GDL39" s="75"/>
      <c r="GDM39" s="75"/>
      <c r="GDN39" s="75"/>
      <c r="GDO39" s="75"/>
      <c r="GDP39" s="75"/>
      <c r="GDQ39" s="75"/>
      <c r="GDR39" s="75"/>
      <c r="GDS39" s="75"/>
      <c r="GDT39" s="75"/>
      <c r="GDU39" s="75"/>
      <c r="GDV39" s="75"/>
      <c r="GDW39" s="75"/>
      <c r="GDX39" s="75"/>
      <c r="GDY39" s="75"/>
      <c r="GDZ39" s="75"/>
      <c r="GEA39" s="75"/>
      <c r="GEB39" s="75"/>
      <c r="GEC39" s="75"/>
      <c r="GED39" s="75"/>
      <c r="GEE39" s="75"/>
      <c r="GEF39" s="75"/>
      <c r="GEG39" s="75"/>
      <c r="GEH39" s="75"/>
      <c r="GEI39" s="75"/>
      <c r="GEJ39" s="75"/>
      <c r="GEK39" s="75"/>
      <c r="GEL39" s="75"/>
      <c r="GEM39" s="75"/>
      <c r="GEN39" s="75"/>
      <c r="GEO39" s="75"/>
      <c r="GEP39" s="75"/>
      <c r="GEQ39" s="75"/>
      <c r="GER39" s="75"/>
      <c r="GES39" s="75"/>
      <c r="GET39" s="75"/>
      <c r="GEU39" s="75"/>
      <c r="GEV39" s="75"/>
      <c r="GEW39" s="75"/>
      <c r="GEX39" s="75"/>
      <c r="GEY39" s="75"/>
      <c r="GEZ39" s="75"/>
      <c r="GFA39" s="75"/>
      <c r="GFB39" s="75"/>
      <c r="GFC39" s="75"/>
      <c r="GFD39" s="75"/>
      <c r="GFE39" s="75"/>
      <c r="GFF39" s="75"/>
      <c r="GFG39" s="75"/>
      <c r="GFH39" s="75"/>
      <c r="GFI39" s="75"/>
      <c r="GFJ39" s="75"/>
      <c r="GFK39" s="75"/>
      <c r="GFL39" s="75"/>
      <c r="GFM39" s="75"/>
      <c r="GFN39" s="75"/>
      <c r="GFO39" s="75"/>
      <c r="GFP39" s="75"/>
      <c r="GFQ39" s="75"/>
      <c r="GFR39" s="75"/>
      <c r="GFS39" s="75"/>
      <c r="GFT39" s="75"/>
      <c r="GFU39" s="75"/>
      <c r="GFV39" s="75"/>
      <c r="GFW39" s="75"/>
      <c r="GFX39" s="75"/>
      <c r="GFY39" s="75"/>
      <c r="GFZ39" s="75"/>
      <c r="GGA39" s="75"/>
      <c r="GGB39" s="75"/>
      <c r="GGC39" s="75"/>
      <c r="GGD39" s="75"/>
      <c r="GGE39" s="75"/>
      <c r="GGF39" s="75"/>
      <c r="GGG39" s="75"/>
      <c r="GGH39" s="75"/>
      <c r="GGI39" s="75"/>
      <c r="GGJ39" s="75"/>
      <c r="GGK39" s="75"/>
      <c r="GGL39" s="75"/>
      <c r="GGM39" s="75"/>
      <c r="GGN39" s="75"/>
      <c r="GGO39" s="75"/>
      <c r="GGP39" s="75"/>
      <c r="GGQ39" s="75"/>
      <c r="GGR39" s="75"/>
      <c r="GGS39" s="75"/>
      <c r="GGT39" s="75"/>
      <c r="GGU39" s="75"/>
      <c r="GGV39" s="75"/>
      <c r="GGW39" s="75"/>
      <c r="GGX39" s="75"/>
      <c r="GGY39" s="75"/>
      <c r="GGZ39" s="75"/>
      <c r="GHA39" s="75"/>
      <c r="GHB39" s="75"/>
      <c r="GHC39" s="75"/>
      <c r="GHD39" s="75"/>
      <c r="GHE39" s="75"/>
      <c r="GHF39" s="75"/>
      <c r="GHG39" s="75"/>
      <c r="GHH39" s="75"/>
      <c r="GHI39" s="75"/>
      <c r="GHJ39" s="75"/>
      <c r="GHK39" s="75"/>
      <c r="GHL39" s="75"/>
      <c r="GHM39" s="75"/>
      <c r="GHN39" s="75"/>
      <c r="GHO39" s="75"/>
      <c r="GHP39" s="75"/>
      <c r="GHQ39" s="75"/>
      <c r="GHR39" s="75"/>
      <c r="GHS39" s="75"/>
      <c r="GHT39" s="75"/>
      <c r="GHU39" s="75"/>
      <c r="GHV39" s="75"/>
      <c r="GHW39" s="75"/>
      <c r="GHX39" s="75"/>
      <c r="GHY39" s="75"/>
      <c r="GHZ39" s="75"/>
      <c r="GIA39" s="75"/>
      <c r="GIB39" s="75"/>
      <c r="GIC39" s="75"/>
      <c r="GID39" s="75"/>
      <c r="GIE39" s="75"/>
      <c r="GIF39" s="75"/>
      <c r="GIG39" s="75"/>
      <c r="GIH39" s="75"/>
      <c r="GII39" s="75"/>
      <c r="GIJ39" s="75"/>
      <c r="GIK39" s="75"/>
      <c r="GIL39" s="75"/>
      <c r="GIM39" s="75"/>
      <c r="GIN39" s="75"/>
      <c r="GIO39" s="75"/>
      <c r="GIP39" s="75"/>
      <c r="GIQ39" s="75"/>
      <c r="GIR39" s="75"/>
      <c r="GIS39" s="75"/>
      <c r="GIT39" s="75"/>
      <c r="GIU39" s="75"/>
      <c r="GIV39" s="75"/>
      <c r="GIW39" s="75"/>
      <c r="GIX39" s="75"/>
      <c r="GIY39" s="75"/>
      <c r="GIZ39" s="75"/>
      <c r="GJA39" s="75"/>
      <c r="GJB39" s="75"/>
      <c r="GJC39" s="75"/>
      <c r="GJD39" s="75"/>
      <c r="GJE39" s="75"/>
      <c r="GJF39" s="75"/>
      <c r="GJG39" s="75"/>
      <c r="GJH39" s="75"/>
      <c r="GJI39" s="75"/>
      <c r="GJJ39" s="75"/>
      <c r="GJK39" s="75"/>
      <c r="GJL39" s="75"/>
      <c r="GJM39" s="75"/>
      <c r="GJN39" s="75"/>
      <c r="GJO39" s="75"/>
      <c r="GJP39" s="75"/>
      <c r="GJQ39" s="75"/>
      <c r="GJR39" s="75"/>
      <c r="GJS39" s="75"/>
      <c r="GJT39" s="75"/>
      <c r="GJU39" s="75"/>
      <c r="GJV39" s="75"/>
      <c r="GJW39" s="75"/>
      <c r="GJX39" s="75"/>
      <c r="GJY39" s="75"/>
      <c r="GJZ39" s="75"/>
      <c r="GKA39" s="75"/>
      <c r="GKB39" s="75"/>
      <c r="GKC39" s="75"/>
      <c r="GKD39" s="75"/>
      <c r="GKE39" s="75"/>
      <c r="GKF39" s="75"/>
      <c r="GKG39" s="75"/>
      <c r="GKH39" s="75"/>
      <c r="GKI39" s="75"/>
      <c r="GKJ39" s="75"/>
      <c r="GKK39" s="75"/>
      <c r="GKL39" s="75"/>
      <c r="GKM39" s="75"/>
      <c r="GKN39" s="75"/>
      <c r="GKO39" s="75"/>
      <c r="GKP39" s="75"/>
      <c r="GKQ39" s="75"/>
      <c r="GKR39" s="75"/>
      <c r="GKS39" s="75"/>
      <c r="GKT39" s="75"/>
      <c r="GKU39" s="75"/>
      <c r="GKV39" s="75"/>
      <c r="GKW39" s="75"/>
      <c r="GKX39" s="75"/>
      <c r="GKY39" s="75"/>
      <c r="GKZ39" s="75"/>
      <c r="GLA39" s="75"/>
      <c r="GLB39" s="75"/>
      <c r="GLC39" s="75"/>
      <c r="GLD39" s="75"/>
      <c r="GLE39" s="75"/>
      <c r="GLF39" s="75"/>
      <c r="GLG39" s="75"/>
      <c r="GLH39" s="75"/>
      <c r="GLI39" s="75"/>
      <c r="GLJ39" s="75"/>
      <c r="GLK39" s="75"/>
      <c r="GLL39" s="75"/>
      <c r="GLM39" s="75"/>
      <c r="GLN39" s="75"/>
      <c r="GLO39" s="75"/>
      <c r="GLP39" s="75"/>
      <c r="GLQ39" s="75"/>
      <c r="GLR39" s="75"/>
      <c r="GLS39" s="75"/>
      <c r="GLT39" s="75"/>
      <c r="GLU39" s="75"/>
      <c r="GLV39" s="75"/>
      <c r="GLW39" s="75"/>
      <c r="GLX39" s="75"/>
      <c r="GLY39" s="75"/>
      <c r="GLZ39" s="75"/>
      <c r="GMA39" s="75"/>
      <c r="GMB39" s="75"/>
      <c r="GMC39" s="75"/>
      <c r="GMD39" s="75"/>
      <c r="GME39" s="75"/>
      <c r="GMF39" s="75"/>
      <c r="GMG39" s="75"/>
      <c r="GMH39" s="75"/>
      <c r="GMI39" s="75"/>
      <c r="GMJ39" s="75"/>
      <c r="GMK39" s="75"/>
      <c r="GML39" s="75"/>
      <c r="GMM39" s="75"/>
      <c r="GMN39" s="75"/>
      <c r="GMO39" s="75"/>
      <c r="GMP39" s="75"/>
      <c r="GMQ39" s="75"/>
      <c r="GMR39" s="75"/>
      <c r="GMS39" s="75"/>
      <c r="GMT39" s="75"/>
      <c r="GMU39" s="75"/>
      <c r="GMV39" s="75"/>
      <c r="GMW39" s="75"/>
      <c r="GMX39" s="75"/>
      <c r="GMY39" s="75"/>
      <c r="GMZ39" s="75"/>
      <c r="GNA39" s="75"/>
      <c r="GNB39" s="75"/>
      <c r="GNC39" s="75"/>
      <c r="GND39" s="75"/>
      <c r="GNE39" s="75"/>
      <c r="GNF39" s="75"/>
      <c r="GNG39" s="75"/>
      <c r="GNH39" s="75"/>
      <c r="GNI39" s="75"/>
      <c r="GNJ39" s="75"/>
      <c r="GNK39" s="75"/>
      <c r="GNL39" s="75"/>
      <c r="GNM39" s="75"/>
      <c r="GNN39" s="75"/>
      <c r="GNO39" s="75"/>
      <c r="GNP39" s="75"/>
      <c r="GNQ39" s="75"/>
      <c r="GNR39" s="75"/>
      <c r="GNS39" s="75"/>
      <c r="GNT39" s="75"/>
      <c r="GNU39" s="75"/>
      <c r="GNV39" s="75"/>
      <c r="GNW39" s="75"/>
      <c r="GNX39" s="75"/>
      <c r="GNY39" s="75"/>
      <c r="GNZ39" s="75"/>
      <c r="GOA39" s="75"/>
      <c r="GOB39" s="75"/>
      <c r="GOC39" s="75"/>
      <c r="GOD39" s="75"/>
      <c r="GOE39" s="75"/>
      <c r="GOF39" s="75"/>
      <c r="GOG39" s="75"/>
      <c r="GOH39" s="75"/>
      <c r="GOI39" s="75"/>
      <c r="GOJ39" s="75"/>
      <c r="GOK39" s="75"/>
      <c r="GOL39" s="75"/>
      <c r="GOM39" s="75"/>
      <c r="GON39" s="75"/>
      <c r="GOO39" s="75"/>
      <c r="GOP39" s="75"/>
      <c r="GOQ39" s="75"/>
      <c r="GOR39" s="75"/>
      <c r="GOS39" s="75"/>
      <c r="GOT39" s="75"/>
      <c r="GOU39" s="75"/>
      <c r="GOV39" s="75"/>
      <c r="GOW39" s="75"/>
      <c r="GOX39" s="75"/>
      <c r="GOY39" s="75"/>
      <c r="GOZ39" s="75"/>
      <c r="GPA39" s="75"/>
      <c r="GPB39" s="75"/>
      <c r="GPC39" s="75"/>
      <c r="GPD39" s="75"/>
      <c r="GPE39" s="75"/>
      <c r="GPF39" s="75"/>
      <c r="GPG39" s="75"/>
      <c r="GPH39" s="75"/>
      <c r="GPI39" s="75"/>
      <c r="GPJ39" s="75"/>
      <c r="GPK39" s="75"/>
      <c r="GPL39" s="75"/>
      <c r="GPM39" s="75"/>
      <c r="GPN39" s="75"/>
      <c r="GPO39" s="75"/>
      <c r="GPP39" s="75"/>
      <c r="GPQ39" s="75"/>
      <c r="GPR39" s="75"/>
      <c r="GPS39" s="75"/>
      <c r="GPT39" s="75"/>
      <c r="GPU39" s="75"/>
      <c r="GPV39" s="75"/>
      <c r="GPW39" s="75"/>
      <c r="GPX39" s="75"/>
      <c r="GPY39" s="75"/>
      <c r="GPZ39" s="75"/>
      <c r="GQA39" s="75"/>
      <c r="GQB39" s="75"/>
      <c r="GQC39" s="75"/>
      <c r="GQD39" s="75"/>
      <c r="GQE39" s="75"/>
      <c r="GQF39" s="75"/>
      <c r="GQG39" s="75"/>
      <c r="GQH39" s="75"/>
      <c r="GQI39" s="75"/>
      <c r="GQJ39" s="75"/>
      <c r="GQK39" s="75"/>
      <c r="GQL39" s="75"/>
      <c r="GQM39" s="75"/>
      <c r="GQN39" s="75"/>
      <c r="GQO39" s="75"/>
      <c r="GQP39" s="75"/>
      <c r="GQQ39" s="75"/>
      <c r="GQR39" s="75"/>
      <c r="GQS39" s="75"/>
      <c r="GQT39" s="75"/>
      <c r="GQU39" s="75"/>
      <c r="GQV39" s="75"/>
      <c r="GQW39" s="75"/>
      <c r="GQX39" s="75"/>
      <c r="GQY39" s="75"/>
      <c r="GQZ39" s="75"/>
      <c r="GRA39" s="75"/>
      <c r="GRB39" s="75"/>
      <c r="GRC39" s="75"/>
      <c r="GRD39" s="75"/>
      <c r="GRE39" s="75"/>
      <c r="GRF39" s="75"/>
      <c r="GRG39" s="75"/>
      <c r="GRH39" s="75"/>
      <c r="GRI39" s="75"/>
      <c r="GRJ39" s="75"/>
      <c r="GRK39" s="75"/>
      <c r="GRL39" s="75"/>
      <c r="GRM39" s="75"/>
      <c r="GRN39" s="75"/>
      <c r="GRO39" s="75"/>
      <c r="GRP39" s="75"/>
      <c r="GRQ39" s="75"/>
      <c r="GRR39" s="75"/>
      <c r="GRS39" s="75"/>
      <c r="GRT39" s="75"/>
      <c r="GRU39" s="75"/>
      <c r="GRV39" s="75"/>
      <c r="GRW39" s="75"/>
      <c r="GRX39" s="75"/>
      <c r="GRY39" s="75"/>
      <c r="GRZ39" s="75"/>
      <c r="GSA39" s="75"/>
      <c r="GSB39" s="75"/>
      <c r="GSC39" s="75"/>
      <c r="GSD39" s="75"/>
      <c r="GSE39" s="75"/>
      <c r="GSF39" s="75"/>
      <c r="GSG39" s="75"/>
      <c r="GSH39" s="75"/>
      <c r="GSI39" s="75"/>
      <c r="GSJ39" s="75"/>
      <c r="GSK39" s="75"/>
      <c r="GSL39" s="75"/>
      <c r="GSM39" s="75"/>
      <c r="GSN39" s="75"/>
      <c r="GSO39" s="75"/>
      <c r="GSP39" s="75"/>
      <c r="GSQ39" s="75"/>
      <c r="GSR39" s="75"/>
      <c r="GSS39" s="75"/>
      <c r="GST39" s="75"/>
      <c r="GSU39" s="75"/>
      <c r="GSV39" s="75"/>
      <c r="GSW39" s="75"/>
      <c r="GSX39" s="75"/>
      <c r="GSY39" s="75"/>
      <c r="GSZ39" s="75"/>
      <c r="GTA39" s="75"/>
      <c r="GTB39" s="75"/>
      <c r="GTC39" s="75"/>
      <c r="GTD39" s="75"/>
      <c r="GTE39" s="75"/>
      <c r="GTF39" s="75"/>
      <c r="GTG39" s="75"/>
      <c r="GTH39" s="75"/>
      <c r="GTI39" s="75"/>
      <c r="GTJ39" s="75"/>
      <c r="GTK39" s="75"/>
      <c r="GTL39" s="75"/>
      <c r="GTM39" s="75"/>
      <c r="GTN39" s="75"/>
      <c r="GTO39" s="75"/>
      <c r="GTP39" s="75"/>
      <c r="GTQ39" s="75"/>
      <c r="GTR39" s="75"/>
      <c r="GTS39" s="75"/>
      <c r="GTT39" s="75"/>
      <c r="GTU39" s="75"/>
      <c r="GTV39" s="75"/>
      <c r="GTW39" s="75"/>
      <c r="GTX39" s="75"/>
      <c r="GTY39" s="75"/>
      <c r="GTZ39" s="75"/>
      <c r="GUA39" s="75"/>
      <c r="GUB39" s="75"/>
      <c r="GUC39" s="75"/>
      <c r="GUD39" s="75"/>
      <c r="GUE39" s="75"/>
      <c r="GUF39" s="75"/>
      <c r="GUG39" s="75"/>
      <c r="GUH39" s="75"/>
      <c r="GUI39" s="75"/>
      <c r="GUJ39" s="75"/>
      <c r="GUK39" s="75"/>
      <c r="GUL39" s="75"/>
      <c r="GUM39" s="75"/>
      <c r="GUN39" s="75"/>
      <c r="GUO39" s="75"/>
      <c r="GUP39" s="75"/>
      <c r="GUQ39" s="75"/>
      <c r="GUR39" s="75"/>
      <c r="GUS39" s="75"/>
      <c r="GUT39" s="75"/>
      <c r="GUU39" s="75"/>
      <c r="GUV39" s="75"/>
      <c r="GUW39" s="75"/>
      <c r="GUX39" s="75"/>
      <c r="GUY39" s="75"/>
      <c r="GUZ39" s="75"/>
      <c r="GVA39" s="75"/>
      <c r="GVB39" s="75"/>
      <c r="GVC39" s="75"/>
      <c r="GVD39" s="75"/>
      <c r="GVE39" s="75"/>
      <c r="GVF39" s="75"/>
      <c r="GVG39" s="75"/>
      <c r="GVH39" s="75"/>
      <c r="GVI39" s="75"/>
      <c r="GVJ39" s="75"/>
      <c r="GVK39" s="75"/>
      <c r="GVL39" s="75"/>
      <c r="GVM39" s="75"/>
      <c r="GVN39" s="75"/>
      <c r="GVO39" s="75"/>
      <c r="GVP39" s="75"/>
      <c r="GVQ39" s="75"/>
      <c r="GVR39" s="75"/>
      <c r="GVS39" s="75"/>
      <c r="GVT39" s="75"/>
      <c r="GVU39" s="75"/>
      <c r="GVV39" s="75"/>
      <c r="GVW39" s="75"/>
      <c r="GVX39" s="75"/>
      <c r="GVY39" s="75"/>
      <c r="GVZ39" s="75"/>
      <c r="GWA39" s="75"/>
      <c r="GWB39" s="75"/>
      <c r="GWC39" s="75"/>
      <c r="GWD39" s="75"/>
      <c r="GWE39" s="75"/>
      <c r="GWF39" s="75"/>
      <c r="GWG39" s="75"/>
      <c r="GWH39" s="75"/>
      <c r="GWI39" s="75"/>
      <c r="GWJ39" s="75"/>
      <c r="GWK39" s="75"/>
      <c r="GWL39" s="75"/>
      <c r="GWM39" s="75"/>
      <c r="GWN39" s="75"/>
      <c r="GWO39" s="75"/>
      <c r="GWP39" s="75"/>
      <c r="GWQ39" s="75"/>
      <c r="GWR39" s="75"/>
      <c r="GWS39" s="75"/>
      <c r="GWT39" s="75"/>
      <c r="GWU39" s="75"/>
      <c r="GWV39" s="75"/>
      <c r="GWW39" s="75"/>
      <c r="GWX39" s="75"/>
      <c r="GWY39" s="75"/>
      <c r="GWZ39" s="75"/>
      <c r="GXA39" s="75"/>
      <c r="GXB39" s="75"/>
      <c r="GXC39" s="75"/>
      <c r="GXD39" s="75"/>
      <c r="GXE39" s="75"/>
      <c r="GXF39" s="75"/>
      <c r="GXG39" s="75"/>
      <c r="GXH39" s="75"/>
      <c r="GXI39" s="75"/>
      <c r="GXJ39" s="75"/>
      <c r="GXK39" s="75"/>
      <c r="GXL39" s="75"/>
      <c r="GXM39" s="75"/>
      <c r="GXN39" s="75"/>
      <c r="GXO39" s="75"/>
      <c r="GXP39" s="75"/>
      <c r="GXQ39" s="75"/>
      <c r="GXR39" s="75"/>
      <c r="GXS39" s="75"/>
      <c r="GXT39" s="75"/>
      <c r="GXU39" s="75"/>
      <c r="GXV39" s="75"/>
      <c r="GXW39" s="75"/>
      <c r="GXX39" s="75"/>
      <c r="GXY39" s="75"/>
      <c r="GXZ39" s="75"/>
      <c r="GYA39" s="75"/>
      <c r="GYB39" s="75"/>
      <c r="GYC39" s="75"/>
      <c r="GYD39" s="75"/>
      <c r="GYE39" s="75"/>
      <c r="GYF39" s="75"/>
      <c r="GYG39" s="75"/>
      <c r="GYH39" s="75"/>
      <c r="GYI39" s="75"/>
      <c r="GYJ39" s="75"/>
      <c r="GYK39" s="75"/>
      <c r="GYL39" s="75"/>
      <c r="GYM39" s="75"/>
      <c r="GYN39" s="75"/>
      <c r="GYO39" s="75"/>
      <c r="GYP39" s="75"/>
      <c r="GYQ39" s="75"/>
      <c r="GYR39" s="75"/>
      <c r="GYS39" s="75"/>
      <c r="GYT39" s="75"/>
      <c r="GYU39" s="75"/>
      <c r="GYV39" s="75"/>
      <c r="GYW39" s="75"/>
      <c r="GYX39" s="75"/>
      <c r="GYY39" s="75"/>
      <c r="GYZ39" s="75"/>
      <c r="GZA39" s="75"/>
      <c r="GZB39" s="75"/>
      <c r="GZC39" s="75"/>
      <c r="GZD39" s="75"/>
      <c r="GZE39" s="75"/>
      <c r="GZF39" s="75"/>
      <c r="GZG39" s="75"/>
      <c r="GZH39" s="75"/>
      <c r="GZI39" s="75"/>
      <c r="GZJ39" s="75"/>
      <c r="GZK39" s="75"/>
      <c r="GZL39" s="75"/>
      <c r="GZM39" s="75"/>
      <c r="GZN39" s="75"/>
      <c r="GZO39" s="75"/>
      <c r="GZP39" s="75"/>
      <c r="GZQ39" s="75"/>
      <c r="GZR39" s="75"/>
      <c r="GZS39" s="75"/>
      <c r="GZT39" s="75"/>
      <c r="GZU39" s="75"/>
      <c r="GZV39" s="75"/>
      <c r="GZW39" s="75"/>
      <c r="GZX39" s="75"/>
      <c r="GZY39" s="75"/>
      <c r="GZZ39" s="75"/>
      <c r="HAA39" s="75"/>
      <c r="HAB39" s="75"/>
      <c r="HAC39" s="75"/>
      <c r="HAD39" s="75"/>
      <c r="HAE39" s="75"/>
      <c r="HAF39" s="75"/>
      <c r="HAG39" s="75"/>
      <c r="HAH39" s="75"/>
      <c r="HAI39" s="75"/>
      <c r="HAJ39" s="75"/>
      <c r="HAK39" s="75"/>
      <c r="HAL39" s="75"/>
      <c r="HAM39" s="75"/>
      <c r="HAN39" s="75"/>
      <c r="HAO39" s="75"/>
      <c r="HAP39" s="75"/>
      <c r="HAQ39" s="75"/>
      <c r="HAR39" s="75"/>
      <c r="HAS39" s="75"/>
      <c r="HAT39" s="75"/>
      <c r="HAU39" s="75"/>
      <c r="HAV39" s="75"/>
      <c r="HAW39" s="75"/>
      <c r="HAX39" s="75"/>
      <c r="HAY39" s="75"/>
      <c r="HAZ39" s="75"/>
      <c r="HBA39" s="75"/>
      <c r="HBB39" s="75"/>
      <c r="HBC39" s="75"/>
      <c r="HBD39" s="75"/>
      <c r="HBE39" s="75"/>
      <c r="HBF39" s="75"/>
      <c r="HBG39" s="75"/>
      <c r="HBH39" s="75"/>
      <c r="HBI39" s="75"/>
      <c r="HBJ39" s="75"/>
      <c r="HBK39" s="75"/>
      <c r="HBL39" s="75"/>
      <c r="HBM39" s="75"/>
      <c r="HBN39" s="75"/>
      <c r="HBO39" s="75"/>
      <c r="HBP39" s="75"/>
      <c r="HBQ39" s="75"/>
      <c r="HBR39" s="75"/>
      <c r="HBS39" s="75"/>
      <c r="HBT39" s="75"/>
      <c r="HBU39" s="75"/>
      <c r="HBV39" s="75"/>
      <c r="HBW39" s="75"/>
      <c r="HBX39" s="75"/>
      <c r="HBY39" s="75"/>
      <c r="HBZ39" s="75"/>
      <c r="HCA39" s="75"/>
      <c r="HCB39" s="75"/>
      <c r="HCC39" s="75"/>
      <c r="HCD39" s="75"/>
      <c r="HCE39" s="75"/>
      <c r="HCF39" s="75"/>
      <c r="HCG39" s="75"/>
      <c r="HCH39" s="75"/>
      <c r="HCI39" s="75"/>
      <c r="HCJ39" s="75"/>
      <c r="HCK39" s="75"/>
      <c r="HCL39" s="75"/>
      <c r="HCM39" s="75"/>
      <c r="HCN39" s="75"/>
      <c r="HCO39" s="75"/>
      <c r="HCP39" s="75"/>
      <c r="HCQ39" s="75"/>
      <c r="HCR39" s="75"/>
      <c r="HCS39" s="75"/>
      <c r="HCT39" s="75"/>
      <c r="HCU39" s="75"/>
      <c r="HCV39" s="75"/>
      <c r="HCW39" s="75"/>
      <c r="HCX39" s="75"/>
      <c r="HCY39" s="75"/>
      <c r="HCZ39" s="75"/>
      <c r="HDA39" s="75"/>
      <c r="HDB39" s="75"/>
      <c r="HDC39" s="75"/>
      <c r="HDD39" s="75"/>
      <c r="HDE39" s="75"/>
      <c r="HDF39" s="75"/>
      <c r="HDG39" s="75"/>
      <c r="HDH39" s="75"/>
      <c r="HDI39" s="75"/>
      <c r="HDJ39" s="75"/>
      <c r="HDK39" s="75"/>
      <c r="HDL39" s="75"/>
      <c r="HDM39" s="75"/>
      <c r="HDN39" s="75"/>
      <c r="HDO39" s="75"/>
      <c r="HDP39" s="75"/>
      <c r="HDQ39" s="75"/>
      <c r="HDR39" s="75"/>
      <c r="HDS39" s="75"/>
      <c r="HDT39" s="75"/>
      <c r="HDU39" s="75"/>
      <c r="HDV39" s="75"/>
      <c r="HDW39" s="75"/>
      <c r="HDX39" s="75"/>
      <c r="HDY39" s="75"/>
      <c r="HDZ39" s="75"/>
      <c r="HEA39" s="75"/>
      <c r="HEB39" s="75"/>
      <c r="HEC39" s="75"/>
      <c r="HED39" s="75"/>
      <c r="HEE39" s="75"/>
      <c r="HEF39" s="75"/>
      <c r="HEG39" s="75"/>
      <c r="HEH39" s="75"/>
      <c r="HEI39" s="75"/>
      <c r="HEJ39" s="75"/>
      <c r="HEK39" s="75"/>
      <c r="HEL39" s="75"/>
      <c r="HEM39" s="75"/>
      <c r="HEN39" s="75"/>
      <c r="HEO39" s="75"/>
      <c r="HEP39" s="75"/>
      <c r="HEQ39" s="75"/>
      <c r="HER39" s="75"/>
      <c r="HES39" s="75"/>
      <c r="HET39" s="75"/>
      <c r="HEU39" s="75"/>
      <c r="HEV39" s="75"/>
      <c r="HEW39" s="75"/>
      <c r="HEX39" s="75"/>
      <c r="HEY39" s="75"/>
      <c r="HEZ39" s="75"/>
      <c r="HFA39" s="75"/>
      <c r="HFB39" s="75"/>
      <c r="HFC39" s="75"/>
      <c r="HFD39" s="75"/>
      <c r="HFE39" s="75"/>
      <c r="HFF39" s="75"/>
      <c r="HFG39" s="75"/>
      <c r="HFH39" s="75"/>
      <c r="HFI39" s="75"/>
      <c r="HFJ39" s="75"/>
      <c r="HFK39" s="75"/>
      <c r="HFL39" s="75"/>
      <c r="HFM39" s="75"/>
      <c r="HFN39" s="75"/>
      <c r="HFO39" s="75"/>
      <c r="HFP39" s="75"/>
      <c r="HFQ39" s="75"/>
      <c r="HFR39" s="75"/>
      <c r="HFS39" s="75"/>
      <c r="HFT39" s="75"/>
      <c r="HFU39" s="75"/>
      <c r="HFV39" s="75"/>
      <c r="HFW39" s="75"/>
      <c r="HFX39" s="75"/>
      <c r="HFY39" s="75"/>
      <c r="HFZ39" s="75"/>
      <c r="HGA39" s="75"/>
      <c r="HGB39" s="75"/>
      <c r="HGC39" s="75"/>
      <c r="HGD39" s="75"/>
      <c r="HGE39" s="75"/>
      <c r="HGF39" s="75"/>
      <c r="HGG39" s="75"/>
      <c r="HGH39" s="75"/>
      <c r="HGI39" s="75"/>
      <c r="HGJ39" s="75"/>
      <c r="HGK39" s="75"/>
      <c r="HGL39" s="75"/>
      <c r="HGM39" s="75"/>
      <c r="HGN39" s="75"/>
      <c r="HGO39" s="75"/>
      <c r="HGP39" s="75"/>
      <c r="HGQ39" s="75"/>
      <c r="HGR39" s="75"/>
      <c r="HGS39" s="75"/>
      <c r="HGT39" s="75"/>
      <c r="HGU39" s="75"/>
      <c r="HGV39" s="75"/>
      <c r="HGW39" s="75"/>
      <c r="HGX39" s="75"/>
      <c r="HGY39" s="75"/>
      <c r="HGZ39" s="75"/>
      <c r="HHA39" s="75"/>
      <c r="HHB39" s="75"/>
      <c r="HHC39" s="75"/>
      <c r="HHD39" s="75"/>
      <c r="HHE39" s="75"/>
      <c r="HHF39" s="75"/>
      <c r="HHG39" s="75"/>
      <c r="HHH39" s="75"/>
      <c r="HHI39" s="75"/>
      <c r="HHJ39" s="75"/>
      <c r="HHK39" s="75"/>
      <c r="HHL39" s="75"/>
      <c r="HHM39" s="75"/>
      <c r="HHN39" s="75"/>
      <c r="HHO39" s="75"/>
      <c r="HHP39" s="75"/>
      <c r="HHQ39" s="75"/>
      <c r="HHR39" s="75"/>
      <c r="HHS39" s="75"/>
      <c r="HHT39" s="75"/>
      <c r="HHU39" s="75"/>
      <c r="HHV39" s="75"/>
      <c r="HHW39" s="75"/>
      <c r="HHX39" s="75"/>
      <c r="HHY39" s="75"/>
      <c r="HHZ39" s="75"/>
      <c r="HIA39" s="75"/>
      <c r="HIB39" s="75"/>
      <c r="HIC39" s="75"/>
      <c r="HID39" s="75"/>
      <c r="HIE39" s="75"/>
      <c r="HIF39" s="75"/>
      <c r="HIG39" s="75"/>
      <c r="HIH39" s="75"/>
      <c r="HII39" s="75"/>
      <c r="HIJ39" s="75"/>
      <c r="HIK39" s="75"/>
      <c r="HIL39" s="75"/>
      <c r="HIM39" s="75"/>
      <c r="HIN39" s="75"/>
      <c r="HIO39" s="75"/>
      <c r="HIP39" s="75"/>
      <c r="HIQ39" s="75"/>
      <c r="HIR39" s="75"/>
      <c r="HIS39" s="75"/>
      <c r="HIT39" s="75"/>
      <c r="HIU39" s="75"/>
      <c r="HIV39" s="75"/>
      <c r="HIW39" s="75"/>
      <c r="HIX39" s="75"/>
      <c r="HIY39" s="75"/>
      <c r="HIZ39" s="75"/>
      <c r="HJA39" s="75"/>
      <c r="HJB39" s="75"/>
      <c r="HJC39" s="75"/>
      <c r="HJD39" s="75"/>
      <c r="HJE39" s="75"/>
      <c r="HJF39" s="75"/>
      <c r="HJG39" s="75"/>
      <c r="HJH39" s="75"/>
      <c r="HJI39" s="75"/>
      <c r="HJJ39" s="75"/>
      <c r="HJK39" s="75"/>
      <c r="HJL39" s="75"/>
      <c r="HJM39" s="75"/>
      <c r="HJN39" s="75"/>
      <c r="HJO39" s="75"/>
      <c r="HJP39" s="75"/>
      <c r="HJQ39" s="75"/>
      <c r="HJR39" s="75"/>
      <c r="HJS39" s="75"/>
      <c r="HJT39" s="75"/>
      <c r="HJU39" s="75"/>
      <c r="HJV39" s="75"/>
      <c r="HJW39" s="75"/>
      <c r="HJX39" s="75"/>
      <c r="HJY39" s="75"/>
      <c r="HJZ39" s="75"/>
      <c r="HKA39" s="75"/>
      <c r="HKB39" s="75"/>
      <c r="HKC39" s="75"/>
      <c r="HKD39" s="75"/>
      <c r="HKE39" s="75"/>
      <c r="HKF39" s="75"/>
      <c r="HKG39" s="75"/>
      <c r="HKH39" s="75"/>
      <c r="HKI39" s="75"/>
      <c r="HKJ39" s="75"/>
      <c r="HKK39" s="75"/>
      <c r="HKL39" s="75"/>
      <c r="HKM39" s="75"/>
      <c r="HKN39" s="75"/>
      <c r="HKO39" s="75"/>
      <c r="HKP39" s="75"/>
      <c r="HKQ39" s="75"/>
      <c r="HKR39" s="75"/>
      <c r="HKS39" s="75"/>
      <c r="HKT39" s="75"/>
      <c r="HKU39" s="75"/>
      <c r="HKV39" s="75"/>
      <c r="HKW39" s="75"/>
      <c r="HKX39" s="75"/>
      <c r="HKY39" s="75"/>
      <c r="HKZ39" s="75"/>
      <c r="HLA39" s="75"/>
      <c r="HLB39" s="75"/>
      <c r="HLC39" s="75"/>
      <c r="HLD39" s="75"/>
      <c r="HLE39" s="75"/>
      <c r="HLF39" s="75"/>
      <c r="HLG39" s="75"/>
      <c r="HLH39" s="75"/>
      <c r="HLI39" s="75"/>
      <c r="HLJ39" s="75"/>
      <c r="HLK39" s="75"/>
      <c r="HLL39" s="75"/>
      <c r="HLM39" s="75"/>
      <c r="HLN39" s="75"/>
      <c r="HLO39" s="75"/>
      <c r="HLP39" s="75"/>
      <c r="HLQ39" s="75"/>
      <c r="HLR39" s="75"/>
      <c r="HLS39" s="75"/>
      <c r="HLT39" s="75"/>
      <c r="HLU39" s="75"/>
      <c r="HLV39" s="75"/>
      <c r="HLW39" s="75"/>
      <c r="HLX39" s="75"/>
      <c r="HLY39" s="75"/>
      <c r="HLZ39" s="75"/>
      <c r="HMA39" s="75"/>
      <c r="HMB39" s="75"/>
      <c r="HMC39" s="75"/>
      <c r="HMD39" s="75"/>
      <c r="HME39" s="75"/>
      <c r="HMF39" s="75"/>
      <c r="HMG39" s="75"/>
      <c r="HMH39" s="75"/>
      <c r="HMI39" s="75"/>
      <c r="HMJ39" s="75"/>
      <c r="HMK39" s="75"/>
      <c r="HML39" s="75"/>
      <c r="HMM39" s="75"/>
      <c r="HMN39" s="75"/>
      <c r="HMO39" s="75"/>
      <c r="HMP39" s="75"/>
      <c r="HMQ39" s="75"/>
      <c r="HMR39" s="75"/>
      <c r="HMS39" s="75"/>
      <c r="HMT39" s="75"/>
      <c r="HMU39" s="75"/>
      <c r="HMV39" s="75"/>
      <c r="HMW39" s="75"/>
      <c r="HMX39" s="75"/>
      <c r="HMY39" s="75"/>
      <c r="HMZ39" s="75"/>
      <c r="HNA39" s="75"/>
      <c r="HNB39" s="75"/>
      <c r="HNC39" s="75"/>
      <c r="HND39" s="75"/>
      <c r="HNE39" s="75"/>
      <c r="HNF39" s="75"/>
      <c r="HNG39" s="75"/>
      <c r="HNH39" s="75"/>
      <c r="HNI39" s="75"/>
      <c r="HNJ39" s="75"/>
      <c r="HNK39" s="75"/>
      <c r="HNL39" s="75"/>
      <c r="HNM39" s="75"/>
      <c r="HNN39" s="75"/>
      <c r="HNO39" s="75"/>
      <c r="HNP39" s="75"/>
      <c r="HNQ39" s="75"/>
      <c r="HNR39" s="75"/>
      <c r="HNS39" s="75"/>
      <c r="HNT39" s="75"/>
      <c r="HNU39" s="75"/>
      <c r="HNV39" s="75"/>
      <c r="HNW39" s="75"/>
      <c r="HNX39" s="75"/>
      <c r="HNY39" s="75"/>
      <c r="HNZ39" s="75"/>
      <c r="HOA39" s="75"/>
      <c r="HOB39" s="75"/>
      <c r="HOC39" s="75"/>
      <c r="HOD39" s="75"/>
      <c r="HOE39" s="75"/>
      <c r="HOF39" s="75"/>
      <c r="HOG39" s="75"/>
      <c r="HOH39" s="75"/>
      <c r="HOI39" s="75"/>
      <c r="HOJ39" s="75"/>
      <c r="HOK39" s="75"/>
      <c r="HOL39" s="75"/>
      <c r="HOM39" s="75"/>
      <c r="HON39" s="75"/>
      <c r="HOO39" s="75"/>
      <c r="HOP39" s="75"/>
      <c r="HOQ39" s="75"/>
      <c r="HOR39" s="75"/>
      <c r="HOS39" s="75"/>
      <c r="HOT39" s="75"/>
      <c r="HOU39" s="75"/>
      <c r="HOV39" s="75"/>
      <c r="HOW39" s="75"/>
      <c r="HOX39" s="75"/>
      <c r="HOY39" s="75"/>
      <c r="HOZ39" s="75"/>
      <c r="HPA39" s="75"/>
      <c r="HPB39" s="75"/>
      <c r="HPC39" s="75"/>
      <c r="HPD39" s="75"/>
      <c r="HPE39" s="75"/>
      <c r="HPF39" s="75"/>
      <c r="HPG39" s="75"/>
      <c r="HPH39" s="75"/>
      <c r="HPI39" s="75"/>
      <c r="HPJ39" s="75"/>
      <c r="HPK39" s="75"/>
      <c r="HPL39" s="75"/>
      <c r="HPM39" s="75"/>
      <c r="HPN39" s="75"/>
      <c r="HPO39" s="75"/>
      <c r="HPP39" s="75"/>
      <c r="HPQ39" s="75"/>
      <c r="HPR39" s="75"/>
      <c r="HPS39" s="75"/>
      <c r="HPT39" s="75"/>
      <c r="HPU39" s="75"/>
      <c r="HPV39" s="75"/>
      <c r="HPW39" s="75"/>
      <c r="HPX39" s="75"/>
      <c r="HPY39" s="75"/>
      <c r="HPZ39" s="75"/>
      <c r="HQA39" s="75"/>
      <c r="HQB39" s="75"/>
      <c r="HQC39" s="75"/>
      <c r="HQD39" s="75"/>
      <c r="HQE39" s="75"/>
      <c r="HQF39" s="75"/>
      <c r="HQG39" s="75"/>
      <c r="HQH39" s="75"/>
      <c r="HQI39" s="75"/>
      <c r="HQJ39" s="75"/>
      <c r="HQK39" s="75"/>
      <c r="HQL39" s="75"/>
      <c r="HQM39" s="75"/>
      <c r="HQN39" s="75"/>
      <c r="HQO39" s="75"/>
      <c r="HQP39" s="75"/>
      <c r="HQQ39" s="75"/>
      <c r="HQR39" s="75"/>
      <c r="HQS39" s="75"/>
      <c r="HQT39" s="75"/>
      <c r="HQU39" s="75"/>
      <c r="HQV39" s="75"/>
      <c r="HQW39" s="75"/>
      <c r="HQX39" s="75"/>
      <c r="HQY39" s="75"/>
      <c r="HQZ39" s="75"/>
      <c r="HRA39" s="75"/>
      <c r="HRB39" s="75"/>
      <c r="HRC39" s="75"/>
      <c r="HRD39" s="75"/>
      <c r="HRE39" s="75"/>
      <c r="HRF39" s="75"/>
      <c r="HRG39" s="75"/>
      <c r="HRH39" s="75"/>
      <c r="HRI39" s="75"/>
      <c r="HRJ39" s="75"/>
      <c r="HRK39" s="75"/>
      <c r="HRL39" s="75"/>
      <c r="HRM39" s="75"/>
      <c r="HRN39" s="75"/>
      <c r="HRO39" s="75"/>
      <c r="HRP39" s="75"/>
      <c r="HRQ39" s="75"/>
      <c r="HRR39" s="75"/>
      <c r="HRS39" s="75"/>
      <c r="HRT39" s="75"/>
      <c r="HRU39" s="75"/>
      <c r="HRV39" s="75"/>
      <c r="HRW39" s="75"/>
      <c r="HRX39" s="75"/>
      <c r="HRY39" s="75"/>
      <c r="HRZ39" s="75"/>
      <c r="HSA39" s="75"/>
      <c r="HSB39" s="75"/>
      <c r="HSC39" s="75"/>
      <c r="HSD39" s="75"/>
      <c r="HSE39" s="75"/>
      <c r="HSF39" s="75"/>
      <c r="HSG39" s="75"/>
      <c r="HSH39" s="75"/>
      <c r="HSI39" s="75"/>
      <c r="HSJ39" s="75"/>
      <c r="HSK39" s="75"/>
      <c r="HSL39" s="75"/>
      <c r="HSM39" s="75"/>
      <c r="HSN39" s="75"/>
      <c r="HSO39" s="75"/>
      <c r="HSP39" s="75"/>
      <c r="HSQ39" s="75"/>
      <c r="HSR39" s="75"/>
      <c r="HSS39" s="75"/>
      <c r="HST39" s="75"/>
      <c r="HSU39" s="75"/>
      <c r="HSV39" s="75"/>
      <c r="HSW39" s="75"/>
      <c r="HSX39" s="75"/>
      <c r="HSY39" s="75"/>
      <c r="HSZ39" s="75"/>
      <c r="HTA39" s="75"/>
      <c r="HTB39" s="75"/>
      <c r="HTC39" s="75"/>
      <c r="HTD39" s="75"/>
      <c r="HTE39" s="75"/>
      <c r="HTF39" s="75"/>
      <c r="HTG39" s="75"/>
      <c r="HTH39" s="75"/>
      <c r="HTI39" s="75"/>
      <c r="HTJ39" s="75"/>
      <c r="HTK39" s="75"/>
      <c r="HTL39" s="75"/>
      <c r="HTM39" s="75"/>
      <c r="HTN39" s="75"/>
      <c r="HTO39" s="75"/>
      <c r="HTP39" s="75"/>
      <c r="HTQ39" s="75"/>
      <c r="HTR39" s="75"/>
      <c r="HTS39" s="75"/>
      <c r="HTT39" s="75"/>
      <c r="HTU39" s="75"/>
      <c r="HTV39" s="75"/>
      <c r="HTW39" s="75"/>
      <c r="HTX39" s="75"/>
      <c r="HTY39" s="75"/>
      <c r="HTZ39" s="75"/>
      <c r="HUA39" s="75"/>
      <c r="HUB39" s="75"/>
      <c r="HUC39" s="75"/>
      <c r="HUD39" s="75"/>
      <c r="HUE39" s="75"/>
      <c r="HUF39" s="75"/>
      <c r="HUG39" s="75"/>
      <c r="HUH39" s="75"/>
      <c r="HUI39" s="75"/>
      <c r="HUJ39" s="75"/>
      <c r="HUK39" s="75"/>
      <c r="HUL39" s="75"/>
      <c r="HUM39" s="75"/>
      <c r="HUN39" s="75"/>
      <c r="HUO39" s="75"/>
      <c r="HUP39" s="75"/>
      <c r="HUQ39" s="75"/>
      <c r="HUR39" s="75"/>
      <c r="HUS39" s="75"/>
      <c r="HUT39" s="75"/>
      <c r="HUU39" s="75"/>
      <c r="HUV39" s="75"/>
      <c r="HUW39" s="75"/>
      <c r="HUX39" s="75"/>
      <c r="HUY39" s="75"/>
      <c r="HUZ39" s="75"/>
      <c r="HVA39" s="75"/>
      <c r="HVB39" s="75"/>
      <c r="HVC39" s="75"/>
      <c r="HVD39" s="75"/>
      <c r="HVE39" s="75"/>
      <c r="HVF39" s="75"/>
      <c r="HVG39" s="75"/>
      <c r="HVH39" s="75"/>
      <c r="HVI39" s="75"/>
      <c r="HVJ39" s="75"/>
      <c r="HVK39" s="75"/>
      <c r="HVL39" s="75"/>
      <c r="HVM39" s="75"/>
      <c r="HVN39" s="75"/>
      <c r="HVO39" s="75"/>
      <c r="HVP39" s="75"/>
      <c r="HVQ39" s="75"/>
      <c r="HVR39" s="75"/>
      <c r="HVS39" s="75"/>
      <c r="HVT39" s="75"/>
      <c r="HVU39" s="75"/>
      <c r="HVV39" s="75"/>
      <c r="HVW39" s="75"/>
      <c r="HVX39" s="75"/>
      <c r="HVY39" s="75"/>
      <c r="HVZ39" s="75"/>
      <c r="HWA39" s="75"/>
      <c r="HWB39" s="75"/>
      <c r="HWC39" s="75"/>
      <c r="HWD39" s="75"/>
      <c r="HWE39" s="75"/>
      <c r="HWF39" s="75"/>
      <c r="HWG39" s="75"/>
      <c r="HWH39" s="75"/>
      <c r="HWI39" s="75"/>
      <c r="HWJ39" s="75"/>
      <c r="HWK39" s="75"/>
      <c r="HWL39" s="75"/>
      <c r="HWM39" s="75"/>
      <c r="HWN39" s="75"/>
      <c r="HWO39" s="75"/>
      <c r="HWP39" s="75"/>
      <c r="HWQ39" s="75"/>
      <c r="HWR39" s="75"/>
      <c r="HWS39" s="75"/>
      <c r="HWT39" s="75"/>
      <c r="HWU39" s="75"/>
      <c r="HWV39" s="75"/>
      <c r="HWW39" s="75"/>
      <c r="HWX39" s="75"/>
      <c r="HWY39" s="75"/>
      <c r="HWZ39" s="75"/>
      <c r="HXA39" s="75"/>
      <c r="HXB39" s="75"/>
      <c r="HXC39" s="75"/>
      <c r="HXD39" s="75"/>
      <c r="HXE39" s="75"/>
      <c r="HXF39" s="75"/>
      <c r="HXG39" s="75"/>
      <c r="HXH39" s="75"/>
      <c r="HXI39" s="75"/>
      <c r="HXJ39" s="75"/>
      <c r="HXK39" s="75"/>
      <c r="HXL39" s="75"/>
      <c r="HXM39" s="75"/>
      <c r="HXN39" s="75"/>
      <c r="HXO39" s="75"/>
      <c r="HXP39" s="75"/>
      <c r="HXQ39" s="75"/>
      <c r="HXR39" s="75"/>
      <c r="HXS39" s="75"/>
      <c r="HXT39" s="75"/>
      <c r="HXU39" s="75"/>
      <c r="HXV39" s="75"/>
      <c r="HXW39" s="75"/>
      <c r="HXX39" s="75"/>
      <c r="HXY39" s="75"/>
      <c r="HXZ39" s="75"/>
      <c r="HYA39" s="75"/>
      <c r="HYB39" s="75"/>
      <c r="HYC39" s="75"/>
      <c r="HYD39" s="75"/>
      <c r="HYE39" s="75"/>
      <c r="HYF39" s="75"/>
      <c r="HYG39" s="75"/>
      <c r="HYH39" s="75"/>
      <c r="HYI39" s="75"/>
      <c r="HYJ39" s="75"/>
      <c r="HYK39" s="75"/>
      <c r="HYL39" s="75"/>
      <c r="HYM39" s="75"/>
      <c r="HYN39" s="75"/>
      <c r="HYO39" s="75"/>
      <c r="HYP39" s="75"/>
      <c r="HYQ39" s="75"/>
      <c r="HYR39" s="75"/>
      <c r="HYS39" s="75"/>
      <c r="HYT39" s="75"/>
      <c r="HYU39" s="75"/>
      <c r="HYV39" s="75"/>
      <c r="HYW39" s="75"/>
      <c r="HYX39" s="75"/>
      <c r="HYY39" s="75"/>
      <c r="HYZ39" s="75"/>
      <c r="HZA39" s="75"/>
      <c r="HZB39" s="75"/>
      <c r="HZC39" s="75"/>
      <c r="HZD39" s="75"/>
      <c r="HZE39" s="75"/>
      <c r="HZF39" s="75"/>
      <c r="HZG39" s="75"/>
      <c r="HZH39" s="75"/>
      <c r="HZI39" s="75"/>
      <c r="HZJ39" s="75"/>
      <c r="HZK39" s="75"/>
      <c r="HZL39" s="75"/>
      <c r="HZM39" s="75"/>
      <c r="HZN39" s="75"/>
      <c r="HZO39" s="75"/>
      <c r="HZP39" s="75"/>
      <c r="HZQ39" s="75"/>
      <c r="HZR39" s="75"/>
      <c r="HZS39" s="75"/>
      <c r="HZT39" s="75"/>
      <c r="HZU39" s="75"/>
      <c r="HZV39" s="75"/>
      <c r="HZW39" s="75"/>
      <c r="HZX39" s="75"/>
      <c r="HZY39" s="75"/>
      <c r="HZZ39" s="75"/>
      <c r="IAA39" s="75"/>
      <c r="IAB39" s="75"/>
      <c r="IAC39" s="75"/>
      <c r="IAD39" s="75"/>
      <c r="IAE39" s="75"/>
      <c r="IAF39" s="75"/>
      <c r="IAG39" s="75"/>
      <c r="IAH39" s="75"/>
      <c r="IAI39" s="75"/>
      <c r="IAJ39" s="75"/>
      <c r="IAK39" s="75"/>
      <c r="IAL39" s="75"/>
      <c r="IAM39" s="75"/>
      <c r="IAN39" s="75"/>
      <c r="IAO39" s="75"/>
      <c r="IAP39" s="75"/>
      <c r="IAQ39" s="75"/>
      <c r="IAR39" s="75"/>
      <c r="IAS39" s="75"/>
      <c r="IAT39" s="75"/>
      <c r="IAU39" s="75"/>
      <c r="IAV39" s="75"/>
      <c r="IAW39" s="75"/>
      <c r="IAX39" s="75"/>
      <c r="IAY39" s="75"/>
      <c r="IAZ39" s="75"/>
      <c r="IBA39" s="75"/>
      <c r="IBB39" s="75"/>
      <c r="IBC39" s="75"/>
      <c r="IBD39" s="75"/>
      <c r="IBE39" s="75"/>
      <c r="IBF39" s="75"/>
      <c r="IBG39" s="75"/>
      <c r="IBH39" s="75"/>
      <c r="IBI39" s="75"/>
      <c r="IBJ39" s="75"/>
      <c r="IBK39" s="75"/>
      <c r="IBL39" s="75"/>
      <c r="IBM39" s="75"/>
      <c r="IBN39" s="75"/>
      <c r="IBO39" s="75"/>
      <c r="IBP39" s="75"/>
      <c r="IBQ39" s="75"/>
      <c r="IBR39" s="75"/>
      <c r="IBS39" s="75"/>
      <c r="IBT39" s="75"/>
      <c r="IBU39" s="75"/>
      <c r="IBV39" s="75"/>
      <c r="IBW39" s="75"/>
      <c r="IBX39" s="75"/>
      <c r="IBY39" s="75"/>
      <c r="IBZ39" s="75"/>
      <c r="ICA39" s="75"/>
      <c r="ICB39" s="75"/>
      <c r="ICC39" s="75"/>
      <c r="ICD39" s="75"/>
      <c r="ICE39" s="75"/>
      <c r="ICF39" s="75"/>
      <c r="ICG39" s="75"/>
      <c r="ICH39" s="75"/>
      <c r="ICI39" s="75"/>
      <c r="ICJ39" s="75"/>
      <c r="ICK39" s="75"/>
      <c r="ICL39" s="75"/>
      <c r="ICM39" s="75"/>
      <c r="ICN39" s="75"/>
      <c r="ICO39" s="75"/>
      <c r="ICP39" s="75"/>
      <c r="ICQ39" s="75"/>
      <c r="ICR39" s="75"/>
      <c r="ICS39" s="75"/>
      <c r="ICT39" s="75"/>
      <c r="ICU39" s="75"/>
      <c r="ICV39" s="75"/>
      <c r="ICW39" s="75"/>
      <c r="ICX39" s="75"/>
      <c r="ICY39" s="75"/>
      <c r="ICZ39" s="75"/>
      <c r="IDA39" s="75"/>
      <c r="IDB39" s="75"/>
      <c r="IDC39" s="75"/>
      <c r="IDD39" s="75"/>
      <c r="IDE39" s="75"/>
      <c r="IDF39" s="75"/>
      <c r="IDG39" s="75"/>
      <c r="IDH39" s="75"/>
      <c r="IDI39" s="75"/>
      <c r="IDJ39" s="75"/>
      <c r="IDK39" s="75"/>
      <c r="IDL39" s="75"/>
      <c r="IDM39" s="75"/>
      <c r="IDN39" s="75"/>
      <c r="IDO39" s="75"/>
      <c r="IDP39" s="75"/>
      <c r="IDQ39" s="75"/>
      <c r="IDR39" s="75"/>
      <c r="IDS39" s="75"/>
      <c r="IDT39" s="75"/>
      <c r="IDU39" s="75"/>
      <c r="IDV39" s="75"/>
      <c r="IDW39" s="75"/>
      <c r="IDX39" s="75"/>
      <c r="IDY39" s="75"/>
      <c r="IDZ39" s="75"/>
      <c r="IEA39" s="75"/>
      <c r="IEB39" s="75"/>
      <c r="IEC39" s="75"/>
      <c r="IED39" s="75"/>
      <c r="IEE39" s="75"/>
      <c r="IEF39" s="75"/>
      <c r="IEG39" s="75"/>
      <c r="IEH39" s="75"/>
      <c r="IEI39" s="75"/>
      <c r="IEJ39" s="75"/>
      <c r="IEK39" s="75"/>
      <c r="IEL39" s="75"/>
      <c r="IEM39" s="75"/>
      <c r="IEN39" s="75"/>
      <c r="IEO39" s="75"/>
      <c r="IEP39" s="75"/>
      <c r="IEQ39" s="75"/>
      <c r="IER39" s="75"/>
      <c r="IES39" s="75"/>
      <c r="IET39" s="75"/>
      <c r="IEU39" s="75"/>
      <c r="IEV39" s="75"/>
      <c r="IEW39" s="75"/>
      <c r="IEX39" s="75"/>
      <c r="IEY39" s="75"/>
      <c r="IEZ39" s="75"/>
      <c r="IFA39" s="75"/>
      <c r="IFB39" s="75"/>
      <c r="IFC39" s="75"/>
      <c r="IFD39" s="75"/>
      <c r="IFE39" s="75"/>
      <c r="IFF39" s="75"/>
      <c r="IFG39" s="75"/>
      <c r="IFH39" s="75"/>
      <c r="IFI39" s="75"/>
      <c r="IFJ39" s="75"/>
      <c r="IFK39" s="75"/>
      <c r="IFL39" s="75"/>
      <c r="IFM39" s="75"/>
      <c r="IFN39" s="75"/>
      <c r="IFO39" s="75"/>
      <c r="IFP39" s="75"/>
      <c r="IFQ39" s="75"/>
      <c r="IFR39" s="75"/>
      <c r="IFS39" s="75"/>
      <c r="IFT39" s="75"/>
      <c r="IFU39" s="75"/>
      <c r="IFV39" s="75"/>
      <c r="IFW39" s="75"/>
      <c r="IFX39" s="75"/>
      <c r="IFY39" s="75"/>
      <c r="IFZ39" s="75"/>
      <c r="IGA39" s="75"/>
      <c r="IGB39" s="75"/>
      <c r="IGC39" s="75"/>
      <c r="IGD39" s="75"/>
      <c r="IGE39" s="75"/>
      <c r="IGF39" s="75"/>
      <c r="IGG39" s="75"/>
      <c r="IGH39" s="75"/>
      <c r="IGI39" s="75"/>
      <c r="IGJ39" s="75"/>
      <c r="IGK39" s="75"/>
      <c r="IGL39" s="75"/>
      <c r="IGM39" s="75"/>
      <c r="IGN39" s="75"/>
      <c r="IGO39" s="75"/>
      <c r="IGP39" s="75"/>
      <c r="IGQ39" s="75"/>
      <c r="IGR39" s="75"/>
      <c r="IGS39" s="75"/>
      <c r="IGT39" s="75"/>
      <c r="IGU39" s="75"/>
      <c r="IGV39" s="75"/>
      <c r="IGW39" s="75"/>
      <c r="IGX39" s="75"/>
      <c r="IGY39" s="75"/>
      <c r="IGZ39" s="75"/>
      <c r="IHA39" s="75"/>
      <c r="IHB39" s="75"/>
      <c r="IHC39" s="75"/>
      <c r="IHD39" s="75"/>
      <c r="IHE39" s="75"/>
      <c r="IHF39" s="75"/>
      <c r="IHG39" s="75"/>
      <c r="IHH39" s="75"/>
      <c r="IHI39" s="75"/>
      <c r="IHJ39" s="75"/>
      <c r="IHK39" s="75"/>
      <c r="IHL39" s="75"/>
      <c r="IHM39" s="75"/>
      <c r="IHN39" s="75"/>
      <c r="IHO39" s="75"/>
      <c r="IHP39" s="75"/>
      <c r="IHQ39" s="75"/>
      <c r="IHR39" s="75"/>
      <c r="IHS39" s="75"/>
      <c r="IHT39" s="75"/>
      <c r="IHU39" s="75"/>
      <c r="IHV39" s="75"/>
      <c r="IHW39" s="75"/>
      <c r="IHX39" s="75"/>
      <c r="IHY39" s="75"/>
      <c r="IHZ39" s="75"/>
      <c r="IIA39" s="75"/>
      <c r="IIB39" s="75"/>
      <c r="IIC39" s="75"/>
      <c r="IID39" s="75"/>
      <c r="IIE39" s="75"/>
      <c r="IIF39" s="75"/>
      <c r="IIG39" s="75"/>
      <c r="IIH39" s="75"/>
      <c r="III39" s="75"/>
      <c r="IIJ39" s="75"/>
      <c r="IIK39" s="75"/>
      <c r="IIL39" s="75"/>
      <c r="IIM39" s="75"/>
      <c r="IIN39" s="75"/>
      <c r="IIO39" s="75"/>
      <c r="IIP39" s="75"/>
      <c r="IIQ39" s="75"/>
      <c r="IIR39" s="75"/>
      <c r="IIS39" s="75"/>
      <c r="IIT39" s="75"/>
      <c r="IIU39" s="75"/>
      <c r="IIV39" s="75"/>
      <c r="IIW39" s="75"/>
      <c r="IIX39" s="75"/>
      <c r="IIY39" s="75"/>
      <c r="IIZ39" s="75"/>
      <c r="IJA39" s="75"/>
      <c r="IJB39" s="75"/>
      <c r="IJC39" s="75"/>
      <c r="IJD39" s="75"/>
      <c r="IJE39" s="75"/>
      <c r="IJF39" s="75"/>
      <c r="IJG39" s="75"/>
      <c r="IJH39" s="75"/>
      <c r="IJI39" s="75"/>
      <c r="IJJ39" s="75"/>
      <c r="IJK39" s="75"/>
      <c r="IJL39" s="75"/>
      <c r="IJM39" s="75"/>
      <c r="IJN39" s="75"/>
      <c r="IJO39" s="75"/>
      <c r="IJP39" s="75"/>
      <c r="IJQ39" s="75"/>
      <c r="IJR39" s="75"/>
      <c r="IJS39" s="75"/>
      <c r="IJT39" s="75"/>
      <c r="IJU39" s="75"/>
      <c r="IJV39" s="75"/>
      <c r="IJW39" s="75"/>
      <c r="IJX39" s="75"/>
      <c r="IJY39" s="75"/>
      <c r="IJZ39" s="75"/>
      <c r="IKA39" s="75"/>
      <c r="IKB39" s="75"/>
      <c r="IKC39" s="75"/>
      <c r="IKD39" s="75"/>
      <c r="IKE39" s="75"/>
      <c r="IKF39" s="75"/>
      <c r="IKG39" s="75"/>
      <c r="IKH39" s="75"/>
      <c r="IKI39" s="75"/>
      <c r="IKJ39" s="75"/>
      <c r="IKK39" s="75"/>
      <c r="IKL39" s="75"/>
      <c r="IKM39" s="75"/>
      <c r="IKN39" s="75"/>
      <c r="IKO39" s="75"/>
      <c r="IKP39" s="75"/>
      <c r="IKQ39" s="75"/>
      <c r="IKR39" s="75"/>
      <c r="IKS39" s="75"/>
      <c r="IKT39" s="75"/>
      <c r="IKU39" s="75"/>
      <c r="IKV39" s="75"/>
      <c r="IKW39" s="75"/>
      <c r="IKX39" s="75"/>
      <c r="IKY39" s="75"/>
      <c r="IKZ39" s="75"/>
      <c r="ILA39" s="75"/>
      <c r="ILB39" s="75"/>
      <c r="ILC39" s="75"/>
      <c r="ILD39" s="75"/>
      <c r="ILE39" s="75"/>
      <c r="ILF39" s="75"/>
      <c r="ILG39" s="75"/>
      <c r="ILH39" s="75"/>
      <c r="ILI39" s="75"/>
      <c r="ILJ39" s="75"/>
      <c r="ILK39" s="75"/>
      <c r="ILL39" s="75"/>
      <c r="ILM39" s="75"/>
      <c r="ILN39" s="75"/>
      <c r="ILO39" s="75"/>
      <c r="ILP39" s="75"/>
      <c r="ILQ39" s="75"/>
      <c r="ILR39" s="75"/>
      <c r="ILS39" s="75"/>
      <c r="ILT39" s="75"/>
      <c r="ILU39" s="75"/>
      <c r="ILV39" s="75"/>
      <c r="ILW39" s="75"/>
      <c r="ILX39" s="75"/>
      <c r="ILY39" s="75"/>
      <c r="ILZ39" s="75"/>
      <c r="IMA39" s="75"/>
      <c r="IMB39" s="75"/>
      <c r="IMC39" s="75"/>
      <c r="IMD39" s="75"/>
      <c r="IME39" s="75"/>
      <c r="IMF39" s="75"/>
      <c r="IMG39" s="75"/>
      <c r="IMH39" s="75"/>
      <c r="IMI39" s="75"/>
      <c r="IMJ39" s="75"/>
      <c r="IMK39" s="75"/>
      <c r="IML39" s="75"/>
      <c r="IMM39" s="75"/>
      <c r="IMN39" s="75"/>
      <c r="IMO39" s="75"/>
      <c r="IMP39" s="75"/>
      <c r="IMQ39" s="75"/>
      <c r="IMR39" s="75"/>
      <c r="IMS39" s="75"/>
      <c r="IMT39" s="75"/>
      <c r="IMU39" s="75"/>
      <c r="IMV39" s="75"/>
      <c r="IMW39" s="75"/>
      <c r="IMX39" s="75"/>
      <c r="IMY39" s="75"/>
      <c r="IMZ39" s="75"/>
      <c r="INA39" s="75"/>
      <c r="INB39" s="75"/>
      <c r="INC39" s="75"/>
      <c r="IND39" s="75"/>
      <c r="INE39" s="75"/>
      <c r="INF39" s="75"/>
      <c r="ING39" s="75"/>
      <c r="INH39" s="75"/>
      <c r="INI39" s="75"/>
      <c r="INJ39" s="75"/>
      <c r="INK39" s="75"/>
      <c r="INL39" s="75"/>
      <c r="INM39" s="75"/>
      <c r="INN39" s="75"/>
      <c r="INO39" s="75"/>
      <c r="INP39" s="75"/>
      <c r="INQ39" s="75"/>
      <c r="INR39" s="75"/>
      <c r="INS39" s="75"/>
      <c r="INT39" s="75"/>
      <c r="INU39" s="75"/>
      <c r="INV39" s="75"/>
      <c r="INW39" s="75"/>
      <c r="INX39" s="75"/>
      <c r="INY39" s="75"/>
      <c r="INZ39" s="75"/>
      <c r="IOA39" s="75"/>
      <c r="IOB39" s="75"/>
      <c r="IOC39" s="75"/>
      <c r="IOD39" s="75"/>
      <c r="IOE39" s="75"/>
      <c r="IOF39" s="75"/>
      <c r="IOG39" s="75"/>
      <c r="IOH39" s="75"/>
      <c r="IOI39" s="75"/>
      <c r="IOJ39" s="75"/>
      <c r="IOK39" s="75"/>
      <c r="IOL39" s="75"/>
      <c r="IOM39" s="75"/>
      <c r="ION39" s="75"/>
      <c r="IOO39" s="75"/>
      <c r="IOP39" s="75"/>
      <c r="IOQ39" s="75"/>
      <c r="IOR39" s="75"/>
      <c r="IOS39" s="75"/>
      <c r="IOT39" s="75"/>
      <c r="IOU39" s="75"/>
      <c r="IOV39" s="75"/>
      <c r="IOW39" s="75"/>
      <c r="IOX39" s="75"/>
      <c r="IOY39" s="75"/>
      <c r="IOZ39" s="75"/>
      <c r="IPA39" s="75"/>
      <c r="IPB39" s="75"/>
      <c r="IPC39" s="75"/>
      <c r="IPD39" s="75"/>
      <c r="IPE39" s="75"/>
      <c r="IPF39" s="75"/>
      <c r="IPG39" s="75"/>
      <c r="IPH39" s="75"/>
      <c r="IPI39" s="75"/>
      <c r="IPJ39" s="75"/>
      <c r="IPK39" s="75"/>
      <c r="IPL39" s="75"/>
      <c r="IPM39" s="75"/>
      <c r="IPN39" s="75"/>
      <c r="IPO39" s="75"/>
      <c r="IPP39" s="75"/>
      <c r="IPQ39" s="75"/>
      <c r="IPR39" s="75"/>
      <c r="IPS39" s="75"/>
      <c r="IPT39" s="75"/>
      <c r="IPU39" s="75"/>
      <c r="IPV39" s="75"/>
      <c r="IPW39" s="75"/>
      <c r="IPX39" s="75"/>
      <c r="IPY39" s="75"/>
      <c r="IPZ39" s="75"/>
      <c r="IQA39" s="75"/>
      <c r="IQB39" s="75"/>
      <c r="IQC39" s="75"/>
      <c r="IQD39" s="75"/>
      <c r="IQE39" s="75"/>
      <c r="IQF39" s="75"/>
      <c r="IQG39" s="75"/>
      <c r="IQH39" s="75"/>
      <c r="IQI39" s="75"/>
      <c r="IQJ39" s="75"/>
      <c r="IQK39" s="75"/>
      <c r="IQL39" s="75"/>
      <c r="IQM39" s="75"/>
      <c r="IQN39" s="75"/>
      <c r="IQO39" s="75"/>
      <c r="IQP39" s="75"/>
      <c r="IQQ39" s="75"/>
      <c r="IQR39" s="75"/>
      <c r="IQS39" s="75"/>
      <c r="IQT39" s="75"/>
      <c r="IQU39" s="75"/>
      <c r="IQV39" s="75"/>
      <c r="IQW39" s="75"/>
      <c r="IQX39" s="75"/>
      <c r="IQY39" s="75"/>
      <c r="IQZ39" s="75"/>
      <c r="IRA39" s="75"/>
      <c r="IRB39" s="75"/>
      <c r="IRC39" s="75"/>
      <c r="IRD39" s="75"/>
      <c r="IRE39" s="75"/>
      <c r="IRF39" s="75"/>
      <c r="IRG39" s="75"/>
      <c r="IRH39" s="75"/>
      <c r="IRI39" s="75"/>
      <c r="IRJ39" s="75"/>
      <c r="IRK39" s="75"/>
      <c r="IRL39" s="75"/>
      <c r="IRM39" s="75"/>
      <c r="IRN39" s="75"/>
      <c r="IRO39" s="75"/>
      <c r="IRP39" s="75"/>
      <c r="IRQ39" s="75"/>
      <c r="IRR39" s="75"/>
      <c r="IRS39" s="75"/>
      <c r="IRT39" s="75"/>
      <c r="IRU39" s="75"/>
      <c r="IRV39" s="75"/>
      <c r="IRW39" s="75"/>
      <c r="IRX39" s="75"/>
      <c r="IRY39" s="75"/>
      <c r="IRZ39" s="75"/>
      <c r="ISA39" s="75"/>
      <c r="ISB39" s="75"/>
      <c r="ISC39" s="75"/>
      <c r="ISD39" s="75"/>
      <c r="ISE39" s="75"/>
      <c r="ISF39" s="75"/>
      <c r="ISG39" s="75"/>
      <c r="ISH39" s="75"/>
      <c r="ISI39" s="75"/>
      <c r="ISJ39" s="75"/>
      <c r="ISK39" s="75"/>
      <c r="ISL39" s="75"/>
      <c r="ISM39" s="75"/>
      <c r="ISN39" s="75"/>
      <c r="ISO39" s="75"/>
      <c r="ISP39" s="75"/>
      <c r="ISQ39" s="75"/>
      <c r="ISR39" s="75"/>
      <c r="ISS39" s="75"/>
      <c r="IST39" s="75"/>
      <c r="ISU39" s="75"/>
      <c r="ISV39" s="75"/>
      <c r="ISW39" s="75"/>
      <c r="ISX39" s="75"/>
      <c r="ISY39" s="75"/>
      <c r="ISZ39" s="75"/>
      <c r="ITA39" s="75"/>
      <c r="ITB39" s="75"/>
      <c r="ITC39" s="75"/>
      <c r="ITD39" s="75"/>
      <c r="ITE39" s="75"/>
      <c r="ITF39" s="75"/>
      <c r="ITG39" s="75"/>
      <c r="ITH39" s="75"/>
      <c r="ITI39" s="75"/>
      <c r="ITJ39" s="75"/>
      <c r="ITK39" s="75"/>
      <c r="ITL39" s="75"/>
      <c r="ITM39" s="75"/>
      <c r="ITN39" s="75"/>
      <c r="ITO39" s="75"/>
      <c r="ITP39" s="75"/>
      <c r="ITQ39" s="75"/>
      <c r="ITR39" s="75"/>
      <c r="ITS39" s="75"/>
      <c r="ITT39" s="75"/>
      <c r="ITU39" s="75"/>
      <c r="ITV39" s="75"/>
      <c r="ITW39" s="75"/>
      <c r="ITX39" s="75"/>
      <c r="ITY39" s="75"/>
      <c r="ITZ39" s="75"/>
      <c r="IUA39" s="75"/>
      <c r="IUB39" s="75"/>
      <c r="IUC39" s="75"/>
      <c r="IUD39" s="75"/>
      <c r="IUE39" s="75"/>
      <c r="IUF39" s="75"/>
      <c r="IUG39" s="75"/>
      <c r="IUH39" s="75"/>
      <c r="IUI39" s="75"/>
      <c r="IUJ39" s="75"/>
      <c r="IUK39" s="75"/>
      <c r="IUL39" s="75"/>
      <c r="IUM39" s="75"/>
      <c r="IUN39" s="75"/>
      <c r="IUO39" s="75"/>
      <c r="IUP39" s="75"/>
      <c r="IUQ39" s="75"/>
      <c r="IUR39" s="75"/>
      <c r="IUS39" s="75"/>
      <c r="IUT39" s="75"/>
      <c r="IUU39" s="75"/>
      <c r="IUV39" s="75"/>
      <c r="IUW39" s="75"/>
      <c r="IUX39" s="75"/>
      <c r="IUY39" s="75"/>
      <c r="IUZ39" s="75"/>
      <c r="IVA39" s="75"/>
      <c r="IVB39" s="75"/>
      <c r="IVC39" s="75"/>
      <c r="IVD39" s="75"/>
      <c r="IVE39" s="75"/>
      <c r="IVF39" s="75"/>
      <c r="IVG39" s="75"/>
      <c r="IVH39" s="75"/>
      <c r="IVI39" s="75"/>
      <c r="IVJ39" s="75"/>
      <c r="IVK39" s="75"/>
      <c r="IVL39" s="75"/>
      <c r="IVM39" s="75"/>
      <c r="IVN39" s="75"/>
      <c r="IVO39" s="75"/>
      <c r="IVP39" s="75"/>
      <c r="IVQ39" s="75"/>
      <c r="IVR39" s="75"/>
      <c r="IVS39" s="75"/>
      <c r="IVT39" s="75"/>
      <c r="IVU39" s="75"/>
      <c r="IVV39" s="75"/>
      <c r="IVW39" s="75"/>
      <c r="IVX39" s="75"/>
      <c r="IVY39" s="75"/>
      <c r="IVZ39" s="75"/>
      <c r="IWA39" s="75"/>
      <c r="IWB39" s="75"/>
      <c r="IWC39" s="75"/>
      <c r="IWD39" s="75"/>
      <c r="IWE39" s="75"/>
      <c r="IWF39" s="75"/>
      <c r="IWG39" s="75"/>
      <c r="IWH39" s="75"/>
      <c r="IWI39" s="75"/>
      <c r="IWJ39" s="75"/>
      <c r="IWK39" s="75"/>
      <c r="IWL39" s="75"/>
      <c r="IWM39" s="75"/>
      <c r="IWN39" s="75"/>
      <c r="IWO39" s="75"/>
      <c r="IWP39" s="75"/>
      <c r="IWQ39" s="75"/>
      <c r="IWR39" s="75"/>
      <c r="IWS39" s="75"/>
      <c r="IWT39" s="75"/>
      <c r="IWU39" s="75"/>
      <c r="IWV39" s="75"/>
      <c r="IWW39" s="75"/>
      <c r="IWX39" s="75"/>
      <c r="IWY39" s="75"/>
      <c r="IWZ39" s="75"/>
      <c r="IXA39" s="75"/>
      <c r="IXB39" s="75"/>
      <c r="IXC39" s="75"/>
      <c r="IXD39" s="75"/>
      <c r="IXE39" s="75"/>
      <c r="IXF39" s="75"/>
      <c r="IXG39" s="75"/>
      <c r="IXH39" s="75"/>
      <c r="IXI39" s="75"/>
      <c r="IXJ39" s="75"/>
      <c r="IXK39" s="75"/>
      <c r="IXL39" s="75"/>
      <c r="IXM39" s="75"/>
      <c r="IXN39" s="75"/>
      <c r="IXO39" s="75"/>
      <c r="IXP39" s="75"/>
      <c r="IXQ39" s="75"/>
      <c r="IXR39" s="75"/>
      <c r="IXS39" s="75"/>
      <c r="IXT39" s="75"/>
      <c r="IXU39" s="75"/>
      <c r="IXV39" s="75"/>
      <c r="IXW39" s="75"/>
      <c r="IXX39" s="75"/>
      <c r="IXY39" s="75"/>
      <c r="IXZ39" s="75"/>
      <c r="IYA39" s="75"/>
      <c r="IYB39" s="75"/>
      <c r="IYC39" s="75"/>
      <c r="IYD39" s="75"/>
      <c r="IYE39" s="75"/>
      <c r="IYF39" s="75"/>
      <c r="IYG39" s="75"/>
      <c r="IYH39" s="75"/>
      <c r="IYI39" s="75"/>
      <c r="IYJ39" s="75"/>
      <c r="IYK39" s="75"/>
      <c r="IYL39" s="75"/>
      <c r="IYM39" s="75"/>
      <c r="IYN39" s="75"/>
      <c r="IYO39" s="75"/>
      <c r="IYP39" s="75"/>
      <c r="IYQ39" s="75"/>
      <c r="IYR39" s="75"/>
      <c r="IYS39" s="75"/>
      <c r="IYT39" s="75"/>
      <c r="IYU39" s="75"/>
      <c r="IYV39" s="75"/>
      <c r="IYW39" s="75"/>
      <c r="IYX39" s="75"/>
      <c r="IYY39" s="75"/>
      <c r="IYZ39" s="75"/>
      <c r="IZA39" s="75"/>
      <c r="IZB39" s="75"/>
      <c r="IZC39" s="75"/>
      <c r="IZD39" s="75"/>
      <c r="IZE39" s="75"/>
      <c r="IZF39" s="75"/>
      <c r="IZG39" s="75"/>
      <c r="IZH39" s="75"/>
      <c r="IZI39" s="75"/>
      <c r="IZJ39" s="75"/>
      <c r="IZK39" s="75"/>
      <c r="IZL39" s="75"/>
      <c r="IZM39" s="75"/>
      <c r="IZN39" s="75"/>
      <c r="IZO39" s="75"/>
      <c r="IZP39" s="75"/>
      <c r="IZQ39" s="75"/>
      <c r="IZR39" s="75"/>
      <c r="IZS39" s="75"/>
      <c r="IZT39" s="75"/>
      <c r="IZU39" s="75"/>
      <c r="IZV39" s="75"/>
      <c r="IZW39" s="75"/>
      <c r="IZX39" s="75"/>
      <c r="IZY39" s="75"/>
      <c r="IZZ39" s="75"/>
      <c r="JAA39" s="75"/>
      <c r="JAB39" s="75"/>
      <c r="JAC39" s="75"/>
      <c r="JAD39" s="75"/>
      <c r="JAE39" s="75"/>
      <c r="JAF39" s="75"/>
      <c r="JAG39" s="75"/>
      <c r="JAH39" s="75"/>
      <c r="JAI39" s="75"/>
      <c r="JAJ39" s="75"/>
      <c r="JAK39" s="75"/>
      <c r="JAL39" s="75"/>
      <c r="JAM39" s="75"/>
      <c r="JAN39" s="75"/>
      <c r="JAO39" s="75"/>
      <c r="JAP39" s="75"/>
      <c r="JAQ39" s="75"/>
      <c r="JAR39" s="75"/>
      <c r="JAS39" s="75"/>
      <c r="JAT39" s="75"/>
      <c r="JAU39" s="75"/>
      <c r="JAV39" s="75"/>
      <c r="JAW39" s="75"/>
      <c r="JAX39" s="75"/>
      <c r="JAY39" s="75"/>
      <c r="JAZ39" s="75"/>
      <c r="JBA39" s="75"/>
      <c r="JBB39" s="75"/>
      <c r="JBC39" s="75"/>
      <c r="JBD39" s="75"/>
      <c r="JBE39" s="75"/>
      <c r="JBF39" s="75"/>
      <c r="JBG39" s="75"/>
      <c r="JBH39" s="75"/>
      <c r="JBI39" s="75"/>
      <c r="JBJ39" s="75"/>
      <c r="JBK39" s="75"/>
      <c r="JBL39" s="75"/>
      <c r="JBM39" s="75"/>
      <c r="JBN39" s="75"/>
      <c r="JBO39" s="75"/>
      <c r="JBP39" s="75"/>
      <c r="JBQ39" s="75"/>
      <c r="JBR39" s="75"/>
      <c r="JBS39" s="75"/>
      <c r="JBT39" s="75"/>
      <c r="JBU39" s="75"/>
      <c r="JBV39" s="75"/>
      <c r="JBW39" s="75"/>
      <c r="JBX39" s="75"/>
      <c r="JBY39" s="75"/>
      <c r="JBZ39" s="75"/>
      <c r="JCA39" s="75"/>
      <c r="JCB39" s="75"/>
      <c r="JCC39" s="75"/>
      <c r="JCD39" s="75"/>
      <c r="JCE39" s="75"/>
      <c r="JCF39" s="75"/>
      <c r="JCG39" s="75"/>
      <c r="JCH39" s="75"/>
      <c r="JCI39" s="75"/>
      <c r="JCJ39" s="75"/>
      <c r="JCK39" s="75"/>
      <c r="JCL39" s="75"/>
      <c r="JCM39" s="75"/>
      <c r="JCN39" s="75"/>
      <c r="JCO39" s="75"/>
      <c r="JCP39" s="75"/>
      <c r="JCQ39" s="75"/>
      <c r="JCR39" s="75"/>
      <c r="JCS39" s="75"/>
      <c r="JCT39" s="75"/>
      <c r="JCU39" s="75"/>
      <c r="JCV39" s="75"/>
      <c r="JCW39" s="75"/>
      <c r="JCX39" s="75"/>
      <c r="JCY39" s="75"/>
      <c r="JCZ39" s="75"/>
      <c r="JDA39" s="75"/>
      <c r="JDB39" s="75"/>
      <c r="JDC39" s="75"/>
      <c r="JDD39" s="75"/>
      <c r="JDE39" s="75"/>
      <c r="JDF39" s="75"/>
      <c r="JDG39" s="75"/>
      <c r="JDH39" s="75"/>
      <c r="JDI39" s="75"/>
      <c r="JDJ39" s="75"/>
      <c r="JDK39" s="75"/>
      <c r="JDL39" s="75"/>
      <c r="JDM39" s="75"/>
      <c r="JDN39" s="75"/>
      <c r="JDO39" s="75"/>
      <c r="JDP39" s="75"/>
      <c r="JDQ39" s="75"/>
      <c r="JDR39" s="75"/>
      <c r="JDS39" s="75"/>
      <c r="JDT39" s="75"/>
      <c r="JDU39" s="75"/>
      <c r="JDV39" s="75"/>
      <c r="JDW39" s="75"/>
      <c r="JDX39" s="75"/>
      <c r="JDY39" s="75"/>
      <c r="JDZ39" s="75"/>
      <c r="JEA39" s="75"/>
      <c r="JEB39" s="75"/>
      <c r="JEC39" s="75"/>
      <c r="JED39" s="75"/>
      <c r="JEE39" s="75"/>
      <c r="JEF39" s="75"/>
      <c r="JEG39" s="75"/>
      <c r="JEH39" s="75"/>
      <c r="JEI39" s="75"/>
      <c r="JEJ39" s="75"/>
      <c r="JEK39" s="75"/>
      <c r="JEL39" s="75"/>
      <c r="JEM39" s="75"/>
      <c r="JEN39" s="75"/>
      <c r="JEO39" s="75"/>
      <c r="JEP39" s="75"/>
      <c r="JEQ39" s="75"/>
      <c r="JER39" s="75"/>
      <c r="JES39" s="75"/>
      <c r="JET39" s="75"/>
      <c r="JEU39" s="75"/>
      <c r="JEV39" s="75"/>
      <c r="JEW39" s="75"/>
      <c r="JEX39" s="75"/>
      <c r="JEY39" s="75"/>
      <c r="JEZ39" s="75"/>
      <c r="JFA39" s="75"/>
      <c r="JFB39" s="75"/>
      <c r="JFC39" s="75"/>
      <c r="JFD39" s="75"/>
      <c r="JFE39" s="75"/>
      <c r="JFF39" s="75"/>
      <c r="JFG39" s="75"/>
      <c r="JFH39" s="75"/>
      <c r="JFI39" s="75"/>
      <c r="JFJ39" s="75"/>
      <c r="JFK39" s="75"/>
      <c r="JFL39" s="75"/>
      <c r="JFM39" s="75"/>
      <c r="JFN39" s="75"/>
      <c r="JFO39" s="75"/>
      <c r="JFP39" s="75"/>
      <c r="JFQ39" s="75"/>
      <c r="JFR39" s="75"/>
      <c r="JFS39" s="75"/>
      <c r="JFT39" s="75"/>
      <c r="JFU39" s="75"/>
      <c r="JFV39" s="75"/>
      <c r="JFW39" s="75"/>
      <c r="JFX39" s="75"/>
      <c r="JFY39" s="75"/>
      <c r="JFZ39" s="75"/>
      <c r="JGA39" s="75"/>
      <c r="JGB39" s="75"/>
      <c r="JGC39" s="75"/>
      <c r="JGD39" s="75"/>
      <c r="JGE39" s="75"/>
      <c r="JGF39" s="75"/>
      <c r="JGG39" s="75"/>
      <c r="JGH39" s="75"/>
      <c r="JGI39" s="75"/>
      <c r="JGJ39" s="75"/>
      <c r="JGK39" s="75"/>
      <c r="JGL39" s="75"/>
      <c r="JGM39" s="75"/>
      <c r="JGN39" s="75"/>
      <c r="JGO39" s="75"/>
      <c r="JGP39" s="75"/>
      <c r="JGQ39" s="75"/>
      <c r="JGR39" s="75"/>
      <c r="JGS39" s="75"/>
      <c r="JGT39" s="75"/>
      <c r="JGU39" s="75"/>
      <c r="JGV39" s="75"/>
      <c r="JGW39" s="75"/>
      <c r="JGX39" s="75"/>
      <c r="JGY39" s="75"/>
      <c r="JGZ39" s="75"/>
      <c r="JHA39" s="75"/>
      <c r="JHB39" s="75"/>
      <c r="JHC39" s="75"/>
      <c r="JHD39" s="75"/>
      <c r="JHE39" s="75"/>
      <c r="JHF39" s="75"/>
      <c r="JHG39" s="75"/>
      <c r="JHH39" s="75"/>
      <c r="JHI39" s="75"/>
      <c r="JHJ39" s="75"/>
      <c r="JHK39" s="75"/>
      <c r="JHL39" s="75"/>
      <c r="JHM39" s="75"/>
      <c r="JHN39" s="75"/>
      <c r="JHO39" s="75"/>
      <c r="JHP39" s="75"/>
      <c r="JHQ39" s="75"/>
      <c r="JHR39" s="75"/>
      <c r="JHS39" s="75"/>
      <c r="JHT39" s="75"/>
      <c r="JHU39" s="75"/>
      <c r="JHV39" s="75"/>
      <c r="JHW39" s="75"/>
      <c r="JHX39" s="75"/>
      <c r="JHY39" s="75"/>
      <c r="JHZ39" s="75"/>
      <c r="JIA39" s="75"/>
      <c r="JIB39" s="75"/>
      <c r="JIC39" s="75"/>
      <c r="JID39" s="75"/>
      <c r="JIE39" s="75"/>
      <c r="JIF39" s="75"/>
      <c r="JIG39" s="75"/>
      <c r="JIH39" s="75"/>
      <c r="JII39" s="75"/>
      <c r="JIJ39" s="75"/>
      <c r="JIK39" s="75"/>
      <c r="JIL39" s="75"/>
      <c r="JIM39" s="75"/>
      <c r="JIN39" s="75"/>
      <c r="JIO39" s="75"/>
      <c r="JIP39" s="75"/>
      <c r="JIQ39" s="75"/>
      <c r="JIR39" s="75"/>
      <c r="JIS39" s="75"/>
      <c r="JIT39" s="75"/>
      <c r="JIU39" s="75"/>
      <c r="JIV39" s="75"/>
      <c r="JIW39" s="75"/>
      <c r="JIX39" s="75"/>
      <c r="JIY39" s="75"/>
      <c r="JIZ39" s="75"/>
      <c r="JJA39" s="75"/>
      <c r="JJB39" s="75"/>
      <c r="JJC39" s="75"/>
      <c r="JJD39" s="75"/>
      <c r="JJE39" s="75"/>
      <c r="JJF39" s="75"/>
      <c r="JJG39" s="75"/>
      <c r="JJH39" s="75"/>
      <c r="JJI39" s="75"/>
      <c r="JJJ39" s="75"/>
      <c r="JJK39" s="75"/>
      <c r="JJL39" s="75"/>
      <c r="JJM39" s="75"/>
      <c r="JJN39" s="75"/>
      <c r="JJO39" s="75"/>
      <c r="JJP39" s="75"/>
      <c r="JJQ39" s="75"/>
      <c r="JJR39" s="75"/>
      <c r="JJS39" s="75"/>
      <c r="JJT39" s="75"/>
      <c r="JJU39" s="75"/>
      <c r="JJV39" s="75"/>
      <c r="JJW39" s="75"/>
      <c r="JJX39" s="75"/>
      <c r="JJY39" s="75"/>
      <c r="JJZ39" s="75"/>
      <c r="JKA39" s="75"/>
      <c r="JKB39" s="75"/>
      <c r="JKC39" s="75"/>
      <c r="JKD39" s="75"/>
      <c r="JKE39" s="75"/>
      <c r="JKF39" s="75"/>
      <c r="JKG39" s="75"/>
      <c r="JKH39" s="75"/>
      <c r="JKI39" s="75"/>
      <c r="JKJ39" s="75"/>
      <c r="JKK39" s="75"/>
      <c r="JKL39" s="75"/>
      <c r="JKM39" s="75"/>
      <c r="JKN39" s="75"/>
      <c r="JKO39" s="75"/>
      <c r="JKP39" s="75"/>
      <c r="JKQ39" s="75"/>
      <c r="JKR39" s="75"/>
      <c r="JKS39" s="75"/>
      <c r="JKT39" s="75"/>
      <c r="JKU39" s="75"/>
      <c r="JKV39" s="75"/>
      <c r="JKW39" s="75"/>
      <c r="JKX39" s="75"/>
      <c r="JKY39" s="75"/>
      <c r="JKZ39" s="75"/>
      <c r="JLA39" s="75"/>
      <c r="JLB39" s="75"/>
      <c r="JLC39" s="75"/>
      <c r="JLD39" s="75"/>
      <c r="JLE39" s="75"/>
      <c r="JLF39" s="75"/>
      <c r="JLG39" s="75"/>
      <c r="JLH39" s="75"/>
      <c r="JLI39" s="75"/>
      <c r="JLJ39" s="75"/>
      <c r="JLK39" s="75"/>
      <c r="JLL39" s="75"/>
      <c r="JLM39" s="75"/>
      <c r="JLN39" s="75"/>
      <c r="JLO39" s="75"/>
      <c r="JLP39" s="75"/>
      <c r="JLQ39" s="75"/>
      <c r="JLR39" s="75"/>
      <c r="JLS39" s="75"/>
      <c r="JLT39" s="75"/>
      <c r="JLU39" s="75"/>
      <c r="JLV39" s="75"/>
      <c r="JLW39" s="75"/>
      <c r="JLX39" s="75"/>
      <c r="JLY39" s="75"/>
      <c r="JLZ39" s="75"/>
      <c r="JMA39" s="75"/>
      <c r="JMB39" s="75"/>
      <c r="JMC39" s="75"/>
      <c r="JMD39" s="75"/>
      <c r="JME39" s="75"/>
      <c r="JMF39" s="75"/>
      <c r="JMG39" s="75"/>
      <c r="JMH39" s="75"/>
      <c r="JMI39" s="75"/>
      <c r="JMJ39" s="75"/>
      <c r="JMK39" s="75"/>
      <c r="JML39" s="75"/>
      <c r="JMM39" s="75"/>
      <c r="JMN39" s="75"/>
      <c r="JMO39" s="75"/>
      <c r="JMP39" s="75"/>
      <c r="JMQ39" s="75"/>
      <c r="JMR39" s="75"/>
      <c r="JMS39" s="75"/>
      <c r="JMT39" s="75"/>
      <c r="JMU39" s="75"/>
      <c r="JMV39" s="75"/>
      <c r="JMW39" s="75"/>
      <c r="JMX39" s="75"/>
      <c r="JMY39" s="75"/>
      <c r="JMZ39" s="75"/>
      <c r="JNA39" s="75"/>
      <c r="JNB39" s="75"/>
      <c r="JNC39" s="75"/>
      <c r="JND39" s="75"/>
      <c r="JNE39" s="75"/>
      <c r="JNF39" s="75"/>
      <c r="JNG39" s="75"/>
      <c r="JNH39" s="75"/>
      <c r="JNI39" s="75"/>
      <c r="JNJ39" s="75"/>
      <c r="JNK39" s="75"/>
      <c r="JNL39" s="75"/>
      <c r="JNM39" s="75"/>
      <c r="JNN39" s="75"/>
      <c r="JNO39" s="75"/>
      <c r="JNP39" s="75"/>
      <c r="JNQ39" s="75"/>
      <c r="JNR39" s="75"/>
      <c r="JNS39" s="75"/>
      <c r="JNT39" s="75"/>
      <c r="JNU39" s="75"/>
      <c r="JNV39" s="75"/>
      <c r="JNW39" s="75"/>
      <c r="JNX39" s="75"/>
      <c r="JNY39" s="75"/>
      <c r="JNZ39" s="75"/>
      <c r="JOA39" s="75"/>
      <c r="JOB39" s="75"/>
      <c r="JOC39" s="75"/>
      <c r="JOD39" s="75"/>
      <c r="JOE39" s="75"/>
      <c r="JOF39" s="75"/>
      <c r="JOG39" s="75"/>
      <c r="JOH39" s="75"/>
      <c r="JOI39" s="75"/>
      <c r="JOJ39" s="75"/>
      <c r="JOK39" s="75"/>
      <c r="JOL39" s="75"/>
      <c r="JOM39" s="75"/>
      <c r="JON39" s="75"/>
      <c r="JOO39" s="75"/>
      <c r="JOP39" s="75"/>
      <c r="JOQ39" s="75"/>
      <c r="JOR39" s="75"/>
      <c r="JOS39" s="75"/>
      <c r="JOT39" s="75"/>
      <c r="JOU39" s="75"/>
      <c r="JOV39" s="75"/>
      <c r="JOW39" s="75"/>
      <c r="JOX39" s="75"/>
      <c r="JOY39" s="75"/>
      <c r="JOZ39" s="75"/>
      <c r="JPA39" s="75"/>
      <c r="JPB39" s="75"/>
      <c r="JPC39" s="75"/>
      <c r="JPD39" s="75"/>
      <c r="JPE39" s="75"/>
      <c r="JPF39" s="75"/>
      <c r="JPG39" s="75"/>
      <c r="JPH39" s="75"/>
      <c r="JPI39" s="75"/>
      <c r="JPJ39" s="75"/>
      <c r="JPK39" s="75"/>
      <c r="JPL39" s="75"/>
      <c r="JPM39" s="75"/>
      <c r="JPN39" s="75"/>
      <c r="JPO39" s="75"/>
      <c r="JPP39" s="75"/>
      <c r="JPQ39" s="75"/>
      <c r="JPR39" s="75"/>
      <c r="JPS39" s="75"/>
      <c r="JPT39" s="75"/>
      <c r="JPU39" s="75"/>
      <c r="JPV39" s="75"/>
      <c r="JPW39" s="75"/>
      <c r="JPX39" s="75"/>
      <c r="JPY39" s="75"/>
      <c r="JPZ39" s="75"/>
      <c r="JQA39" s="75"/>
      <c r="JQB39" s="75"/>
      <c r="JQC39" s="75"/>
      <c r="JQD39" s="75"/>
      <c r="JQE39" s="75"/>
      <c r="JQF39" s="75"/>
      <c r="JQG39" s="75"/>
      <c r="JQH39" s="75"/>
      <c r="JQI39" s="75"/>
      <c r="JQJ39" s="75"/>
      <c r="JQK39" s="75"/>
      <c r="JQL39" s="75"/>
      <c r="JQM39" s="75"/>
      <c r="JQN39" s="75"/>
      <c r="JQO39" s="75"/>
      <c r="JQP39" s="75"/>
      <c r="JQQ39" s="75"/>
      <c r="JQR39" s="75"/>
      <c r="JQS39" s="75"/>
      <c r="JQT39" s="75"/>
      <c r="JQU39" s="75"/>
      <c r="JQV39" s="75"/>
      <c r="JQW39" s="75"/>
      <c r="JQX39" s="75"/>
      <c r="JQY39" s="75"/>
      <c r="JQZ39" s="75"/>
      <c r="JRA39" s="75"/>
      <c r="JRB39" s="75"/>
      <c r="JRC39" s="75"/>
      <c r="JRD39" s="75"/>
      <c r="JRE39" s="75"/>
      <c r="JRF39" s="75"/>
      <c r="JRG39" s="75"/>
      <c r="JRH39" s="75"/>
      <c r="JRI39" s="75"/>
      <c r="JRJ39" s="75"/>
      <c r="JRK39" s="75"/>
      <c r="JRL39" s="75"/>
      <c r="JRM39" s="75"/>
      <c r="JRN39" s="75"/>
      <c r="JRO39" s="75"/>
      <c r="JRP39" s="75"/>
      <c r="JRQ39" s="75"/>
      <c r="JRR39" s="75"/>
      <c r="JRS39" s="75"/>
      <c r="JRT39" s="75"/>
      <c r="JRU39" s="75"/>
      <c r="JRV39" s="75"/>
      <c r="JRW39" s="75"/>
      <c r="JRX39" s="75"/>
      <c r="JRY39" s="75"/>
      <c r="JRZ39" s="75"/>
      <c r="JSA39" s="75"/>
      <c r="JSB39" s="75"/>
      <c r="JSC39" s="75"/>
      <c r="JSD39" s="75"/>
      <c r="JSE39" s="75"/>
      <c r="JSF39" s="75"/>
      <c r="JSG39" s="75"/>
      <c r="JSH39" s="75"/>
      <c r="JSI39" s="75"/>
      <c r="JSJ39" s="75"/>
      <c r="JSK39" s="75"/>
      <c r="JSL39" s="75"/>
      <c r="JSM39" s="75"/>
      <c r="JSN39" s="75"/>
      <c r="JSO39" s="75"/>
      <c r="JSP39" s="75"/>
      <c r="JSQ39" s="75"/>
      <c r="JSR39" s="75"/>
      <c r="JSS39" s="75"/>
      <c r="JST39" s="75"/>
      <c r="JSU39" s="75"/>
      <c r="JSV39" s="75"/>
      <c r="JSW39" s="75"/>
      <c r="JSX39" s="75"/>
      <c r="JSY39" s="75"/>
      <c r="JSZ39" s="75"/>
      <c r="JTA39" s="75"/>
      <c r="JTB39" s="75"/>
      <c r="JTC39" s="75"/>
      <c r="JTD39" s="75"/>
      <c r="JTE39" s="75"/>
      <c r="JTF39" s="75"/>
      <c r="JTG39" s="75"/>
      <c r="JTH39" s="75"/>
      <c r="JTI39" s="75"/>
      <c r="JTJ39" s="75"/>
      <c r="JTK39" s="75"/>
      <c r="JTL39" s="75"/>
      <c r="JTM39" s="75"/>
      <c r="JTN39" s="75"/>
      <c r="JTO39" s="75"/>
      <c r="JTP39" s="75"/>
      <c r="JTQ39" s="75"/>
      <c r="JTR39" s="75"/>
      <c r="JTS39" s="75"/>
      <c r="JTT39" s="75"/>
      <c r="JTU39" s="75"/>
      <c r="JTV39" s="75"/>
      <c r="JTW39" s="75"/>
      <c r="JTX39" s="75"/>
      <c r="JTY39" s="75"/>
      <c r="JTZ39" s="75"/>
      <c r="JUA39" s="75"/>
      <c r="JUB39" s="75"/>
      <c r="JUC39" s="75"/>
      <c r="JUD39" s="75"/>
      <c r="JUE39" s="75"/>
      <c r="JUF39" s="75"/>
      <c r="JUG39" s="75"/>
      <c r="JUH39" s="75"/>
      <c r="JUI39" s="75"/>
      <c r="JUJ39" s="75"/>
      <c r="JUK39" s="75"/>
      <c r="JUL39" s="75"/>
      <c r="JUM39" s="75"/>
      <c r="JUN39" s="75"/>
      <c r="JUO39" s="75"/>
      <c r="JUP39" s="75"/>
      <c r="JUQ39" s="75"/>
      <c r="JUR39" s="75"/>
      <c r="JUS39" s="75"/>
      <c r="JUT39" s="75"/>
      <c r="JUU39" s="75"/>
      <c r="JUV39" s="75"/>
      <c r="JUW39" s="75"/>
      <c r="JUX39" s="75"/>
      <c r="JUY39" s="75"/>
      <c r="JUZ39" s="75"/>
      <c r="JVA39" s="75"/>
      <c r="JVB39" s="75"/>
      <c r="JVC39" s="75"/>
      <c r="JVD39" s="75"/>
      <c r="JVE39" s="75"/>
      <c r="JVF39" s="75"/>
      <c r="JVG39" s="75"/>
      <c r="JVH39" s="75"/>
      <c r="JVI39" s="75"/>
      <c r="JVJ39" s="75"/>
      <c r="JVK39" s="75"/>
      <c r="JVL39" s="75"/>
      <c r="JVM39" s="75"/>
      <c r="JVN39" s="75"/>
      <c r="JVO39" s="75"/>
      <c r="JVP39" s="75"/>
      <c r="JVQ39" s="75"/>
      <c r="JVR39" s="75"/>
      <c r="JVS39" s="75"/>
      <c r="JVT39" s="75"/>
      <c r="JVU39" s="75"/>
      <c r="JVV39" s="75"/>
      <c r="JVW39" s="75"/>
      <c r="JVX39" s="75"/>
      <c r="JVY39" s="75"/>
      <c r="JVZ39" s="75"/>
      <c r="JWA39" s="75"/>
      <c r="JWB39" s="75"/>
      <c r="JWC39" s="75"/>
      <c r="JWD39" s="75"/>
      <c r="JWE39" s="75"/>
      <c r="JWF39" s="75"/>
      <c r="JWG39" s="75"/>
      <c r="JWH39" s="75"/>
      <c r="JWI39" s="75"/>
      <c r="JWJ39" s="75"/>
      <c r="JWK39" s="75"/>
      <c r="JWL39" s="75"/>
      <c r="JWM39" s="75"/>
      <c r="JWN39" s="75"/>
      <c r="JWO39" s="75"/>
      <c r="JWP39" s="75"/>
      <c r="JWQ39" s="75"/>
      <c r="JWR39" s="75"/>
      <c r="JWS39" s="75"/>
      <c r="JWT39" s="75"/>
      <c r="JWU39" s="75"/>
      <c r="JWV39" s="75"/>
      <c r="JWW39" s="75"/>
      <c r="JWX39" s="75"/>
      <c r="JWY39" s="75"/>
      <c r="JWZ39" s="75"/>
      <c r="JXA39" s="75"/>
      <c r="JXB39" s="75"/>
      <c r="JXC39" s="75"/>
      <c r="JXD39" s="75"/>
      <c r="JXE39" s="75"/>
      <c r="JXF39" s="75"/>
      <c r="JXG39" s="75"/>
      <c r="JXH39" s="75"/>
      <c r="JXI39" s="75"/>
      <c r="JXJ39" s="75"/>
      <c r="JXK39" s="75"/>
      <c r="JXL39" s="75"/>
      <c r="JXM39" s="75"/>
      <c r="JXN39" s="75"/>
      <c r="JXO39" s="75"/>
      <c r="JXP39" s="75"/>
      <c r="JXQ39" s="75"/>
      <c r="JXR39" s="75"/>
      <c r="JXS39" s="75"/>
      <c r="JXT39" s="75"/>
      <c r="JXU39" s="75"/>
      <c r="JXV39" s="75"/>
      <c r="JXW39" s="75"/>
      <c r="JXX39" s="75"/>
      <c r="JXY39" s="75"/>
      <c r="JXZ39" s="75"/>
      <c r="JYA39" s="75"/>
      <c r="JYB39" s="75"/>
      <c r="JYC39" s="75"/>
      <c r="JYD39" s="75"/>
      <c r="JYE39" s="75"/>
      <c r="JYF39" s="75"/>
      <c r="JYG39" s="75"/>
      <c r="JYH39" s="75"/>
      <c r="JYI39" s="75"/>
      <c r="JYJ39" s="75"/>
      <c r="JYK39" s="75"/>
      <c r="JYL39" s="75"/>
      <c r="JYM39" s="75"/>
      <c r="JYN39" s="75"/>
      <c r="JYO39" s="75"/>
      <c r="JYP39" s="75"/>
      <c r="JYQ39" s="75"/>
      <c r="JYR39" s="75"/>
      <c r="JYS39" s="75"/>
      <c r="JYT39" s="75"/>
      <c r="JYU39" s="75"/>
      <c r="JYV39" s="75"/>
      <c r="JYW39" s="75"/>
      <c r="JYX39" s="75"/>
      <c r="JYY39" s="75"/>
      <c r="JYZ39" s="75"/>
      <c r="JZA39" s="75"/>
      <c r="JZB39" s="75"/>
      <c r="JZC39" s="75"/>
      <c r="JZD39" s="75"/>
      <c r="JZE39" s="75"/>
      <c r="JZF39" s="75"/>
      <c r="JZG39" s="75"/>
      <c r="JZH39" s="75"/>
      <c r="JZI39" s="75"/>
      <c r="JZJ39" s="75"/>
      <c r="JZK39" s="75"/>
      <c r="JZL39" s="75"/>
      <c r="JZM39" s="75"/>
      <c r="JZN39" s="75"/>
      <c r="JZO39" s="75"/>
      <c r="JZP39" s="75"/>
      <c r="JZQ39" s="75"/>
      <c r="JZR39" s="75"/>
      <c r="JZS39" s="75"/>
      <c r="JZT39" s="75"/>
      <c r="JZU39" s="75"/>
      <c r="JZV39" s="75"/>
      <c r="JZW39" s="75"/>
      <c r="JZX39" s="75"/>
      <c r="JZY39" s="75"/>
      <c r="JZZ39" s="75"/>
      <c r="KAA39" s="75"/>
      <c r="KAB39" s="75"/>
      <c r="KAC39" s="75"/>
      <c r="KAD39" s="75"/>
      <c r="KAE39" s="75"/>
      <c r="KAF39" s="75"/>
      <c r="KAG39" s="75"/>
      <c r="KAH39" s="75"/>
      <c r="KAI39" s="75"/>
      <c r="KAJ39" s="75"/>
      <c r="KAK39" s="75"/>
      <c r="KAL39" s="75"/>
      <c r="KAM39" s="75"/>
      <c r="KAN39" s="75"/>
      <c r="KAO39" s="75"/>
      <c r="KAP39" s="75"/>
      <c r="KAQ39" s="75"/>
      <c r="KAR39" s="75"/>
      <c r="KAS39" s="75"/>
      <c r="KAT39" s="75"/>
      <c r="KAU39" s="75"/>
      <c r="KAV39" s="75"/>
      <c r="KAW39" s="75"/>
      <c r="KAX39" s="75"/>
      <c r="KAY39" s="75"/>
      <c r="KAZ39" s="75"/>
      <c r="KBA39" s="75"/>
      <c r="KBB39" s="75"/>
      <c r="KBC39" s="75"/>
      <c r="KBD39" s="75"/>
      <c r="KBE39" s="75"/>
      <c r="KBF39" s="75"/>
      <c r="KBG39" s="75"/>
      <c r="KBH39" s="75"/>
      <c r="KBI39" s="75"/>
      <c r="KBJ39" s="75"/>
      <c r="KBK39" s="75"/>
      <c r="KBL39" s="75"/>
      <c r="KBM39" s="75"/>
      <c r="KBN39" s="75"/>
      <c r="KBO39" s="75"/>
      <c r="KBP39" s="75"/>
      <c r="KBQ39" s="75"/>
      <c r="KBR39" s="75"/>
      <c r="KBS39" s="75"/>
      <c r="KBT39" s="75"/>
      <c r="KBU39" s="75"/>
      <c r="KBV39" s="75"/>
      <c r="KBW39" s="75"/>
      <c r="KBX39" s="75"/>
      <c r="KBY39" s="75"/>
      <c r="KBZ39" s="75"/>
      <c r="KCA39" s="75"/>
      <c r="KCB39" s="75"/>
      <c r="KCC39" s="75"/>
      <c r="KCD39" s="75"/>
      <c r="KCE39" s="75"/>
      <c r="KCF39" s="75"/>
      <c r="KCG39" s="75"/>
      <c r="KCH39" s="75"/>
      <c r="KCI39" s="75"/>
      <c r="KCJ39" s="75"/>
      <c r="KCK39" s="75"/>
      <c r="KCL39" s="75"/>
      <c r="KCM39" s="75"/>
      <c r="KCN39" s="75"/>
      <c r="KCO39" s="75"/>
      <c r="KCP39" s="75"/>
      <c r="KCQ39" s="75"/>
      <c r="KCR39" s="75"/>
      <c r="KCS39" s="75"/>
      <c r="KCT39" s="75"/>
      <c r="KCU39" s="75"/>
      <c r="KCV39" s="75"/>
      <c r="KCW39" s="75"/>
      <c r="KCX39" s="75"/>
      <c r="KCY39" s="75"/>
      <c r="KCZ39" s="75"/>
      <c r="KDA39" s="75"/>
      <c r="KDB39" s="75"/>
      <c r="KDC39" s="75"/>
      <c r="KDD39" s="75"/>
      <c r="KDE39" s="75"/>
      <c r="KDF39" s="75"/>
      <c r="KDG39" s="75"/>
      <c r="KDH39" s="75"/>
      <c r="KDI39" s="75"/>
      <c r="KDJ39" s="75"/>
      <c r="KDK39" s="75"/>
      <c r="KDL39" s="75"/>
      <c r="KDM39" s="75"/>
      <c r="KDN39" s="75"/>
      <c r="KDO39" s="75"/>
      <c r="KDP39" s="75"/>
      <c r="KDQ39" s="75"/>
      <c r="KDR39" s="75"/>
      <c r="KDS39" s="75"/>
      <c r="KDT39" s="75"/>
      <c r="KDU39" s="75"/>
      <c r="KDV39" s="75"/>
      <c r="KDW39" s="75"/>
      <c r="KDX39" s="75"/>
      <c r="KDY39" s="75"/>
      <c r="KDZ39" s="75"/>
      <c r="KEA39" s="75"/>
      <c r="KEB39" s="75"/>
      <c r="KEC39" s="75"/>
      <c r="KED39" s="75"/>
      <c r="KEE39" s="75"/>
      <c r="KEF39" s="75"/>
      <c r="KEG39" s="75"/>
      <c r="KEH39" s="75"/>
      <c r="KEI39" s="75"/>
      <c r="KEJ39" s="75"/>
      <c r="KEK39" s="75"/>
      <c r="KEL39" s="75"/>
      <c r="KEM39" s="75"/>
      <c r="KEN39" s="75"/>
      <c r="KEO39" s="75"/>
      <c r="KEP39" s="75"/>
      <c r="KEQ39" s="75"/>
      <c r="KER39" s="75"/>
      <c r="KES39" s="75"/>
      <c r="KET39" s="75"/>
      <c r="KEU39" s="75"/>
      <c r="KEV39" s="75"/>
      <c r="KEW39" s="75"/>
      <c r="KEX39" s="75"/>
      <c r="KEY39" s="75"/>
      <c r="KEZ39" s="75"/>
      <c r="KFA39" s="75"/>
      <c r="KFB39" s="75"/>
      <c r="KFC39" s="75"/>
      <c r="KFD39" s="75"/>
      <c r="KFE39" s="75"/>
      <c r="KFF39" s="75"/>
      <c r="KFG39" s="75"/>
      <c r="KFH39" s="75"/>
      <c r="KFI39" s="75"/>
      <c r="KFJ39" s="75"/>
      <c r="KFK39" s="75"/>
      <c r="KFL39" s="75"/>
      <c r="KFM39" s="75"/>
      <c r="KFN39" s="75"/>
      <c r="KFO39" s="75"/>
      <c r="KFP39" s="75"/>
      <c r="KFQ39" s="75"/>
      <c r="KFR39" s="75"/>
      <c r="KFS39" s="75"/>
      <c r="KFT39" s="75"/>
      <c r="KFU39" s="75"/>
      <c r="KFV39" s="75"/>
      <c r="KFW39" s="75"/>
      <c r="KFX39" s="75"/>
      <c r="KFY39" s="75"/>
      <c r="KFZ39" s="75"/>
      <c r="KGA39" s="75"/>
      <c r="KGB39" s="75"/>
      <c r="KGC39" s="75"/>
      <c r="KGD39" s="75"/>
      <c r="KGE39" s="75"/>
      <c r="KGF39" s="75"/>
      <c r="KGG39" s="75"/>
      <c r="KGH39" s="75"/>
      <c r="KGI39" s="75"/>
      <c r="KGJ39" s="75"/>
      <c r="KGK39" s="75"/>
      <c r="KGL39" s="75"/>
      <c r="KGM39" s="75"/>
      <c r="KGN39" s="75"/>
      <c r="KGO39" s="75"/>
      <c r="KGP39" s="75"/>
      <c r="KGQ39" s="75"/>
      <c r="KGR39" s="75"/>
      <c r="KGS39" s="75"/>
      <c r="KGT39" s="75"/>
      <c r="KGU39" s="75"/>
      <c r="KGV39" s="75"/>
      <c r="KGW39" s="75"/>
      <c r="KGX39" s="75"/>
      <c r="KGY39" s="75"/>
      <c r="KGZ39" s="75"/>
      <c r="KHA39" s="75"/>
      <c r="KHB39" s="75"/>
      <c r="KHC39" s="75"/>
      <c r="KHD39" s="75"/>
      <c r="KHE39" s="75"/>
      <c r="KHF39" s="75"/>
      <c r="KHG39" s="75"/>
      <c r="KHH39" s="75"/>
      <c r="KHI39" s="75"/>
      <c r="KHJ39" s="75"/>
      <c r="KHK39" s="75"/>
      <c r="KHL39" s="75"/>
      <c r="KHM39" s="75"/>
      <c r="KHN39" s="75"/>
      <c r="KHO39" s="75"/>
      <c r="KHP39" s="75"/>
      <c r="KHQ39" s="75"/>
      <c r="KHR39" s="75"/>
      <c r="KHS39" s="75"/>
      <c r="KHT39" s="75"/>
      <c r="KHU39" s="75"/>
      <c r="KHV39" s="75"/>
      <c r="KHW39" s="75"/>
      <c r="KHX39" s="75"/>
      <c r="KHY39" s="75"/>
      <c r="KHZ39" s="75"/>
      <c r="KIA39" s="75"/>
      <c r="KIB39" s="75"/>
      <c r="KIC39" s="75"/>
      <c r="KID39" s="75"/>
      <c r="KIE39" s="75"/>
      <c r="KIF39" s="75"/>
      <c r="KIG39" s="75"/>
      <c r="KIH39" s="75"/>
      <c r="KII39" s="75"/>
      <c r="KIJ39" s="75"/>
      <c r="KIK39" s="75"/>
      <c r="KIL39" s="75"/>
      <c r="KIM39" s="75"/>
      <c r="KIN39" s="75"/>
      <c r="KIO39" s="75"/>
      <c r="KIP39" s="75"/>
      <c r="KIQ39" s="75"/>
      <c r="KIR39" s="75"/>
      <c r="KIS39" s="75"/>
      <c r="KIT39" s="75"/>
      <c r="KIU39" s="75"/>
      <c r="KIV39" s="75"/>
      <c r="KIW39" s="75"/>
      <c r="KIX39" s="75"/>
      <c r="KIY39" s="75"/>
      <c r="KIZ39" s="75"/>
      <c r="KJA39" s="75"/>
      <c r="KJB39" s="75"/>
      <c r="KJC39" s="75"/>
      <c r="KJD39" s="75"/>
      <c r="KJE39" s="75"/>
      <c r="KJF39" s="75"/>
      <c r="KJG39" s="75"/>
      <c r="KJH39" s="75"/>
      <c r="KJI39" s="75"/>
      <c r="KJJ39" s="75"/>
      <c r="KJK39" s="75"/>
      <c r="KJL39" s="75"/>
      <c r="KJM39" s="75"/>
      <c r="KJN39" s="75"/>
      <c r="KJO39" s="75"/>
      <c r="KJP39" s="75"/>
      <c r="KJQ39" s="75"/>
      <c r="KJR39" s="75"/>
      <c r="KJS39" s="75"/>
      <c r="KJT39" s="75"/>
      <c r="KJU39" s="75"/>
      <c r="KJV39" s="75"/>
      <c r="KJW39" s="75"/>
      <c r="KJX39" s="75"/>
      <c r="KJY39" s="75"/>
      <c r="KJZ39" s="75"/>
      <c r="KKA39" s="75"/>
      <c r="KKB39" s="75"/>
      <c r="KKC39" s="75"/>
      <c r="KKD39" s="75"/>
      <c r="KKE39" s="75"/>
      <c r="KKF39" s="75"/>
      <c r="KKG39" s="75"/>
      <c r="KKH39" s="75"/>
      <c r="KKI39" s="75"/>
      <c r="KKJ39" s="75"/>
      <c r="KKK39" s="75"/>
      <c r="KKL39" s="75"/>
      <c r="KKM39" s="75"/>
      <c r="KKN39" s="75"/>
      <c r="KKO39" s="75"/>
      <c r="KKP39" s="75"/>
      <c r="KKQ39" s="75"/>
      <c r="KKR39" s="75"/>
      <c r="KKS39" s="75"/>
      <c r="KKT39" s="75"/>
      <c r="KKU39" s="75"/>
      <c r="KKV39" s="75"/>
      <c r="KKW39" s="75"/>
      <c r="KKX39" s="75"/>
      <c r="KKY39" s="75"/>
      <c r="KKZ39" s="75"/>
      <c r="KLA39" s="75"/>
      <c r="KLB39" s="75"/>
      <c r="KLC39" s="75"/>
      <c r="KLD39" s="75"/>
      <c r="KLE39" s="75"/>
      <c r="KLF39" s="75"/>
      <c r="KLG39" s="75"/>
      <c r="KLH39" s="75"/>
      <c r="KLI39" s="75"/>
      <c r="KLJ39" s="75"/>
      <c r="KLK39" s="75"/>
      <c r="KLL39" s="75"/>
      <c r="KLM39" s="75"/>
      <c r="KLN39" s="75"/>
      <c r="KLO39" s="75"/>
      <c r="KLP39" s="75"/>
      <c r="KLQ39" s="75"/>
      <c r="KLR39" s="75"/>
      <c r="KLS39" s="75"/>
      <c r="KLT39" s="75"/>
      <c r="KLU39" s="75"/>
      <c r="KLV39" s="75"/>
      <c r="KLW39" s="75"/>
      <c r="KLX39" s="75"/>
      <c r="KLY39" s="75"/>
      <c r="KLZ39" s="75"/>
      <c r="KMA39" s="75"/>
      <c r="KMB39" s="75"/>
      <c r="KMC39" s="75"/>
      <c r="KMD39" s="75"/>
      <c r="KME39" s="75"/>
      <c r="KMF39" s="75"/>
      <c r="KMG39" s="75"/>
      <c r="KMH39" s="75"/>
      <c r="KMI39" s="75"/>
      <c r="KMJ39" s="75"/>
      <c r="KMK39" s="75"/>
      <c r="KML39" s="75"/>
      <c r="KMM39" s="75"/>
      <c r="KMN39" s="75"/>
      <c r="KMO39" s="75"/>
      <c r="KMP39" s="75"/>
      <c r="KMQ39" s="75"/>
      <c r="KMR39" s="75"/>
      <c r="KMS39" s="75"/>
      <c r="KMT39" s="75"/>
      <c r="KMU39" s="75"/>
      <c r="KMV39" s="75"/>
      <c r="KMW39" s="75"/>
      <c r="KMX39" s="75"/>
      <c r="KMY39" s="75"/>
      <c r="KMZ39" s="75"/>
      <c r="KNA39" s="75"/>
      <c r="KNB39" s="75"/>
      <c r="KNC39" s="75"/>
      <c r="KND39" s="75"/>
      <c r="KNE39" s="75"/>
      <c r="KNF39" s="75"/>
      <c r="KNG39" s="75"/>
      <c r="KNH39" s="75"/>
      <c r="KNI39" s="75"/>
      <c r="KNJ39" s="75"/>
      <c r="KNK39" s="75"/>
      <c r="KNL39" s="75"/>
      <c r="KNM39" s="75"/>
      <c r="KNN39" s="75"/>
      <c r="KNO39" s="75"/>
      <c r="KNP39" s="75"/>
      <c r="KNQ39" s="75"/>
      <c r="KNR39" s="75"/>
      <c r="KNS39" s="75"/>
      <c r="KNT39" s="75"/>
      <c r="KNU39" s="75"/>
      <c r="KNV39" s="75"/>
      <c r="KNW39" s="75"/>
      <c r="KNX39" s="75"/>
      <c r="KNY39" s="75"/>
      <c r="KNZ39" s="75"/>
      <c r="KOA39" s="75"/>
      <c r="KOB39" s="75"/>
      <c r="KOC39" s="75"/>
      <c r="KOD39" s="75"/>
      <c r="KOE39" s="75"/>
      <c r="KOF39" s="75"/>
      <c r="KOG39" s="75"/>
      <c r="KOH39" s="75"/>
      <c r="KOI39" s="75"/>
      <c r="KOJ39" s="75"/>
      <c r="KOK39" s="75"/>
      <c r="KOL39" s="75"/>
      <c r="KOM39" s="75"/>
      <c r="KON39" s="75"/>
      <c r="KOO39" s="75"/>
      <c r="KOP39" s="75"/>
      <c r="KOQ39" s="75"/>
      <c r="KOR39" s="75"/>
      <c r="KOS39" s="75"/>
      <c r="KOT39" s="75"/>
      <c r="KOU39" s="75"/>
      <c r="KOV39" s="75"/>
      <c r="KOW39" s="75"/>
      <c r="KOX39" s="75"/>
      <c r="KOY39" s="75"/>
      <c r="KOZ39" s="75"/>
      <c r="KPA39" s="75"/>
      <c r="KPB39" s="75"/>
      <c r="KPC39" s="75"/>
      <c r="KPD39" s="75"/>
      <c r="KPE39" s="75"/>
      <c r="KPF39" s="75"/>
      <c r="KPG39" s="75"/>
      <c r="KPH39" s="75"/>
      <c r="KPI39" s="75"/>
      <c r="KPJ39" s="75"/>
      <c r="KPK39" s="75"/>
      <c r="KPL39" s="75"/>
      <c r="KPM39" s="75"/>
      <c r="KPN39" s="75"/>
      <c r="KPO39" s="75"/>
      <c r="KPP39" s="75"/>
      <c r="KPQ39" s="75"/>
      <c r="KPR39" s="75"/>
      <c r="KPS39" s="75"/>
      <c r="KPT39" s="75"/>
      <c r="KPU39" s="75"/>
      <c r="KPV39" s="75"/>
      <c r="KPW39" s="75"/>
      <c r="KPX39" s="75"/>
      <c r="KPY39" s="75"/>
      <c r="KPZ39" s="75"/>
      <c r="KQA39" s="75"/>
      <c r="KQB39" s="75"/>
      <c r="KQC39" s="75"/>
      <c r="KQD39" s="75"/>
      <c r="KQE39" s="75"/>
      <c r="KQF39" s="75"/>
      <c r="KQG39" s="75"/>
      <c r="KQH39" s="75"/>
      <c r="KQI39" s="75"/>
      <c r="KQJ39" s="75"/>
      <c r="KQK39" s="75"/>
      <c r="KQL39" s="75"/>
      <c r="KQM39" s="75"/>
      <c r="KQN39" s="75"/>
      <c r="KQO39" s="75"/>
      <c r="KQP39" s="75"/>
      <c r="KQQ39" s="75"/>
      <c r="KQR39" s="75"/>
      <c r="KQS39" s="75"/>
      <c r="KQT39" s="75"/>
      <c r="KQU39" s="75"/>
      <c r="KQV39" s="75"/>
      <c r="KQW39" s="75"/>
      <c r="KQX39" s="75"/>
      <c r="KQY39" s="75"/>
      <c r="KQZ39" s="75"/>
      <c r="KRA39" s="75"/>
      <c r="KRB39" s="75"/>
      <c r="KRC39" s="75"/>
      <c r="KRD39" s="75"/>
      <c r="KRE39" s="75"/>
      <c r="KRF39" s="75"/>
      <c r="KRG39" s="75"/>
      <c r="KRH39" s="75"/>
      <c r="KRI39" s="75"/>
      <c r="KRJ39" s="75"/>
      <c r="KRK39" s="75"/>
      <c r="KRL39" s="75"/>
      <c r="KRM39" s="75"/>
      <c r="KRN39" s="75"/>
      <c r="KRO39" s="75"/>
      <c r="KRP39" s="75"/>
      <c r="KRQ39" s="75"/>
      <c r="KRR39" s="75"/>
      <c r="KRS39" s="75"/>
      <c r="KRT39" s="75"/>
      <c r="KRU39" s="75"/>
      <c r="KRV39" s="75"/>
      <c r="KRW39" s="75"/>
      <c r="KRX39" s="75"/>
      <c r="KRY39" s="75"/>
      <c r="KRZ39" s="75"/>
      <c r="KSA39" s="75"/>
      <c r="KSB39" s="75"/>
      <c r="KSC39" s="75"/>
      <c r="KSD39" s="75"/>
      <c r="KSE39" s="75"/>
      <c r="KSF39" s="75"/>
      <c r="KSG39" s="75"/>
      <c r="KSH39" s="75"/>
      <c r="KSI39" s="75"/>
      <c r="KSJ39" s="75"/>
      <c r="KSK39" s="75"/>
      <c r="KSL39" s="75"/>
      <c r="KSM39" s="75"/>
      <c r="KSN39" s="75"/>
      <c r="KSO39" s="75"/>
      <c r="KSP39" s="75"/>
      <c r="KSQ39" s="75"/>
      <c r="KSR39" s="75"/>
      <c r="KSS39" s="75"/>
      <c r="KST39" s="75"/>
      <c r="KSU39" s="75"/>
      <c r="KSV39" s="75"/>
      <c r="KSW39" s="75"/>
      <c r="KSX39" s="75"/>
      <c r="KSY39" s="75"/>
      <c r="KSZ39" s="75"/>
      <c r="KTA39" s="75"/>
      <c r="KTB39" s="75"/>
      <c r="KTC39" s="75"/>
      <c r="KTD39" s="75"/>
      <c r="KTE39" s="75"/>
      <c r="KTF39" s="75"/>
      <c r="KTG39" s="75"/>
      <c r="KTH39" s="75"/>
      <c r="KTI39" s="75"/>
      <c r="KTJ39" s="75"/>
      <c r="KTK39" s="75"/>
      <c r="KTL39" s="75"/>
      <c r="KTM39" s="75"/>
      <c r="KTN39" s="75"/>
      <c r="KTO39" s="75"/>
      <c r="KTP39" s="75"/>
      <c r="KTQ39" s="75"/>
      <c r="KTR39" s="75"/>
      <c r="KTS39" s="75"/>
      <c r="KTT39" s="75"/>
      <c r="KTU39" s="75"/>
      <c r="KTV39" s="75"/>
      <c r="KTW39" s="75"/>
      <c r="KTX39" s="75"/>
      <c r="KTY39" s="75"/>
      <c r="KTZ39" s="75"/>
      <c r="KUA39" s="75"/>
      <c r="KUB39" s="75"/>
      <c r="KUC39" s="75"/>
      <c r="KUD39" s="75"/>
      <c r="KUE39" s="75"/>
      <c r="KUF39" s="75"/>
      <c r="KUG39" s="75"/>
      <c r="KUH39" s="75"/>
      <c r="KUI39" s="75"/>
      <c r="KUJ39" s="75"/>
      <c r="KUK39" s="75"/>
      <c r="KUL39" s="75"/>
      <c r="KUM39" s="75"/>
      <c r="KUN39" s="75"/>
      <c r="KUO39" s="75"/>
      <c r="KUP39" s="75"/>
      <c r="KUQ39" s="75"/>
      <c r="KUR39" s="75"/>
      <c r="KUS39" s="75"/>
      <c r="KUT39" s="75"/>
      <c r="KUU39" s="75"/>
      <c r="KUV39" s="75"/>
      <c r="KUW39" s="75"/>
      <c r="KUX39" s="75"/>
      <c r="KUY39" s="75"/>
      <c r="KUZ39" s="75"/>
      <c r="KVA39" s="75"/>
      <c r="KVB39" s="75"/>
      <c r="KVC39" s="75"/>
      <c r="KVD39" s="75"/>
      <c r="KVE39" s="75"/>
      <c r="KVF39" s="75"/>
      <c r="KVG39" s="75"/>
      <c r="KVH39" s="75"/>
      <c r="KVI39" s="75"/>
      <c r="KVJ39" s="75"/>
      <c r="KVK39" s="75"/>
      <c r="KVL39" s="75"/>
      <c r="KVM39" s="75"/>
      <c r="KVN39" s="75"/>
      <c r="KVO39" s="75"/>
      <c r="KVP39" s="75"/>
      <c r="KVQ39" s="75"/>
      <c r="KVR39" s="75"/>
      <c r="KVS39" s="75"/>
      <c r="KVT39" s="75"/>
      <c r="KVU39" s="75"/>
      <c r="KVV39" s="75"/>
      <c r="KVW39" s="75"/>
      <c r="KVX39" s="75"/>
      <c r="KVY39" s="75"/>
      <c r="KVZ39" s="75"/>
      <c r="KWA39" s="75"/>
      <c r="KWB39" s="75"/>
      <c r="KWC39" s="75"/>
      <c r="KWD39" s="75"/>
      <c r="KWE39" s="75"/>
      <c r="KWF39" s="75"/>
      <c r="KWG39" s="75"/>
      <c r="KWH39" s="75"/>
      <c r="KWI39" s="75"/>
      <c r="KWJ39" s="75"/>
      <c r="KWK39" s="75"/>
      <c r="KWL39" s="75"/>
      <c r="KWM39" s="75"/>
      <c r="KWN39" s="75"/>
      <c r="KWO39" s="75"/>
      <c r="KWP39" s="75"/>
      <c r="KWQ39" s="75"/>
      <c r="KWR39" s="75"/>
      <c r="KWS39" s="75"/>
      <c r="KWT39" s="75"/>
      <c r="KWU39" s="75"/>
      <c r="KWV39" s="75"/>
      <c r="KWW39" s="75"/>
      <c r="KWX39" s="75"/>
      <c r="KWY39" s="75"/>
      <c r="KWZ39" s="75"/>
      <c r="KXA39" s="75"/>
      <c r="KXB39" s="75"/>
      <c r="KXC39" s="75"/>
      <c r="KXD39" s="75"/>
      <c r="KXE39" s="75"/>
      <c r="KXF39" s="75"/>
      <c r="KXG39" s="75"/>
      <c r="KXH39" s="75"/>
      <c r="KXI39" s="75"/>
      <c r="KXJ39" s="75"/>
      <c r="KXK39" s="75"/>
      <c r="KXL39" s="75"/>
      <c r="KXM39" s="75"/>
      <c r="KXN39" s="75"/>
      <c r="KXO39" s="75"/>
      <c r="KXP39" s="75"/>
      <c r="KXQ39" s="75"/>
      <c r="KXR39" s="75"/>
      <c r="KXS39" s="75"/>
      <c r="KXT39" s="75"/>
      <c r="KXU39" s="75"/>
      <c r="KXV39" s="75"/>
      <c r="KXW39" s="75"/>
      <c r="KXX39" s="75"/>
      <c r="KXY39" s="75"/>
      <c r="KXZ39" s="75"/>
      <c r="KYA39" s="75"/>
      <c r="KYB39" s="75"/>
      <c r="KYC39" s="75"/>
      <c r="KYD39" s="75"/>
      <c r="KYE39" s="75"/>
      <c r="KYF39" s="75"/>
      <c r="KYG39" s="75"/>
      <c r="KYH39" s="75"/>
      <c r="KYI39" s="75"/>
      <c r="KYJ39" s="75"/>
      <c r="KYK39" s="75"/>
      <c r="KYL39" s="75"/>
      <c r="KYM39" s="75"/>
      <c r="KYN39" s="75"/>
      <c r="KYO39" s="75"/>
      <c r="KYP39" s="75"/>
      <c r="KYQ39" s="75"/>
      <c r="KYR39" s="75"/>
      <c r="KYS39" s="75"/>
      <c r="KYT39" s="75"/>
      <c r="KYU39" s="75"/>
      <c r="KYV39" s="75"/>
      <c r="KYW39" s="75"/>
      <c r="KYX39" s="75"/>
      <c r="KYY39" s="75"/>
      <c r="KYZ39" s="75"/>
      <c r="KZA39" s="75"/>
      <c r="KZB39" s="75"/>
      <c r="KZC39" s="75"/>
      <c r="KZD39" s="75"/>
      <c r="KZE39" s="75"/>
      <c r="KZF39" s="75"/>
      <c r="KZG39" s="75"/>
      <c r="KZH39" s="75"/>
      <c r="KZI39" s="75"/>
      <c r="KZJ39" s="75"/>
      <c r="KZK39" s="75"/>
      <c r="KZL39" s="75"/>
      <c r="KZM39" s="75"/>
      <c r="KZN39" s="75"/>
      <c r="KZO39" s="75"/>
      <c r="KZP39" s="75"/>
      <c r="KZQ39" s="75"/>
      <c r="KZR39" s="75"/>
      <c r="KZS39" s="75"/>
      <c r="KZT39" s="75"/>
      <c r="KZU39" s="75"/>
      <c r="KZV39" s="75"/>
      <c r="KZW39" s="75"/>
      <c r="KZX39" s="75"/>
      <c r="KZY39" s="75"/>
      <c r="KZZ39" s="75"/>
      <c r="LAA39" s="75"/>
      <c r="LAB39" s="75"/>
      <c r="LAC39" s="75"/>
      <c r="LAD39" s="75"/>
      <c r="LAE39" s="75"/>
      <c r="LAF39" s="75"/>
      <c r="LAG39" s="75"/>
      <c r="LAH39" s="75"/>
      <c r="LAI39" s="75"/>
      <c r="LAJ39" s="75"/>
      <c r="LAK39" s="75"/>
      <c r="LAL39" s="75"/>
      <c r="LAM39" s="75"/>
      <c r="LAN39" s="75"/>
      <c r="LAO39" s="75"/>
      <c r="LAP39" s="75"/>
      <c r="LAQ39" s="75"/>
      <c r="LAR39" s="75"/>
      <c r="LAS39" s="75"/>
      <c r="LAT39" s="75"/>
      <c r="LAU39" s="75"/>
      <c r="LAV39" s="75"/>
      <c r="LAW39" s="75"/>
      <c r="LAX39" s="75"/>
      <c r="LAY39" s="75"/>
      <c r="LAZ39" s="75"/>
      <c r="LBA39" s="75"/>
      <c r="LBB39" s="75"/>
      <c r="LBC39" s="75"/>
      <c r="LBD39" s="75"/>
      <c r="LBE39" s="75"/>
      <c r="LBF39" s="75"/>
      <c r="LBG39" s="75"/>
      <c r="LBH39" s="75"/>
      <c r="LBI39" s="75"/>
      <c r="LBJ39" s="75"/>
      <c r="LBK39" s="75"/>
      <c r="LBL39" s="75"/>
      <c r="LBM39" s="75"/>
      <c r="LBN39" s="75"/>
      <c r="LBO39" s="75"/>
      <c r="LBP39" s="75"/>
      <c r="LBQ39" s="75"/>
      <c r="LBR39" s="75"/>
      <c r="LBS39" s="75"/>
      <c r="LBT39" s="75"/>
      <c r="LBU39" s="75"/>
      <c r="LBV39" s="75"/>
      <c r="LBW39" s="75"/>
      <c r="LBX39" s="75"/>
      <c r="LBY39" s="75"/>
      <c r="LBZ39" s="75"/>
      <c r="LCA39" s="75"/>
      <c r="LCB39" s="75"/>
      <c r="LCC39" s="75"/>
      <c r="LCD39" s="75"/>
      <c r="LCE39" s="75"/>
      <c r="LCF39" s="75"/>
      <c r="LCG39" s="75"/>
      <c r="LCH39" s="75"/>
      <c r="LCI39" s="75"/>
      <c r="LCJ39" s="75"/>
      <c r="LCK39" s="75"/>
      <c r="LCL39" s="75"/>
      <c r="LCM39" s="75"/>
      <c r="LCN39" s="75"/>
      <c r="LCO39" s="75"/>
      <c r="LCP39" s="75"/>
      <c r="LCQ39" s="75"/>
      <c r="LCR39" s="75"/>
      <c r="LCS39" s="75"/>
      <c r="LCT39" s="75"/>
      <c r="LCU39" s="75"/>
      <c r="LCV39" s="75"/>
      <c r="LCW39" s="75"/>
      <c r="LCX39" s="75"/>
      <c r="LCY39" s="75"/>
      <c r="LCZ39" s="75"/>
      <c r="LDA39" s="75"/>
      <c r="LDB39" s="75"/>
      <c r="LDC39" s="75"/>
      <c r="LDD39" s="75"/>
      <c r="LDE39" s="75"/>
      <c r="LDF39" s="75"/>
      <c r="LDG39" s="75"/>
      <c r="LDH39" s="75"/>
      <c r="LDI39" s="75"/>
      <c r="LDJ39" s="75"/>
      <c r="LDK39" s="75"/>
      <c r="LDL39" s="75"/>
      <c r="LDM39" s="75"/>
      <c r="LDN39" s="75"/>
      <c r="LDO39" s="75"/>
      <c r="LDP39" s="75"/>
      <c r="LDQ39" s="75"/>
      <c r="LDR39" s="75"/>
      <c r="LDS39" s="75"/>
      <c r="LDT39" s="75"/>
      <c r="LDU39" s="75"/>
      <c r="LDV39" s="75"/>
      <c r="LDW39" s="75"/>
      <c r="LDX39" s="75"/>
      <c r="LDY39" s="75"/>
      <c r="LDZ39" s="75"/>
      <c r="LEA39" s="75"/>
      <c r="LEB39" s="75"/>
      <c r="LEC39" s="75"/>
      <c r="LED39" s="75"/>
      <c r="LEE39" s="75"/>
      <c r="LEF39" s="75"/>
      <c r="LEG39" s="75"/>
      <c r="LEH39" s="75"/>
      <c r="LEI39" s="75"/>
      <c r="LEJ39" s="75"/>
      <c r="LEK39" s="75"/>
      <c r="LEL39" s="75"/>
      <c r="LEM39" s="75"/>
      <c r="LEN39" s="75"/>
      <c r="LEO39" s="75"/>
      <c r="LEP39" s="75"/>
      <c r="LEQ39" s="75"/>
      <c r="LER39" s="75"/>
      <c r="LES39" s="75"/>
      <c r="LET39" s="75"/>
      <c r="LEU39" s="75"/>
      <c r="LEV39" s="75"/>
      <c r="LEW39" s="75"/>
      <c r="LEX39" s="75"/>
      <c r="LEY39" s="75"/>
      <c r="LEZ39" s="75"/>
      <c r="LFA39" s="75"/>
      <c r="LFB39" s="75"/>
      <c r="LFC39" s="75"/>
      <c r="LFD39" s="75"/>
      <c r="LFE39" s="75"/>
      <c r="LFF39" s="75"/>
      <c r="LFG39" s="75"/>
      <c r="LFH39" s="75"/>
      <c r="LFI39" s="75"/>
      <c r="LFJ39" s="75"/>
      <c r="LFK39" s="75"/>
      <c r="LFL39" s="75"/>
      <c r="LFM39" s="75"/>
      <c r="LFN39" s="75"/>
      <c r="LFO39" s="75"/>
      <c r="LFP39" s="75"/>
      <c r="LFQ39" s="75"/>
      <c r="LFR39" s="75"/>
      <c r="LFS39" s="75"/>
      <c r="LFT39" s="75"/>
      <c r="LFU39" s="75"/>
      <c r="LFV39" s="75"/>
      <c r="LFW39" s="75"/>
      <c r="LFX39" s="75"/>
      <c r="LFY39" s="75"/>
      <c r="LFZ39" s="75"/>
      <c r="LGA39" s="75"/>
      <c r="LGB39" s="75"/>
      <c r="LGC39" s="75"/>
      <c r="LGD39" s="75"/>
      <c r="LGE39" s="75"/>
      <c r="LGF39" s="75"/>
      <c r="LGG39" s="75"/>
      <c r="LGH39" s="75"/>
      <c r="LGI39" s="75"/>
      <c r="LGJ39" s="75"/>
      <c r="LGK39" s="75"/>
      <c r="LGL39" s="75"/>
      <c r="LGM39" s="75"/>
      <c r="LGN39" s="75"/>
      <c r="LGO39" s="75"/>
      <c r="LGP39" s="75"/>
      <c r="LGQ39" s="75"/>
      <c r="LGR39" s="75"/>
      <c r="LGS39" s="75"/>
      <c r="LGT39" s="75"/>
      <c r="LGU39" s="75"/>
      <c r="LGV39" s="75"/>
      <c r="LGW39" s="75"/>
      <c r="LGX39" s="75"/>
      <c r="LGY39" s="75"/>
      <c r="LGZ39" s="75"/>
      <c r="LHA39" s="75"/>
      <c r="LHB39" s="75"/>
      <c r="LHC39" s="75"/>
      <c r="LHD39" s="75"/>
      <c r="LHE39" s="75"/>
      <c r="LHF39" s="75"/>
      <c r="LHG39" s="75"/>
      <c r="LHH39" s="75"/>
      <c r="LHI39" s="75"/>
      <c r="LHJ39" s="75"/>
      <c r="LHK39" s="75"/>
      <c r="LHL39" s="75"/>
      <c r="LHM39" s="75"/>
      <c r="LHN39" s="75"/>
      <c r="LHO39" s="75"/>
      <c r="LHP39" s="75"/>
      <c r="LHQ39" s="75"/>
      <c r="LHR39" s="75"/>
      <c r="LHS39" s="75"/>
      <c r="LHT39" s="75"/>
      <c r="LHU39" s="75"/>
      <c r="LHV39" s="75"/>
      <c r="LHW39" s="75"/>
      <c r="LHX39" s="75"/>
      <c r="LHY39" s="75"/>
      <c r="LHZ39" s="75"/>
      <c r="LIA39" s="75"/>
      <c r="LIB39" s="75"/>
      <c r="LIC39" s="75"/>
      <c r="LID39" s="75"/>
      <c r="LIE39" s="75"/>
      <c r="LIF39" s="75"/>
      <c r="LIG39" s="75"/>
      <c r="LIH39" s="75"/>
      <c r="LII39" s="75"/>
      <c r="LIJ39" s="75"/>
      <c r="LIK39" s="75"/>
      <c r="LIL39" s="75"/>
      <c r="LIM39" s="75"/>
      <c r="LIN39" s="75"/>
      <c r="LIO39" s="75"/>
      <c r="LIP39" s="75"/>
      <c r="LIQ39" s="75"/>
      <c r="LIR39" s="75"/>
      <c r="LIS39" s="75"/>
      <c r="LIT39" s="75"/>
      <c r="LIU39" s="75"/>
      <c r="LIV39" s="75"/>
      <c r="LIW39" s="75"/>
      <c r="LIX39" s="75"/>
      <c r="LIY39" s="75"/>
      <c r="LIZ39" s="75"/>
      <c r="LJA39" s="75"/>
      <c r="LJB39" s="75"/>
      <c r="LJC39" s="75"/>
      <c r="LJD39" s="75"/>
      <c r="LJE39" s="75"/>
      <c r="LJF39" s="75"/>
      <c r="LJG39" s="75"/>
      <c r="LJH39" s="75"/>
      <c r="LJI39" s="75"/>
      <c r="LJJ39" s="75"/>
      <c r="LJK39" s="75"/>
      <c r="LJL39" s="75"/>
      <c r="LJM39" s="75"/>
      <c r="LJN39" s="75"/>
      <c r="LJO39" s="75"/>
      <c r="LJP39" s="75"/>
      <c r="LJQ39" s="75"/>
      <c r="LJR39" s="75"/>
      <c r="LJS39" s="75"/>
      <c r="LJT39" s="75"/>
      <c r="LJU39" s="75"/>
      <c r="LJV39" s="75"/>
      <c r="LJW39" s="75"/>
      <c r="LJX39" s="75"/>
      <c r="LJY39" s="75"/>
      <c r="LJZ39" s="75"/>
      <c r="LKA39" s="75"/>
      <c r="LKB39" s="75"/>
      <c r="LKC39" s="75"/>
      <c r="LKD39" s="75"/>
      <c r="LKE39" s="75"/>
      <c r="LKF39" s="75"/>
      <c r="LKG39" s="75"/>
      <c r="LKH39" s="75"/>
      <c r="LKI39" s="75"/>
      <c r="LKJ39" s="75"/>
      <c r="LKK39" s="75"/>
      <c r="LKL39" s="75"/>
      <c r="LKM39" s="75"/>
      <c r="LKN39" s="75"/>
      <c r="LKO39" s="75"/>
      <c r="LKP39" s="75"/>
      <c r="LKQ39" s="75"/>
      <c r="LKR39" s="75"/>
      <c r="LKS39" s="75"/>
      <c r="LKT39" s="75"/>
      <c r="LKU39" s="75"/>
      <c r="LKV39" s="75"/>
      <c r="LKW39" s="75"/>
      <c r="LKX39" s="75"/>
      <c r="LKY39" s="75"/>
      <c r="LKZ39" s="75"/>
      <c r="LLA39" s="75"/>
      <c r="LLB39" s="75"/>
      <c r="LLC39" s="75"/>
      <c r="LLD39" s="75"/>
      <c r="LLE39" s="75"/>
      <c r="LLF39" s="75"/>
      <c r="LLG39" s="75"/>
      <c r="LLH39" s="75"/>
      <c r="LLI39" s="75"/>
      <c r="LLJ39" s="75"/>
      <c r="LLK39" s="75"/>
      <c r="LLL39" s="75"/>
      <c r="LLM39" s="75"/>
      <c r="LLN39" s="75"/>
      <c r="LLO39" s="75"/>
      <c r="LLP39" s="75"/>
      <c r="LLQ39" s="75"/>
      <c r="LLR39" s="75"/>
      <c r="LLS39" s="75"/>
      <c r="LLT39" s="75"/>
      <c r="LLU39" s="75"/>
      <c r="LLV39" s="75"/>
      <c r="LLW39" s="75"/>
      <c r="LLX39" s="75"/>
      <c r="LLY39" s="75"/>
      <c r="LLZ39" s="75"/>
      <c r="LMA39" s="75"/>
      <c r="LMB39" s="75"/>
      <c r="LMC39" s="75"/>
      <c r="LMD39" s="75"/>
      <c r="LME39" s="75"/>
      <c r="LMF39" s="75"/>
      <c r="LMG39" s="75"/>
      <c r="LMH39" s="75"/>
      <c r="LMI39" s="75"/>
      <c r="LMJ39" s="75"/>
      <c r="LMK39" s="75"/>
      <c r="LML39" s="75"/>
      <c r="LMM39" s="75"/>
      <c r="LMN39" s="75"/>
      <c r="LMO39" s="75"/>
      <c r="LMP39" s="75"/>
      <c r="LMQ39" s="75"/>
      <c r="LMR39" s="75"/>
      <c r="LMS39" s="75"/>
      <c r="LMT39" s="75"/>
      <c r="LMU39" s="75"/>
      <c r="LMV39" s="75"/>
      <c r="LMW39" s="75"/>
      <c r="LMX39" s="75"/>
      <c r="LMY39" s="75"/>
      <c r="LMZ39" s="75"/>
      <c r="LNA39" s="75"/>
      <c r="LNB39" s="75"/>
      <c r="LNC39" s="75"/>
      <c r="LND39" s="75"/>
      <c r="LNE39" s="75"/>
      <c r="LNF39" s="75"/>
      <c r="LNG39" s="75"/>
      <c r="LNH39" s="75"/>
      <c r="LNI39" s="75"/>
      <c r="LNJ39" s="75"/>
      <c r="LNK39" s="75"/>
      <c r="LNL39" s="75"/>
      <c r="LNM39" s="75"/>
      <c r="LNN39" s="75"/>
      <c r="LNO39" s="75"/>
      <c r="LNP39" s="75"/>
      <c r="LNQ39" s="75"/>
      <c r="LNR39" s="75"/>
      <c r="LNS39" s="75"/>
      <c r="LNT39" s="75"/>
      <c r="LNU39" s="75"/>
      <c r="LNV39" s="75"/>
      <c r="LNW39" s="75"/>
      <c r="LNX39" s="75"/>
      <c r="LNY39" s="75"/>
      <c r="LNZ39" s="75"/>
      <c r="LOA39" s="75"/>
      <c r="LOB39" s="75"/>
      <c r="LOC39" s="75"/>
      <c r="LOD39" s="75"/>
      <c r="LOE39" s="75"/>
      <c r="LOF39" s="75"/>
      <c r="LOG39" s="75"/>
      <c r="LOH39" s="75"/>
      <c r="LOI39" s="75"/>
      <c r="LOJ39" s="75"/>
      <c r="LOK39" s="75"/>
      <c r="LOL39" s="75"/>
      <c r="LOM39" s="75"/>
      <c r="LON39" s="75"/>
      <c r="LOO39" s="75"/>
      <c r="LOP39" s="75"/>
      <c r="LOQ39" s="75"/>
      <c r="LOR39" s="75"/>
      <c r="LOS39" s="75"/>
      <c r="LOT39" s="75"/>
      <c r="LOU39" s="75"/>
      <c r="LOV39" s="75"/>
      <c r="LOW39" s="75"/>
      <c r="LOX39" s="75"/>
      <c r="LOY39" s="75"/>
      <c r="LOZ39" s="75"/>
      <c r="LPA39" s="75"/>
      <c r="LPB39" s="75"/>
      <c r="LPC39" s="75"/>
      <c r="LPD39" s="75"/>
      <c r="LPE39" s="75"/>
      <c r="LPF39" s="75"/>
      <c r="LPG39" s="75"/>
      <c r="LPH39" s="75"/>
      <c r="LPI39" s="75"/>
      <c r="LPJ39" s="75"/>
      <c r="LPK39" s="75"/>
      <c r="LPL39" s="75"/>
      <c r="LPM39" s="75"/>
      <c r="LPN39" s="75"/>
      <c r="LPO39" s="75"/>
      <c r="LPP39" s="75"/>
      <c r="LPQ39" s="75"/>
      <c r="LPR39" s="75"/>
      <c r="LPS39" s="75"/>
      <c r="LPT39" s="75"/>
      <c r="LPU39" s="75"/>
      <c r="LPV39" s="75"/>
      <c r="LPW39" s="75"/>
      <c r="LPX39" s="75"/>
      <c r="LPY39" s="75"/>
      <c r="LPZ39" s="75"/>
      <c r="LQA39" s="75"/>
      <c r="LQB39" s="75"/>
      <c r="LQC39" s="75"/>
      <c r="LQD39" s="75"/>
      <c r="LQE39" s="75"/>
      <c r="LQF39" s="75"/>
      <c r="LQG39" s="75"/>
      <c r="LQH39" s="75"/>
      <c r="LQI39" s="75"/>
      <c r="LQJ39" s="75"/>
      <c r="LQK39" s="75"/>
      <c r="LQL39" s="75"/>
      <c r="LQM39" s="75"/>
      <c r="LQN39" s="75"/>
      <c r="LQO39" s="75"/>
      <c r="LQP39" s="75"/>
      <c r="LQQ39" s="75"/>
      <c r="LQR39" s="75"/>
      <c r="LQS39" s="75"/>
      <c r="LQT39" s="75"/>
      <c r="LQU39" s="75"/>
      <c r="LQV39" s="75"/>
      <c r="LQW39" s="75"/>
      <c r="LQX39" s="75"/>
      <c r="LQY39" s="75"/>
      <c r="LQZ39" s="75"/>
      <c r="LRA39" s="75"/>
      <c r="LRB39" s="75"/>
      <c r="LRC39" s="75"/>
      <c r="LRD39" s="75"/>
      <c r="LRE39" s="75"/>
      <c r="LRF39" s="75"/>
      <c r="LRG39" s="75"/>
      <c r="LRH39" s="75"/>
      <c r="LRI39" s="75"/>
      <c r="LRJ39" s="75"/>
      <c r="LRK39" s="75"/>
      <c r="LRL39" s="75"/>
      <c r="LRM39" s="75"/>
      <c r="LRN39" s="75"/>
      <c r="LRO39" s="75"/>
      <c r="LRP39" s="75"/>
      <c r="LRQ39" s="75"/>
      <c r="LRR39" s="75"/>
      <c r="LRS39" s="75"/>
      <c r="LRT39" s="75"/>
      <c r="LRU39" s="75"/>
      <c r="LRV39" s="75"/>
      <c r="LRW39" s="75"/>
      <c r="LRX39" s="75"/>
      <c r="LRY39" s="75"/>
      <c r="LRZ39" s="75"/>
      <c r="LSA39" s="75"/>
      <c r="LSB39" s="75"/>
      <c r="LSC39" s="75"/>
      <c r="LSD39" s="75"/>
      <c r="LSE39" s="75"/>
      <c r="LSF39" s="75"/>
      <c r="LSG39" s="75"/>
      <c r="LSH39" s="75"/>
      <c r="LSI39" s="75"/>
      <c r="LSJ39" s="75"/>
      <c r="LSK39" s="75"/>
      <c r="LSL39" s="75"/>
      <c r="LSM39" s="75"/>
      <c r="LSN39" s="75"/>
      <c r="LSO39" s="75"/>
      <c r="LSP39" s="75"/>
      <c r="LSQ39" s="75"/>
      <c r="LSR39" s="75"/>
      <c r="LSS39" s="75"/>
      <c r="LST39" s="75"/>
      <c r="LSU39" s="75"/>
      <c r="LSV39" s="75"/>
      <c r="LSW39" s="75"/>
      <c r="LSX39" s="75"/>
      <c r="LSY39" s="75"/>
      <c r="LSZ39" s="75"/>
      <c r="LTA39" s="75"/>
      <c r="LTB39" s="75"/>
      <c r="LTC39" s="75"/>
      <c r="LTD39" s="75"/>
      <c r="LTE39" s="75"/>
      <c r="LTF39" s="75"/>
      <c r="LTG39" s="75"/>
      <c r="LTH39" s="75"/>
      <c r="LTI39" s="75"/>
      <c r="LTJ39" s="75"/>
      <c r="LTK39" s="75"/>
      <c r="LTL39" s="75"/>
      <c r="LTM39" s="75"/>
      <c r="LTN39" s="75"/>
      <c r="LTO39" s="75"/>
      <c r="LTP39" s="75"/>
      <c r="LTQ39" s="75"/>
      <c r="LTR39" s="75"/>
      <c r="LTS39" s="75"/>
      <c r="LTT39" s="75"/>
      <c r="LTU39" s="75"/>
      <c r="LTV39" s="75"/>
      <c r="LTW39" s="75"/>
      <c r="LTX39" s="75"/>
      <c r="LTY39" s="75"/>
      <c r="LTZ39" s="75"/>
      <c r="LUA39" s="75"/>
      <c r="LUB39" s="75"/>
      <c r="LUC39" s="75"/>
      <c r="LUD39" s="75"/>
      <c r="LUE39" s="75"/>
      <c r="LUF39" s="75"/>
      <c r="LUG39" s="75"/>
      <c r="LUH39" s="75"/>
      <c r="LUI39" s="75"/>
      <c r="LUJ39" s="75"/>
      <c r="LUK39" s="75"/>
      <c r="LUL39" s="75"/>
      <c r="LUM39" s="75"/>
      <c r="LUN39" s="75"/>
      <c r="LUO39" s="75"/>
      <c r="LUP39" s="75"/>
      <c r="LUQ39" s="75"/>
      <c r="LUR39" s="75"/>
      <c r="LUS39" s="75"/>
      <c r="LUT39" s="75"/>
      <c r="LUU39" s="75"/>
      <c r="LUV39" s="75"/>
      <c r="LUW39" s="75"/>
      <c r="LUX39" s="75"/>
      <c r="LUY39" s="75"/>
      <c r="LUZ39" s="75"/>
      <c r="LVA39" s="75"/>
      <c r="LVB39" s="75"/>
      <c r="LVC39" s="75"/>
      <c r="LVD39" s="75"/>
      <c r="LVE39" s="75"/>
      <c r="LVF39" s="75"/>
      <c r="LVG39" s="75"/>
      <c r="LVH39" s="75"/>
      <c r="LVI39" s="75"/>
      <c r="LVJ39" s="75"/>
      <c r="LVK39" s="75"/>
      <c r="LVL39" s="75"/>
      <c r="LVM39" s="75"/>
      <c r="LVN39" s="75"/>
      <c r="LVO39" s="75"/>
      <c r="LVP39" s="75"/>
      <c r="LVQ39" s="75"/>
      <c r="LVR39" s="75"/>
      <c r="LVS39" s="75"/>
      <c r="LVT39" s="75"/>
      <c r="LVU39" s="75"/>
      <c r="LVV39" s="75"/>
      <c r="LVW39" s="75"/>
      <c r="LVX39" s="75"/>
      <c r="LVY39" s="75"/>
      <c r="LVZ39" s="75"/>
      <c r="LWA39" s="75"/>
      <c r="LWB39" s="75"/>
      <c r="LWC39" s="75"/>
      <c r="LWD39" s="75"/>
      <c r="LWE39" s="75"/>
      <c r="LWF39" s="75"/>
      <c r="LWG39" s="75"/>
      <c r="LWH39" s="75"/>
      <c r="LWI39" s="75"/>
      <c r="LWJ39" s="75"/>
      <c r="LWK39" s="75"/>
      <c r="LWL39" s="75"/>
      <c r="LWM39" s="75"/>
      <c r="LWN39" s="75"/>
      <c r="LWO39" s="75"/>
      <c r="LWP39" s="75"/>
      <c r="LWQ39" s="75"/>
      <c r="LWR39" s="75"/>
      <c r="LWS39" s="75"/>
      <c r="LWT39" s="75"/>
      <c r="LWU39" s="75"/>
      <c r="LWV39" s="75"/>
      <c r="LWW39" s="75"/>
      <c r="LWX39" s="75"/>
      <c r="LWY39" s="75"/>
      <c r="LWZ39" s="75"/>
      <c r="LXA39" s="75"/>
      <c r="LXB39" s="75"/>
      <c r="LXC39" s="75"/>
      <c r="LXD39" s="75"/>
      <c r="LXE39" s="75"/>
      <c r="LXF39" s="75"/>
      <c r="LXG39" s="75"/>
      <c r="LXH39" s="75"/>
      <c r="LXI39" s="75"/>
      <c r="LXJ39" s="75"/>
      <c r="LXK39" s="75"/>
      <c r="LXL39" s="75"/>
      <c r="LXM39" s="75"/>
      <c r="LXN39" s="75"/>
      <c r="LXO39" s="75"/>
      <c r="LXP39" s="75"/>
      <c r="LXQ39" s="75"/>
      <c r="LXR39" s="75"/>
      <c r="LXS39" s="75"/>
      <c r="LXT39" s="75"/>
      <c r="LXU39" s="75"/>
      <c r="LXV39" s="75"/>
      <c r="LXW39" s="75"/>
      <c r="LXX39" s="75"/>
      <c r="LXY39" s="75"/>
      <c r="LXZ39" s="75"/>
      <c r="LYA39" s="75"/>
      <c r="LYB39" s="75"/>
      <c r="LYC39" s="75"/>
      <c r="LYD39" s="75"/>
      <c r="LYE39" s="75"/>
      <c r="LYF39" s="75"/>
      <c r="LYG39" s="75"/>
      <c r="LYH39" s="75"/>
      <c r="LYI39" s="75"/>
      <c r="LYJ39" s="75"/>
      <c r="LYK39" s="75"/>
      <c r="LYL39" s="75"/>
      <c r="LYM39" s="75"/>
      <c r="LYN39" s="75"/>
      <c r="LYO39" s="75"/>
      <c r="LYP39" s="75"/>
      <c r="LYQ39" s="75"/>
      <c r="LYR39" s="75"/>
      <c r="LYS39" s="75"/>
      <c r="LYT39" s="75"/>
      <c r="LYU39" s="75"/>
      <c r="LYV39" s="75"/>
      <c r="LYW39" s="75"/>
      <c r="LYX39" s="75"/>
      <c r="LYY39" s="75"/>
      <c r="LYZ39" s="75"/>
      <c r="LZA39" s="75"/>
      <c r="LZB39" s="75"/>
      <c r="LZC39" s="75"/>
      <c r="LZD39" s="75"/>
      <c r="LZE39" s="75"/>
      <c r="LZF39" s="75"/>
      <c r="LZG39" s="75"/>
      <c r="LZH39" s="75"/>
      <c r="LZI39" s="75"/>
      <c r="LZJ39" s="75"/>
      <c r="LZK39" s="75"/>
      <c r="LZL39" s="75"/>
      <c r="LZM39" s="75"/>
      <c r="LZN39" s="75"/>
      <c r="LZO39" s="75"/>
      <c r="LZP39" s="75"/>
      <c r="LZQ39" s="75"/>
      <c r="LZR39" s="75"/>
      <c r="LZS39" s="75"/>
      <c r="LZT39" s="75"/>
      <c r="LZU39" s="75"/>
      <c r="LZV39" s="75"/>
      <c r="LZW39" s="75"/>
      <c r="LZX39" s="75"/>
      <c r="LZY39" s="75"/>
      <c r="LZZ39" s="75"/>
      <c r="MAA39" s="75"/>
      <c r="MAB39" s="75"/>
      <c r="MAC39" s="75"/>
      <c r="MAD39" s="75"/>
      <c r="MAE39" s="75"/>
      <c r="MAF39" s="75"/>
      <c r="MAG39" s="75"/>
      <c r="MAH39" s="75"/>
      <c r="MAI39" s="75"/>
      <c r="MAJ39" s="75"/>
      <c r="MAK39" s="75"/>
      <c r="MAL39" s="75"/>
      <c r="MAM39" s="75"/>
      <c r="MAN39" s="75"/>
      <c r="MAO39" s="75"/>
      <c r="MAP39" s="75"/>
      <c r="MAQ39" s="75"/>
      <c r="MAR39" s="75"/>
      <c r="MAS39" s="75"/>
      <c r="MAT39" s="75"/>
      <c r="MAU39" s="75"/>
      <c r="MAV39" s="75"/>
      <c r="MAW39" s="75"/>
      <c r="MAX39" s="75"/>
      <c r="MAY39" s="75"/>
      <c r="MAZ39" s="75"/>
      <c r="MBA39" s="75"/>
      <c r="MBB39" s="75"/>
      <c r="MBC39" s="75"/>
      <c r="MBD39" s="75"/>
      <c r="MBE39" s="75"/>
      <c r="MBF39" s="75"/>
      <c r="MBG39" s="75"/>
      <c r="MBH39" s="75"/>
      <c r="MBI39" s="75"/>
      <c r="MBJ39" s="75"/>
      <c r="MBK39" s="75"/>
      <c r="MBL39" s="75"/>
      <c r="MBM39" s="75"/>
      <c r="MBN39" s="75"/>
      <c r="MBO39" s="75"/>
      <c r="MBP39" s="75"/>
      <c r="MBQ39" s="75"/>
      <c r="MBR39" s="75"/>
      <c r="MBS39" s="75"/>
      <c r="MBT39" s="75"/>
      <c r="MBU39" s="75"/>
      <c r="MBV39" s="75"/>
      <c r="MBW39" s="75"/>
      <c r="MBX39" s="75"/>
      <c r="MBY39" s="75"/>
      <c r="MBZ39" s="75"/>
      <c r="MCA39" s="75"/>
      <c r="MCB39" s="75"/>
      <c r="MCC39" s="75"/>
      <c r="MCD39" s="75"/>
      <c r="MCE39" s="75"/>
      <c r="MCF39" s="75"/>
      <c r="MCG39" s="75"/>
      <c r="MCH39" s="75"/>
      <c r="MCI39" s="75"/>
      <c r="MCJ39" s="75"/>
      <c r="MCK39" s="75"/>
      <c r="MCL39" s="75"/>
      <c r="MCM39" s="75"/>
      <c r="MCN39" s="75"/>
      <c r="MCO39" s="75"/>
      <c r="MCP39" s="75"/>
      <c r="MCQ39" s="75"/>
      <c r="MCR39" s="75"/>
      <c r="MCS39" s="75"/>
      <c r="MCT39" s="75"/>
      <c r="MCU39" s="75"/>
      <c r="MCV39" s="75"/>
      <c r="MCW39" s="75"/>
      <c r="MCX39" s="75"/>
      <c r="MCY39" s="75"/>
      <c r="MCZ39" s="75"/>
      <c r="MDA39" s="75"/>
      <c r="MDB39" s="75"/>
      <c r="MDC39" s="75"/>
      <c r="MDD39" s="75"/>
      <c r="MDE39" s="75"/>
      <c r="MDF39" s="75"/>
      <c r="MDG39" s="75"/>
      <c r="MDH39" s="75"/>
      <c r="MDI39" s="75"/>
      <c r="MDJ39" s="75"/>
      <c r="MDK39" s="75"/>
      <c r="MDL39" s="75"/>
      <c r="MDM39" s="75"/>
      <c r="MDN39" s="75"/>
      <c r="MDO39" s="75"/>
      <c r="MDP39" s="75"/>
      <c r="MDQ39" s="75"/>
      <c r="MDR39" s="75"/>
      <c r="MDS39" s="75"/>
      <c r="MDT39" s="75"/>
      <c r="MDU39" s="75"/>
      <c r="MDV39" s="75"/>
      <c r="MDW39" s="75"/>
      <c r="MDX39" s="75"/>
      <c r="MDY39" s="75"/>
      <c r="MDZ39" s="75"/>
      <c r="MEA39" s="75"/>
      <c r="MEB39" s="75"/>
      <c r="MEC39" s="75"/>
      <c r="MED39" s="75"/>
      <c r="MEE39" s="75"/>
      <c r="MEF39" s="75"/>
      <c r="MEG39" s="75"/>
      <c r="MEH39" s="75"/>
      <c r="MEI39" s="75"/>
      <c r="MEJ39" s="75"/>
      <c r="MEK39" s="75"/>
      <c r="MEL39" s="75"/>
      <c r="MEM39" s="75"/>
      <c r="MEN39" s="75"/>
      <c r="MEO39" s="75"/>
      <c r="MEP39" s="75"/>
      <c r="MEQ39" s="75"/>
      <c r="MER39" s="75"/>
      <c r="MES39" s="75"/>
      <c r="MET39" s="75"/>
      <c r="MEU39" s="75"/>
      <c r="MEV39" s="75"/>
      <c r="MEW39" s="75"/>
      <c r="MEX39" s="75"/>
      <c r="MEY39" s="75"/>
      <c r="MEZ39" s="75"/>
      <c r="MFA39" s="75"/>
      <c r="MFB39" s="75"/>
      <c r="MFC39" s="75"/>
      <c r="MFD39" s="75"/>
      <c r="MFE39" s="75"/>
      <c r="MFF39" s="75"/>
      <c r="MFG39" s="75"/>
      <c r="MFH39" s="75"/>
      <c r="MFI39" s="75"/>
      <c r="MFJ39" s="75"/>
      <c r="MFK39" s="75"/>
      <c r="MFL39" s="75"/>
      <c r="MFM39" s="75"/>
      <c r="MFN39" s="75"/>
      <c r="MFO39" s="75"/>
      <c r="MFP39" s="75"/>
      <c r="MFQ39" s="75"/>
      <c r="MFR39" s="75"/>
      <c r="MFS39" s="75"/>
      <c r="MFT39" s="75"/>
      <c r="MFU39" s="75"/>
      <c r="MFV39" s="75"/>
      <c r="MFW39" s="75"/>
      <c r="MFX39" s="75"/>
      <c r="MFY39" s="75"/>
      <c r="MFZ39" s="75"/>
      <c r="MGA39" s="75"/>
      <c r="MGB39" s="75"/>
      <c r="MGC39" s="75"/>
      <c r="MGD39" s="75"/>
      <c r="MGE39" s="75"/>
      <c r="MGF39" s="75"/>
      <c r="MGG39" s="75"/>
      <c r="MGH39" s="75"/>
      <c r="MGI39" s="75"/>
      <c r="MGJ39" s="75"/>
      <c r="MGK39" s="75"/>
      <c r="MGL39" s="75"/>
      <c r="MGM39" s="75"/>
      <c r="MGN39" s="75"/>
      <c r="MGO39" s="75"/>
      <c r="MGP39" s="75"/>
      <c r="MGQ39" s="75"/>
      <c r="MGR39" s="75"/>
      <c r="MGS39" s="75"/>
      <c r="MGT39" s="75"/>
      <c r="MGU39" s="75"/>
      <c r="MGV39" s="75"/>
      <c r="MGW39" s="75"/>
      <c r="MGX39" s="75"/>
      <c r="MGY39" s="75"/>
      <c r="MGZ39" s="75"/>
      <c r="MHA39" s="75"/>
      <c r="MHB39" s="75"/>
      <c r="MHC39" s="75"/>
      <c r="MHD39" s="75"/>
      <c r="MHE39" s="75"/>
      <c r="MHF39" s="75"/>
      <c r="MHG39" s="75"/>
      <c r="MHH39" s="75"/>
      <c r="MHI39" s="75"/>
      <c r="MHJ39" s="75"/>
      <c r="MHK39" s="75"/>
      <c r="MHL39" s="75"/>
      <c r="MHM39" s="75"/>
      <c r="MHN39" s="75"/>
      <c r="MHO39" s="75"/>
      <c r="MHP39" s="75"/>
      <c r="MHQ39" s="75"/>
      <c r="MHR39" s="75"/>
      <c r="MHS39" s="75"/>
      <c r="MHT39" s="75"/>
      <c r="MHU39" s="75"/>
      <c r="MHV39" s="75"/>
      <c r="MHW39" s="75"/>
      <c r="MHX39" s="75"/>
      <c r="MHY39" s="75"/>
      <c r="MHZ39" s="75"/>
      <c r="MIA39" s="75"/>
      <c r="MIB39" s="75"/>
      <c r="MIC39" s="75"/>
      <c r="MID39" s="75"/>
      <c r="MIE39" s="75"/>
      <c r="MIF39" s="75"/>
      <c r="MIG39" s="75"/>
      <c r="MIH39" s="75"/>
      <c r="MII39" s="75"/>
      <c r="MIJ39" s="75"/>
      <c r="MIK39" s="75"/>
      <c r="MIL39" s="75"/>
      <c r="MIM39" s="75"/>
      <c r="MIN39" s="75"/>
      <c r="MIO39" s="75"/>
      <c r="MIP39" s="75"/>
      <c r="MIQ39" s="75"/>
      <c r="MIR39" s="75"/>
      <c r="MIS39" s="75"/>
      <c r="MIT39" s="75"/>
      <c r="MIU39" s="75"/>
      <c r="MIV39" s="75"/>
      <c r="MIW39" s="75"/>
      <c r="MIX39" s="75"/>
      <c r="MIY39" s="75"/>
      <c r="MIZ39" s="75"/>
      <c r="MJA39" s="75"/>
      <c r="MJB39" s="75"/>
      <c r="MJC39" s="75"/>
      <c r="MJD39" s="75"/>
      <c r="MJE39" s="75"/>
      <c r="MJF39" s="75"/>
      <c r="MJG39" s="75"/>
      <c r="MJH39" s="75"/>
      <c r="MJI39" s="75"/>
      <c r="MJJ39" s="75"/>
      <c r="MJK39" s="75"/>
      <c r="MJL39" s="75"/>
      <c r="MJM39" s="75"/>
      <c r="MJN39" s="75"/>
      <c r="MJO39" s="75"/>
      <c r="MJP39" s="75"/>
      <c r="MJQ39" s="75"/>
      <c r="MJR39" s="75"/>
      <c r="MJS39" s="75"/>
      <c r="MJT39" s="75"/>
      <c r="MJU39" s="75"/>
      <c r="MJV39" s="75"/>
      <c r="MJW39" s="75"/>
      <c r="MJX39" s="75"/>
      <c r="MJY39" s="75"/>
      <c r="MJZ39" s="75"/>
      <c r="MKA39" s="75"/>
      <c r="MKB39" s="75"/>
      <c r="MKC39" s="75"/>
      <c r="MKD39" s="75"/>
      <c r="MKE39" s="75"/>
      <c r="MKF39" s="75"/>
      <c r="MKG39" s="75"/>
      <c r="MKH39" s="75"/>
      <c r="MKI39" s="75"/>
      <c r="MKJ39" s="75"/>
      <c r="MKK39" s="75"/>
      <c r="MKL39" s="75"/>
      <c r="MKM39" s="75"/>
      <c r="MKN39" s="75"/>
      <c r="MKO39" s="75"/>
      <c r="MKP39" s="75"/>
      <c r="MKQ39" s="75"/>
      <c r="MKR39" s="75"/>
      <c r="MKS39" s="75"/>
      <c r="MKT39" s="75"/>
      <c r="MKU39" s="75"/>
      <c r="MKV39" s="75"/>
      <c r="MKW39" s="75"/>
      <c r="MKX39" s="75"/>
      <c r="MKY39" s="75"/>
      <c r="MKZ39" s="75"/>
      <c r="MLA39" s="75"/>
      <c r="MLB39" s="75"/>
      <c r="MLC39" s="75"/>
      <c r="MLD39" s="75"/>
      <c r="MLE39" s="75"/>
      <c r="MLF39" s="75"/>
      <c r="MLG39" s="75"/>
      <c r="MLH39" s="75"/>
      <c r="MLI39" s="75"/>
      <c r="MLJ39" s="75"/>
      <c r="MLK39" s="75"/>
      <c r="MLL39" s="75"/>
      <c r="MLM39" s="75"/>
      <c r="MLN39" s="75"/>
      <c r="MLO39" s="75"/>
      <c r="MLP39" s="75"/>
      <c r="MLQ39" s="75"/>
      <c r="MLR39" s="75"/>
      <c r="MLS39" s="75"/>
      <c r="MLT39" s="75"/>
      <c r="MLU39" s="75"/>
      <c r="MLV39" s="75"/>
      <c r="MLW39" s="75"/>
      <c r="MLX39" s="75"/>
      <c r="MLY39" s="75"/>
      <c r="MLZ39" s="75"/>
      <c r="MMA39" s="75"/>
      <c r="MMB39" s="75"/>
      <c r="MMC39" s="75"/>
      <c r="MMD39" s="75"/>
      <c r="MME39" s="75"/>
      <c r="MMF39" s="75"/>
      <c r="MMG39" s="75"/>
      <c r="MMH39" s="75"/>
      <c r="MMI39" s="75"/>
      <c r="MMJ39" s="75"/>
      <c r="MMK39" s="75"/>
      <c r="MML39" s="75"/>
      <c r="MMM39" s="75"/>
      <c r="MMN39" s="75"/>
      <c r="MMO39" s="75"/>
      <c r="MMP39" s="75"/>
      <c r="MMQ39" s="75"/>
      <c r="MMR39" s="75"/>
      <c r="MMS39" s="75"/>
      <c r="MMT39" s="75"/>
      <c r="MMU39" s="75"/>
      <c r="MMV39" s="75"/>
      <c r="MMW39" s="75"/>
      <c r="MMX39" s="75"/>
      <c r="MMY39" s="75"/>
      <c r="MMZ39" s="75"/>
      <c r="MNA39" s="75"/>
      <c r="MNB39" s="75"/>
      <c r="MNC39" s="75"/>
      <c r="MND39" s="75"/>
      <c r="MNE39" s="75"/>
      <c r="MNF39" s="75"/>
      <c r="MNG39" s="75"/>
      <c r="MNH39" s="75"/>
      <c r="MNI39" s="75"/>
      <c r="MNJ39" s="75"/>
      <c r="MNK39" s="75"/>
      <c r="MNL39" s="75"/>
      <c r="MNM39" s="75"/>
      <c r="MNN39" s="75"/>
      <c r="MNO39" s="75"/>
      <c r="MNP39" s="75"/>
      <c r="MNQ39" s="75"/>
      <c r="MNR39" s="75"/>
      <c r="MNS39" s="75"/>
      <c r="MNT39" s="75"/>
      <c r="MNU39" s="75"/>
      <c r="MNV39" s="75"/>
      <c r="MNW39" s="75"/>
      <c r="MNX39" s="75"/>
      <c r="MNY39" s="75"/>
      <c r="MNZ39" s="75"/>
      <c r="MOA39" s="75"/>
      <c r="MOB39" s="75"/>
      <c r="MOC39" s="75"/>
      <c r="MOD39" s="75"/>
      <c r="MOE39" s="75"/>
      <c r="MOF39" s="75"/>
      <c r="MOG39" s="75"/>
      <c r="MOH39" s="75"/>
      <c r="MOI39" s="75"/>
      <c r="MOJ39" s="75"/>
      <c r="MOK39" s="75"/>
      <c r="MOL39" s="75"/>
      <c r="MOM39" s="75"/>
      <c r="MON39" s="75"/>
      <c r="MOO39" s="75"/>
      <c r="MOP39" s="75"/>
      <c r="MOQ39" s="75"/>
      <c r="MOR39" s="75"/>
      <c r="MOS39" s="75"/>
      <c r="MOT39" s="75"/>
      <c r="MOU39" s="75"/>
      <c r="MOV39" s="75"/>
      <c r="MOW39" s="75"/>
      <c r="MOX39" s="75"/>
      <c r="MOY39" s="75"/>
      <c r="MOZ39" s="75"/>
      <c r="MPA39" s="75"/>
      <c r="MPB39" s="75"/>
      <c r="MPC39" s="75"/>
      <c r="MPD39" s="75"/>
      <c r="MPE39" s="75"/>
      <c r="MPF39" s="75"/>
      <c r="MPG39" s="75"/>
      <c r="MPH39" s="75"/>
      <c r="MPI39" s="75"/>
      <c r="MPJ39" s="75"/>
      <c r="MPK39" s="75"/>
      <c r="MPL39" s="75"/>
      <c r="MPM39" s="75"/>
      <c r="MPN39" s="75"/>
      <c r="MPO39" s="75"/>
      <c r="MPP39" s="75"/>
      <c r="MPQ39" s="75"/>
      <c r="MPR39" s="75"/>
      <c r="MPS39" s="75"/>
      <c r="MPT39" s="75"/>
      <c r="MPU39" s="75"/>
      <c r="MPV39" s="75"/>
      <c r="MPW39" s="75"/>
      <c r="MPX39" s="75"/>
      <c r="MPY39" s="75"/>
      <c r="MPZ39" s="75"/>
      <c r="MQA39" s="75"/>
      <c r="MQB39" s="75"/>
      <c r="MQC39" s="75"/>
      <c r="MQD39" s="75"/>
      <c r="MQE39" s="75"/>
      <c r="MQF39" s="75"/>
      <c r="MQG39" s="75"/>
      <c r="MQH39" s="75"/>
      <c r="MQI39" s="75"/>
      <c r="MQJ39" s="75"/>
      <c r="MQK39" s="75"/>
      <c r="MQL39" s="75"/>
      <c r="MQM39" s="75"/>
      <c r="MQN39" s="75"/>
      <c r="MQO39" s="75"/>
      <c r="MQP39" s="75"/>
      <c r="MQQ39" s="75"/>
      <c r="MQR39" s="75"/>
      <c r="MQS39" s="75"/>
      <c r="MQT39" s="75"/>
      <c r="MQU39" s="75"/>
      <c r="MQV39" s="75"/>
      <c r="MQW39" s="75"/>
      <c r="MQX39" s="75"/>
      <c r="MQY39" s="75"/>
      <c r="MQZ39" s="75"/>
      <c r="MRA39" s="75"/>
      <c r="MRB39" s="75"/>
      <c r="MRC39" s="75"/>
      <c r="MRD39" s="75"/>
      <c r="MRE39" s="75"/>
      <c r="MRF39" s="75"/>
      <c r="MRG39" s="75"/>
      <c r="MRH39" s="75"/>
      <c r="MRI39" s="75"/>
      <c r="MRJ39" s="75"/>
      <c r="MRK39" s="75"/>
      <c r="MRL39" s="75"/>
      <c r="MRM39" s="75"/>
      <c r="MRN39" s="75"/>
      <c r="MRO39" s="75"/>
      <c r="MRP39" s="75"/>
      <c r="MRQ39" s="75"/>
      <c r="MRR39" s="75"/>
      <c r="MRS39" s="75"/>
      <c r="MRT39" s="75"/>
      <c r="MRU39" s="75"/>
      <c r="MRV39" s="75"/>
      <c r="MRW39" s="75"/>
      <c r="MRX39" s="75"/>
      <c r="MRY39" s="75"/>
      <c r="MRZ39" s="75"/>
      <c r="MSA39" s="75"/>
      <c r="MSB39" s="75"/>
      <c r="MSC39" s="75"/>
      <c r="MSD39" s="75"/>
      <c r="MSE39" s="75"/>
      <c r="MSF39" s="75"/>
      <c r="MSG39" s="75"/>
      <c r="MSH39" s="75"/>
      <c r="MSI39" s="75"/>
      <c r="MSJ39" s="75"/>
      <c r="MSK39" s="75"/>
      <c r="MSL39" s="75"/>
      <c r="MSM39" s="75"/>
      <c r="MSN39" s="75"/>
      <c r="MSO39" s="75"/>
      <c r="MSP39" s="75"/>
      <c r="MSQ39" s="75"/>
      <c r="MSR39" s="75"/>
      <c r="MSS39" s="75"/>
      <c r="MST39" s="75"/>
      <c r="MSU39" s="75"/>
      <c r="MSV39" s="75"/>
      <c r="MSW39" s="75"/>
      <c r="MSX39" s="75"/>
      <c r="MSY39" s="75"/>
      <c r="MSZ39" s="75"/>
      <c r="MTA39" s="75"/>
      <c r="MTB39" s="75"/>
      <c r="MTC39" s="75"/>
      <c r="MTD39" s="75"/>
      <c r="MTE39" s="75"/>
      <c r="MTF39" s="75"/>
      <c r="MTG39" s="75"/>
      <c r="MTH39" s="75"/>
      <c r="MTI39" s="75"/>
      <c r="MTJ39" s="75"/>
      <c r="MTK39" s="75"/>
      <c r="MTL39" s="75"/>
      <c r="MTM39" s="75"/>
      <c r="MTN39" s="75"/>
      <c r="MTO39" s="75"/>
      <c r="MTP39" s="75"/>
      <c r="MTQ39" s="75"/>
      <c r="MTR39" s="75"/>
      <c r="MTS39" s="75"/>
      <c r="MTT39" s="75"/>
      <c r="MTU39" s="75"/>
      <c r="MTV39" s="75"/>
      <c r="MTW39" s="75"/>
      <c r="MTX39" s="75"/>
      <c r="MTY39" s="75"/>
      <c r="MTZ39" s="75"/>
      <c r="MUA39" s="75"/>
      <c r="MUB39" s="75"/>
      <c r="MUC39" s="75"/>
      <c r="MUD39" s="75"/>
      <c r="MUE39" s="75"/>
      <c r="MUF39" s="75"/>
      <c r="MUG39" s="75"/>
      <c r="MUH39" s="75"/>
      <c r="MUI39" s="75"/>
      <c r="MUJ39" s="75"/>
      <c r="MUK39" s="75"/>
      <c r="MUL39" s="75"/>
      <c r="MUM39" s="75"/>
      <c r="MUN39" s="75"/>
      <c r="MUO39" s="75"/>
      <c r="MUP39" s="75"/>
      <c r="MUQ39" s="75"/>
      <c r="MUR39" s="75"/>
      <c r="MUS39" s="75"/>
      <c r="MUT39" s="75"/>
      <c r="MUU39" s="75"/>
      <c r="MUV39" s="75"/>
      <c r="MUW39" s="75"/>
      <c r="MUX39" s="75"/>
      <c r="MUY39" s="75"/>
      <c r="MUZ39" s="75"/>
      <c r="MVA39" s="75"/>
      <c r="MVB39" s="75"/>
      <c r="MVC39" s="75"/>
      <c r="MVD39" s="75"/>
      <c r="MVE39" s="75"/>
      <c r="MVF39" s="75"/>
      <c r="MVG39" s="75"/>
      <c r="MVH39" s="75"/>
      <c r="MVI39" s="75"/>
      <c r="MVJ39" s="75"/>
      <c r="MVK39" s="75"/>
      <c r="MVL39" s="75"/>
      <c r="MVM39" s="75"/>
      <c r="MVN39" s="75"/>
      <c r="MVO39" s="75"/>
      <c r="MVP39" s="75"/>
      <c r="MVQ39" s="75"/>
      <c r="MVR39" s="75"/>
      <c r="MVS39" s="75"/>
      <c r="MVT39" s="75"/>
      <c r="MVU39" s="75"/>
      <c r="MVV39" s="75"/>
      <c r="MVW39" s="75"/>
      <c r="MVX39" s="75"/>
      <c r="MVY39" s="75"/>
      <c r="MVZ39" s="75"/>
      <c r="MWA39" s="75"/>
      <c r="MWB39" s="75"/>
      <c r="MWC39" s="75"/>
      <c r="MWD39" s="75"/>
      <c r="MWE39" s="75"/>
      <c r="MWF39" s="75"/>
      <c r="MWG39" s="75"/>
      <c r="MWH39" s="75"/>
      <c r="MWI39" s="75"/>
      <c r="MWJ39" s="75"/>
      <c r="MWK39" s="75"/>
      <c r="MWL39" s="75"/>
      <c r="MWM39" s="75"/>
      <c r="MWN39" s="75"/>
      <c r="MWO39" s="75"/>
      <c r="MWP39" s="75"/>
      <c r="MWQ39" s="75"/>
      <c r="MWR39" s="75"/>
      <c r="MWS39" s="75"/>
      <c r="MWT39" s="75"/>
      <c r="MWU39" s="75"/>
      <c r="MWV39" s="75"/>
      <c r="MWW39" s="75"/>
      <c r="MWX39" s="75"/>
      <c r="MWY39" s="75"/>
      <c r="MWZ39" s="75"/>
      <c r="MXA39" s="75"/>
      <c r="MXB39" s="75"/>
      <c r="MXC39" s="75"/>
      <c r="MXD39" s="75"/>
      <c r="MXE39" s="75"/>
      <c r="MXF39" s="75"/>
      <c r="MXG39" s="75"/>
      <c r="MXH39" s="75"/>
      <c r="MXI39" s="75"/>
      <c r="MXJ39" s="75"/>
      <c r="MXK39" s="75"/>
      <c r="MXL39" s="75"/>
      <c r="MXM39" s="75"/>
      <c r="MXN39" s="75"/>
      <c r="MXO39" s="75"/>
      <c r="MXP39" s="75"/>
      <c r="MXQ39" s="75"/>
      <c r="MXR39" s="75"/>
      <c r="MXS39" s="75"/>
      <c r="MXT39" s="75"/>
      <c r="MXU39" s="75"/>
      <c r="MXV39" s="75"/>
      <c r="MXW39" s="75"/>
      <c r="MXX39" s="75"/>
      <c r="MXY39" s="75"/>
      <c r="MXZ39" s="75"/>
      <c r="MYA39" s="75"/>
      <c r="MYB39" s="75"/>
      <c r="MYC39" s="75"/>
      <c r="MYD39" s="75"/>
      <c r="MYE39" s="75"/>
      <c r="MYF39" s="75"/>
      <c r="MYG39" s="75"/>
      <c r="MYH39" s="75"/>
      <c r="MYI39" s="75"/>
      <c r="MYJ39" s="75"/>
      <c r="MYK39" s="75"/>
      <c r="MYL39" s="75"/>
      <c r="MYM39" s="75"/>
      <c r="MYN39" s="75"/>
      <c r="MYO39" s="75"/>
      <c r="MYP39" s="75"/>
      <c r="MYQ39" s="75"/>
      <c r="MYR39" s="75"/>
      <c r="MYS39" s="75"/>
      <c r="MYT39" s="75"/>
      <c r="MYU39" s="75"/>
      <c r="MYV39" s="75"/>
      <c r="MYW39" s="75"/>
      <c r="MYX39" s="75"/>
      <c r="MYY39" s="75"/>
      <c r="MYZ39" s="75"/>
      <c r="MZA39" s="75"/>
      <c r="MZB39" s="75"/>
      <c r="MZC39" s="75"/>
      <c r="MZD39" s="75"/>
      <c r="MZE39" s="75"/>
      <c r="MZF39" s="75"/>
      <c r="MZG39" s="75"/>
      <c r="MZH39" s="75"/>
      <c r="MZI39" s="75"/>
      <c r="MZJ39" s="75"/>
      <c r="MZK39" s="75"/>
      <c r="MZL39" s="75"/>
      <c r="MZM39" s="75"/>
      <c r="MZN39" s="75"/>
      <c r="MZO39" s="75"/>
      <c r="MZP39" s="75"/>
      <c r="MZQ39" s="75"/>
      <c r="MZR39" s="75"/>
      <c r="MZS39" s="75"/>
      <c r="MZT39" s="75"/>
      <c r="MZU39" s="75"/>
      <c r="MZV39" s="75"/>
      <c r="MZW39" s="75"/>
      <c r="MZX39" s="75"/>
      <c r="MZY39" s="75"/>
      <c r="MZZ39" s="75"/>
      <c r="NAA39" s="75"/>
      <c r="NAB39" s="75"/>
      <c r="NAC39" s="75"/>
      <c r="NAD39" s="75"/>
      <c r="NAE39" s="75"/>
      <c r="NAF39" s="75"/>
      <c r="NAG39" s="75"/>
      <c r="NAH39" s="75"/>
      <c r="NAI39" s="75"/>
      <c r="NAJ39" s="75"/>
      <c r="NAK39" s="75"/>
      <c r="NAL39" s="75"/>
      <c r="NAM39" s="75"/>
      <c r="NAN39" s="75"/>
      <c r="NAO39" s="75"/>
      <c r="NAP39" s="75"/>
      <c r="NAQ39" s="75"/>
      <c r="NAR39" s="75"/>
      <c r="NAS39" s="75"/>
      <c r="NAT39" s="75"/>
      <c r="NAU39" s="75"/>
      <c r="NAV39" s="75"/>
      <c r="NAW39" s="75"/>
      <c r="NAX39" s="75"/>
      <c r="NAY39" s="75"/>
      <c r="NAZ39" s="75"/>
      <c r="NBA39" s="75"/>
      <c r="NBB39" s="75"/>
      <c r="NBC39" s="75"/>
      <c r="NBD39" s="75"/>
      <c r="NBE39" s="75"/>
      <c r="NBF39" s="75"/>
      <c r="NBG39" s="75"/>
      <c r="NBH39" s="75"/>
      <c r="NBI39" s="75"/>
      <c r="NBJ39" s="75"/>
      <c r="NBK39" s="75"/>
      <c r="NBL39" s="75"/>
      <c r="NBM39" s="75"/>
      <c r="NBN39" s="75"/>
      <c r="NBO39" s="75"/>
      <c r="NBP39" s="75"/>
      <c r="NBQ39" s="75"/>
      <c r="NBR39" s="75"/>
      <c r="NBS39" s="75"/>
      <c r="NBT39" s="75"/>
      <c r="NBU39" s="75"/>
      <c r="NBV39" s="75"/>
      <c r="NBW39" s="75"/>
      <c r="NBX39" s="75"/>
      <c r="NBY39" s="75"/>
      <c r="NBZ39" s="75"/>
      <c r="NCA39" s="75"/>
      <c r="NCB39" s="75"/>
      <c r="NCC39" s="75"/>
      <c r="NCD39" s="75"/>
      <c r="NCE39" s="75"/>
      <c r="NCF39" s="75"/>
      <c r="NCG39" s="75"/>
      <c r="NCH39" s="75"/>
      <c r="NCI39" s="75"/>
      <c r="NCJ39" s="75"/>
      <c r="NCK39" s="75"/>
      <c r="NCL39" s="75"/>
      <c r="NCM39" s="75"/>
      <c r="NCN39" s="75"/>
      <c r="NCO39" s="75"/>
      <c r="NCP39" s="75"/>
      <c r="NCQ39" s="75"/>
      <c r="NCR39" s="75"/>
      <c r="NCS39" s="75"/>
      <c r="NCT39" s="75"/>
      <c r="NCU39" s="75"/>
      <c r="NCV39" s="75"/>
      <c r="NCW39" s="75"/>
      <c r="NCX39" s="75"/>
      <c r="NCY39" s="75"/>
      <c r="NCZ39" s="75"/>
      <c r="NDA39" s="75"/>
      <c r="NDB39" s="75"/>
      <c r="NDC39" s="75"/>
      <c r="NDD39" s="75"/>
      <c r="NDE39" s="75"/>
      <c r="NDF39" s="75"/>
      <c r="NDG39" s="75"/>
      <c r="NDH39" s="75"/>
      <c r="NDI39" s="75"/>
      <c r="NDJ39" s="75"/>
      <c r="NDK39" s="75"/>
      <c r="NDL39" s="75"/>
      <c r="NDM39" s="75"/>
      <c r="NDN39" s="75"/>
      <c r="NDO39" s="75"/>
      <c r="NDP39" s="75"/>
      <c r="NDQ39" s="75"/>
      <c r="NDR39" s="75"/>
      <c r="NDS39" s="75"/>
      <c r="NDT39" s="75"/>
      <c r="NDU39" s="75"/>
      <c r="NDV39" s="75"/>
      <c r="NDW39" s="75"/>
      <c r="NDX39" s="75"/>
      <c r="NDY39" s="75"/>
      <c r="NDZ39" s="75"/>
      <c r="NEA39" s="75"/>
      <c r="NEB39" s="75"/>
      <c r="NEC39" s="75"/>
      <c r="NED39" s="75"/>
      <c r="NEE39" s="75"/>
      <c r="NEF39" s="75"/>
      <c r="NEG39" s="75"/>
      <c r="NEH39" s="75"/>
      <c r="NEI39" s="75"/>
      <c r="NEJ39" s="75"/>
      <c r="NEK39" s="75"/>
      <c r="NEL39" s="75"/>
      <c r="NEM39" s="75"/>
      <c r="NEN39" s="75"/>
      <c r="NEO39" s="75"/>
      <c r="NEP39" s="75"/>
      <c r="NEQ39" s="75"/>
      <c r="NER39" s="75"/>
      <c r="NES39" s="75"/>
      <c r="NET39" s="75"/>
      <c r="NEU39" s="75"/>
      <c r="NEV39" s="75"/>
      <c r="NEW39" s="75"/>
      <c r="NEX39" s="75"/>
      <c r="NEY39" s="75"/>
      <c r="NEZ39" s="75"/>
      <c r="NFA39" s="75"/>
      <c r="NFB39" s="75"/>
      <c r="NFC39" s="75"/>
      <c r="NFD39" s="75"/>
      <c r="NFE39" s="75"/>
      <c r="NFF39" s="75"/>
      <c r="NFG39" s="75"/>
      <c r="NFH39" s="75"/>
      <c r="NFI39" s="75"/>
      <c r="NFJ39" s="75"/>
      <c r="NFK39" s="75"/>
      <c r="NFL39" s="75"/>
      <c r="NFM39" s="75"/>
      <c r="NFN39" s="75"/>
      <c r="NFO39" s="75"/>
      <c r="NFP39" s="75"/>
      <c r="NFQ39" s="75"/>
      <c r="NFR39" s="75"/>
      <c r="NFS39" s="75"/>
      <c r="NFT39" s="75"/>
      <c r="NFU39" s="75"/>
      <c r="NFV39" s="75"/>
      <c r="NFW39" s="75"/>
      <c r="NFX39" s="75"/>
      <c r="NFY39" s="75"/>
      <c r="NFZ39" s="75"/>
      <c r="NGA39" s="75"/>
      <c r="NGB39" s="75"/>
      <c r="NGC39" s="75"/>
      <c r="NGD39" s="75"/>
      <c r="NGE39" s="75"/>
      <c r="NGF39" s="75"/>
      <c r="NGG39" s="75"/>
      <c r="NGH39" s="75"/>
      <c r="NGI39" s="75"/>
      <c r="NGJ39" s="75"/>
      <c r="NGK39" s="75"/>
      <c r="NGL39" s="75"/>
      <c r="NGM39" s="75"/>
      <c r="NGN39" s="75"/>
      <c r="NGO39" s="75"/>
      <c r="NGP39" s="75"/>
      <c r="NGQ39" s="75"/>
      <c r="NGR39" s="75"/>
      <c r="NGS39" s="75"/>
      <c r="NGT39" s="75"/>
      <c r="NGU39" s="75"/>
      <c r="NGV39" s="75"/>
      <c r="NGW39" s="75"/>
      <c r="NGX39" s="75"/>
      <c r="NGY39" s="75"/>
      <c r="NGZ39" s="75"/>
      <c r="NHA39" s="75"/>
      <c r="NHB39" s="75"/>
      <c r="NHC39" s="75"/>
      <c r="NHD39" s="75"/>
      <c r="NHE39" s="75"/>
      <c r="NHF39" s="75"/>
      <c r="NHG39" s="75"/>
      <c r="NHH39" s="75"/>
      <c r="NHI39" s="75"/>
      <c r="NHJ39" s="75"/>
      <c r="NHK39" s="75"/>
      <c r="NHL39" s="75"/>
      <c r="NHM39" s="75"/>
      <c r="NHN39" s="75"/>
      <c r="NHO39" s="75"/>
      <c r="NHP39" s="75"/>
      <c r="NHQ39" s="75"/>
      <c r="NHR39" s="75"/>
      <c r="NHS39" s="75"/>
      <c r="NHT39" s="75"/>
      <c r="NHU39" s="75"/>
      <c r="NHV39" s="75"/>
      <c r="NHW39" s="75"/>
      <c r="NHX39" s="75"/>
      <c r="NHY39" s="75"/>
      <c r="NHZ39" s="75"/>
      <c r="NIA39" s="75"/>
      <c r="NIB39" s="75"/>
      <c r="NIC39" s="75"/>
      <c r="NID39" s="75"/>
      <c r="NIE39" s="75"/>
      <c r="NIF39" s="75"/>
      <c r="NIG39" s="75"/>
      <c r="NIH39" s="75"/>
      <c r="NII39" s="75"/>
      <c r="NIJ39" s="75"/>
      <c r="NIK39" s="75"/>
      <c r="NIL39" s="75"/>
      <c r="NIM39" s="75"/>
      <c r="NIN39" s="75"/>
      <c r="NIO39" s="75"/>
      <c r="NIP39" s="75"/>
      <c r="NIQ39" s="75"/>
      <c r="NIR39" s="75"/>
      <c r="NIS39" s="75"/>
      <c r="NIT39" s="75"/>
      <c r="NIU39" s="75"/>
      <c r="NIV39" s="75"/>
      <c r="NIW39" s="75"/>
      <c r="NIX39" s="75"/>
      <c r="NIY39" s="75"/>
      <c r="NIZ39" s="75"/>
      <c r="NJA39" s="75"/>
      <c r="NJB39" s="75"/>
      <c r="NJC39" s="75"/>
      <c r="NJD39" s="75"/>
      <c r="NJE39" s="75"/>
      <c r="NJF39" s="75"/>
      <c r="NJG39" s="75"/>
      <c r="NJH39" s="75"/>
      <c r="NJI39" s="75"/>
      <c r="NJJ39" s="75"/>
      <c r="NJK39" s="75"/>
      <c r="NJL39" s="75"/>
      <c r="NJM39" s="75"/>
      <c r="NJN39" s="75"/>
      <c r="NJO39" s="75"/>
      <c r="NJP39" s="75"/>
      <c r="NJQ39" s="75"/>
      <c r="NJR39" s="75"/>
      <c r="NJS39" s="75"/>
      <c r="NJT39" s="75"/>
      <c r="NJU39" s="75"/>
      <c r="NJV39" s="75"/>
      <c r="NJW39" s="75"/>
      <c r="NJX39" s="75"/>
      <c r="NJY39" s="75"/>
      <c r="NJZ39" s="75"/>
      <c r="NKA39" s="75"/>
      <c r="NKB39" s="75"/>
      <c r="NKC39" s="75"/>
      <c r="NKD39" s="75"/>
      <c r="NKE39" s="75"/>
      <c r="NKF39" s="75"/>
      <c r="NKG39" s="75"/>
      <c r="NKH39" s="75"/>
      <c r="NKI39" s="75"/>
      <c r="NKJ39" s="75"/>
      <c r="NKK39" s="75"/>
      <c r="NKL39" s="75"/>
      <c r="NKM39" s="75"/>
      <c r="NKN39" s="75"/>
      <c r="NKO39" s="75"/>
      <c r="NKP39" s="75"/>
      <c r="NKQ39" s="75"/>
      <c r="NKR39" s="75"/>
      <c r="NKS39" s="75"/>
      <c r="NKT39" s="75"/>
      <c r="NKU39" s="75"/>
      <c r="NKV39" s="75"/>
      <c r="NKW39" s="75"/>
      <c r="NKX39" s="75"/>
      <c r="NKY39" s="75"/>
      <c r="NKZ39" s="75"/>
      <c r="NLA39" s="75"/>
      <c r="NLB39" s="75"/>
      <c r="NLC39" s="75"/>
      <c r="NLD39" s="75"/>
      <c r="NLE39" s="75"/>
      <c r="NLF39" s="75"/>
      <c r="NLG39" s="75"/>
      <c r="NLH39" s="75"/>
      <c r="NLI39" s="75"/>
      <c r="NLJ39" s="75"/>
      <c r="NLK39" s="75"/>
      <c r="NLL39" s="75"/>
      <c r="NLM39" s="75"/>
      <c r="NLN39" s="75"/>
      <c r="NLO39" s="75"/>
      <c r="NLP39" s="75"/>
      <c r="NLQ39" s="75"/>
      <c r="NLR39" s="75"/>
      <c r="NLS39" s="75"/>
      <c r="NLT39" s="75"/>
      <c r="NLU39" s="75"/>
      <c r="NLV39" s="75"/>
      <c r="NLW39" s="75"/>
      <c r="NLX39" s="75"/>
      <c r="NLY39" s="75"/>
      <c r="NLZ39" s="75"/>
      <c r="NMA39" s="75"/>
      <c r="NMB39" s="75"/>
      <c r="NMC39" s="75"/>
      <c r="NMD39" s="75"/>
      <c r="NME39" s="75"/>
      <c r="NMF39" s="75"/>
      <c r="NMG39" s="75"/>
      <c r="NMH39" s="75"/>
      <c r="NMI39" s="75"/>
      <c r="NMJ39" s="75"/>
      <c r="NMK39" s="75"/>
      <c r="NML39" s="75"/>
      <c r="NMM39" s="75"/>
      <c r="NMN39" s="75"/>
      <c r="NMO39" s="75"/>
      <c r="NMP39" s="75"/>
      <c r="NMQ39" s="75"/>
      <c r="NMR39" s="75"/>
      <c r="NMS39" s="75"/>
      <c r="NMT39" s="75"/>
      <c r="NMU39" s="75"/>
      <c r="NMV39" s="75"/>
      <c r="NMW39" s="75"/>
      <c r="NMX39" s="75"/>
      <c r="NMY39" s="75"/>
      <c r="NMZ39" s="75"/>
      <c r="NNA39" s="75"/>
      <c r="NNB39" s="75"/>
      <c r="NNC39" s="75"/>
      <c r="NND39" s="75"/>
      <c r="NNE39" s="75"/>
      <c r="NNF39" s="75"/>
      <c r="NNG39" s="75"/>
      <c r="NNH39" s="75"/>
      <c r="NNI39" s="75"/>
      <c r="NNJ39" s="75"/>
      <c r="NNK39" s="75"/>
      <c r="NNL39" s="75"/>
      <c r="NNM39" s="75"/>
      <c r="NNN39" s="75"/>
      <c r="NNO39" s="75"/>
      <c r="NNP39" s="75"/>
      <c r="NNQ39" s="75"/>
      <c r="NNR39" s="75"/>
      <c r="NNS39" s="75"/>
      <c r="NNT39" s="75"/>
      <c r="NNU39" s="75"/>
      <c r="NNV39" s="75"/>
      <c r="NNW39" s="75"/>
      <c r="NNX39" s="75"/>
      <c r="NNY39" s="75"/>
      <c r="NNZ39" s="75"/>
      <c r="NOA39" s="75"/>
      <c r="NOB39" s="75"/>
      <c r="NOC39" s="75"/>
      <c r="NOD39" s="75"/>
      <c r="NOE39" s="75"/>
      <c r="NOF39" s="75"/>
      <c r="NOG39" s="75"/>
      <c r="NOH39" s="75"/>
      <c r="NOI39" s="75"/>
      <c r="NOJ39" s="75"/>
      <c r="NOK39" s="75"/>
      <c r="NOL39" s="75"/>
      <c r="NOM39" s="75"/>
      <c r="NON39" s="75"/>
      <c r="NOO39" s="75"/>
      <c r="NOP39" s="75"/>
      <c r="NOQ39" s="75"/>
      <c r="NOR39" s="75"/>
      <c r="NOS39" s="75"/>
      <c r="NOT39" s="75"/>
      <c r="NOU39" s="75"/>
      <c r="NOV39" s="75"/>
      <c r="NOW39" s="75"/>
      <c r="NOX39" s="75"/>
      <c r="NOY39" s="75"/>
      <c r="NOZ39" s="75"/>
      <c r="NPA39" s="75"/>
      <c r="NPB39" s="75"/>
      <c r="NPC39" s="75"/>
      <c r="NPD39" s="75"/>
      <c r="NPE39" s="75"/>
      <c r="NPF39" s="75"/>
      <c r="NPG39" s="75"/>
      <c r="NPH39" s="75"/>
      <c r="NPI39" s="75"/>
      <c r="NPJ39" s="75"/>
      <c r="NPK39" s="75"/>
      <c r="NPL39" s="75"/>
      <c r="NPM39" s="75"/>
      <c r="NPN39" s="75"/>
      <c r="NPO39" s="75"/>
      <c r="NPP39" s="75"/>
      <c r="NPQ39" s="75"/>
      <c r="NPR39" s="75"/>
      <c r="NPS39" s="75"/>
      <c r="NPT39" s="75"/>
      <c r="NPU39" s="75"/>
      <c r="NPV39" s="75"/>
      <c r="NPW39" s="75"/>
      <c r="NPX39" s="75"/>
      <c r="NPY39" s="75"/>
      <c r="NPZ39" s="75"/>
      <c r="NQA39" s="75"/>
      <c r="NQB39" s="75"/>
      <c r="NQC39" s="75"/>
      <c r="NQD39" s="75"/>
      <c r="NQE39" s="75"/>
      <c r="NQF39" s="75"/>
      <c r="NQG39" s="75"/>
      <c r="NQH39" s="75"/>
      <c r="NQI39" s="75"/>
      <c r="NQJ39" s="75"/>
      <c r="NQK39" s="75"/>
      <c r="NQL39" s="75"/>
      <c r="NQM39" s="75"/>
      <c r="NQN39" s="75"/>
      <c r="NQO39" s="75"/>
      <c r="NQP39" s="75"/>
      <c r="NQQ39" s="75"/>
      <c r="NQR39" s="75"/>
      <c r="NQS39" s="75"/>
      <c r="NQT39" s="75"/>
      <c r="NQU39" s="75"/>
      <c r="NQV39" s="75"/>
      <c r="NQW39" s="75"/>
      <c r="NQX39" s="75"/>
      <c r="NQY39" s="75"/>
      <c r="NQZ39" s="75"/>
      <c r="NRA39" s="75"/>
      <c r="NRB39" s="75"/>
      <c r="NRC39" s="75"/>
      <c r="NRD39" s="75"/>
      <c r="NRE39" s="75"/>
      <c r="NRF39" s="75"/>
      <c r="NRG39" s="75"/>
      <c r="NRH39" s="75"/>
      <c r="NRI39" s="75"/>
      <c r="NRJ39" s="75"/>
      <c r="NRK39" s="75"/>
      <c r="NRL39" s="75"/>
      <c r="NRM39" s="75"/>
      <c r="NRN39" s="75"/>
      <c r="NRO39" s="75"/>
      <c r="NRP39" s="75"/>
      <c r="NRQ39" s="75"/>
      <c r="NRR39" s="75"/>
      <c r="NRS39" s="75"/>
      <c r="NRT39" s="75"/>
      <c r="NRU39" s="75"/>
      <c r="NRV39" s="75"/>
      <c r="NRW39" s="75"/>
      <c r="NRX39" s="75"/>
      <c r="NRY39" s="75"/>
      <c r="NRZ39" s="75"/>
      <c r="NSA39" s="75"/>
      <c r="NSB39" s="75"/>
      <c r="NSC39" s="75"/>
      <c r="NSD39" s="75"/>
      <c r="NSE39" s="75"/>
      <c r="NSF39" s="75"/>
      <c r="NSG39" s="75"/>
      <c r="NSH39" s="75"/>
      <c r="NSI39" s="75"/>
      <c r="NSJ39" s="75"/>
      <c r="NSK39" s="75"/>
      <c r="NSL39" s="75"/>
      <c r="NSM39" s="75"/>
      <c r="NSN39" s="75"/>
      <c r="NSO39" s="75"/>
      <c r="NSP39" s="75"/>
      <c r="NSQ39" s="75"/>
      <c r="NSR39" s="75"/>
      <c r="NSS39" s="75"/>
      <c r="NST39" s="75"/>
      <c r="NSU39" s="75"/>
      <c r="NSV39" s="75"/>
      <c r="NSW39" s="75"/>
      <c r="NSX39" s="75"/>
      <c r="NSY39" s="75"/>
      <c r="NSZ39" s="75"/>
      <c r="NTA39" s="75"/>
      <c r="NTB39" s="75"/>
      <c r="NTC39" s="75"/>
      <c r="NTD39" s="75"/>
      <c r="NTE39" s="75"/>
      <c r="NTF39" s="75"/>
      <c r="NTG39" s="75"/>
      <c r="NTH39" s="75"/>
      <c r="NTI39" s="75"/>
      <c r="NTJ39" s="75"/>
      <c r="NTK39" s="75"/>
      <c r="NTL39" s="75"/>
      <c r="NTM39" s="75"/>
      <c r="NTN39" s="75"/>
      <c r="NTO39" s="75"/>
      <c r="NTP39" s="75"/>
      <c r="NTQ39" s="75"/>
      <c r="NTR39" s="75"/>
      <c r="NTS39" s="75"/>
      <c r="NTT39" s="75"/>
      <c r="NTU39" s="75"/>
      <c r="NTV39" s="75"/>
      <c r="NTW39" s="75"/>
      <c r="NTX39" s="75"/>
      <c r="NTY39" s="75"/>
      <c r="NTZ39" s="75"/>
      <c r="NUA39" s="75"/>
      <c r="NUB39" s="75"/>
      <c r="NUC39" s="75"/>
      <c r="NUD39" s="75"/>
      <c r="NUE39" s="75"/>
      <c r="NUF39" s="75"/>
      <c r="NUG39" s="75"/>
      <c r="NUH39" s="75"/>
      <c r="NUI39" s="75"/>
      <c r="NUJ39" s="75"/>
      <c r="NUK39" s="75"/>
      <c r="NUL39" s="75"/>
      <c r="NUM39" s="75"/>
      <c r="NUN39" s="75"/>
      <c r="NUO39" s="75"/>
      <c r="NUP39" s="75"/>
      <c r="NUQ39" s="75"/>
      <c r="NUR39" s="75"/>
      <c r="NUS39" s="75"/>
      <c r="NUT39" s="75"/>
      <c r="NUU39" s="75"/>
      <c r="NUV39" s="75"/>
      <c r="NUW39" s="75"/>
      <c r="NUX39" s="75"/>
      <c r="NUY39" s="75"/>
      <c r="NUZ39" s="75"/>
      <c r="NVA39" s="75"/>
      <c r="NVB39" s="75"/>
      <c r="NVC39" s="75"/>
      <c r="NVD39" s="75"/>
      <c r="NVE39" s="75"/>
      <c r="NVF39" s="75"/>
      <c r="NVG39" s="75"/>
      <c r="NVH39" s="75"/>
      <c r="NVI39" s="75"/>
      <c r="NVJ39" s="75"/>
      <c r="NVK39" s="75"/>
      <c r="NVL39" s="75"/>
      <c r="NVM39" s="75"/>
      <c r="NVN39" s="75"/>
      <c r="NVO39" s="75"/>
      <c r="NVP39" s="75"/>
      <c r="NVQ39" s="75"/>
      <c r="NVR39" s="75"/>
      <c r="NVS39" s="75"/>
      <c r="NVT39" s="75"/>
      <c r="NVU39" s="75"/>
      <c r="NVV39" s="75"/>
      <c r="NVW39" s="75"/>
      <c r="NVX39" s="75"/>
      <c r="NVY39" s="75"/>
      <c r="NVZ39" s="75"/>
      <c r="NWA39" s="75"/>
      <c r="NWB39" s="75"/>
      <c r="NWC39" s="75"/>
      <c r="NWD39" s="75"/>
      <c r="NWE39" s="75"/>
      <c r="NWF39" s="75"/>
      <c r="NWG39" s="75"/>
      <c r="NWH39" s="75"/>
      <c r="NWI39" s="75"/>
      <c r="NWJ39" s="75"/>
      <c r="NWK39" s="75"/>
      <c r="NWL39" s="75"/>
      <c r="NWM39" s="75"/>
      <c r="NWN39" s="75"/>
      <c r="NWO39" s="75"/>
      <c r="NWP39" s="75"/>
      <c r="NWQ39" s="75"/>
      <c r="NWR39" s="75"/>
      <c r="NWS39" s="75"/>
      <c r="NWT39" s="75"/>
      <c r="NWU39" s="75"/>
      <c r="NWV39" s="75"/>
      <c r="NWW39" s="75"/>
      <c r="NWX39" s="75"/>
      <c r="NWY39" s="75"/>
      <c r="NWZ39" s="75"/>
      <c r="NXA39" s="75"/>
      <c r="NXB39" s="75"/>
      <c r="NXC39" s="75"/>
      <c r="NXD39" s="75"/>
      <c r="NXE39" s="75"/>
      <c r="NXF39" s="75"/>
      <c r="NXG39" s="75"/>
      <c r="NXH39" s="75"/>
      <c r="NXI39" s="75"/>
      <c r="NXJ39" s="75"/>
      <c r="NXK39" s="75"/>
      <c r="NXL39" s="75"/>
      <c r="NXM39" s="75"/>
      <c r="NXN39" s="75"/>
      <c r="NXO39" s="75"/>
      <c r="NXP39" s="75"/>
      <c r="NXQ39" s="75"/>
      <c r="NXR39" s="75"/>
      <c r="NXS39" s="75"/>
      <c r="NXT39" s="75"/>
      <c r="NXU39" s="75"/>
      <c r="NXV39" s="75"/>
      <c r="NXW39" s="75"/>
      <c r="NXX39" s="75"/>
      <c r="NXY39" s="75"/>
      <c r="NXZ39" s="75"/>
      <c r="NYA39" s="75"/>
      <c r="NYB39" s="75"/>
      <c r="NYC39" s="75"/>
      <c r="NYD39" s="75"/>
      <c r="NYE39" s="75"/>
      <c r="NYF39" s="75"/>
      <c r="NYG39" s="75"/>
      <c r="NYH39" s="75"/>
      <c r="NYI39" s="75"/>
      <c r="NYJ39" s="75"/>
      <c r="NYK39" s="75"/>
      <c r="NYL39" s="75"/>
      <c r="NYM39" s="75"/>
      <c r="NYN39" s="75"/>
      <c r="NYO39" s="75"/>
      <c r="NYP39" s="75"/>
      <c r="NYQ39" s="75"/>
      <c r="NYR39" s="75"/>
      <c r="NYS39" s="75"/>
      <c r="NYT39" s="75"/>
      <c r="NYU39" s="75"/>
      <c r="NYV39" s="75"/>
      <c r="NYW39" s="75"/>
      <c r="NYX39" s="75"/>
      <c r="NYY39" s="75"/>
      <c r="NYZ39" s="75"/>
      <c r="NZA39" s="75"/>
      <c r="NZB39" s="75"/>
      <c r="NZC39" s="75"/>
      <c r="NZD39" s="75"/>
      <c r="NZE39" s="75"/>
      <c r="NZF39" s="75"/>
      <c r="NZG39" s="75"/>
      <c r="NZH39" s="75"/>
      <c r="NZI39" s="75"/>
      <c r="NZJ39" s="75"/>
      <c r="NZK39" s="75"/>
      <c r="NZL39" s="75"/>
      <c r="NZM39" s="75"/>
      <c r="NZN39" s="75"/>
      <c r="NZO39" s="75"/>
      <c r="NZP39" s="75"/>
      <c r="NZQ39" s="75"/>
      <c r="NZR39" s="75"/>
      <c r="NZS39" s="75"/>
      <c r="NZT39" s="75"/>
      <c r="NZU39" s="75"/>
      <c r="NZV39" s="75"/>
      <c r="NZW39" s="75"/>
      <c r="NZX39" s="75"/>
      <c r="NZY39" s="75"/>
      <c r="NZZ39" s="75"/>
      <c r="OAA39" s="75"/>
      <c r="OAB39" s="75"/>
      <c r="OAC39" s="75"/>
      <c r="OAD39" s="75"/>
      <c r="OAE39" s="75"/>
      <c r="OAF39" s="75"/>
      <c r="OAG39" s="75"/>
      <c r="OAH39" s="75"/>
      <c r="OAI39" s="75"/>
      <c r="OAJ39" s="75"/>
      <c r="OAK39" s="75"/>
      <c r="OAL39" s="75"/>
      <c r="OAM39" s="75"/>
      <c r="OAN39" s="75"/>
      <c r="OAO39" s="75"/>
      <c r="OAP39" s="75"/>
      <c r="OAQ39" s="75"/>
      <c r="OAR39" s="75"/>
      <c r="OAS39" s="75"/>
      <c r="OAT39" s="75"/>
      <c r="OAU39" s="75"/>
      <c r="OAV39" s="75"/>
      <c r="OAW39" s="75"/>
      <c r="OAX39" s="75"/>
      <c r="OAY39" s="75"/>
      <c r="OAZ39" s="75"/>
      <c r="OBA39" s="75"/>
      <c r="OBB39" s="75"/>
      <c r="OBC39" s="75"/>
      <c r="OBD39" s="75"/>
      <c r="OBE39" s="75"/>
      <c r="OBF39" s="75"/>
      <c r="OBG39" s="75"/>
      <c r="OBH39" s="75"/>
      <c r="OBI39" s="75"/>
      <c r="OBJ39" s="75"/>
      <c r="OBK39" s="75"/>
      <c r="OBL39" s="75"/>
      <c r="OBM39" s="75"/>
      <c r="OBN39" s="75"/>
      <c r="OBO39" s="75"/>
      <c r="OBP39" s="75"/>
      <c r="OBQ39" s="75"/>
      <c r="OBR39" s="75"/>
      <c r="OBS39" s="75"/>
      <c r="OBT39" s="75"/>
      <c r="OBU39" s="75"/>
      <c r="OBV39" s="75"/>
      <c r="OBW39" s="75"/>
      <c r="OBX39" s="75"/>
      <c r="OBY39" s="75"/>
      <c r="OBZ39" s="75"/>
      <c r="OCA39" s="75"/>
      <c r="OCB39" s="75"/>
      <c r="OCC39" s="75"/>
      <c r="OCD39" s="75"/>
      <c r="OCE39" s="75"/>
      <c r="OCF39" s="75"/>
      <c r="OCG39" s="75"/>
      <c r="OCH39" s="75"/>
      <c r="OCI39" s="75"/>
      <c r="OCJ39" s="75"/>
      <c r="OCK39" s="75"/>
      <c r="OCL39" s="75"/>
      <c r="OCM39" s="75"/>
      <c r="OCN39" s="75"/>
      <c r="OCO39" s="75"/>
      <c r="OCP39" s="75"/>
      <c r="OCQ39" s="75"/>
      <c r="OCR39" s="75"/>
      <c r="OCS39" s="75"/>
      <c r="OCT39" s="75"/>
      <c r="OCU39" s="75"/>
      <c r="OCV39" s="75"/>
      <c r="OCW39" s="75"/>
      <c r="OCX39" s="75"/>
      <c r="OCY39" s="75"/>
      <c r="OCZ39" s="75"/>
      <c r="ODA39" s="75"/>
      <c r="ODB39" s="75"/>
      <c r="ODC39" s="75"/>
      <c r="ODD39" s="75"/>
      <c r="ODE39" s="75"/>
      <c r="ODF39" s="75"/>
      <c r="ODG39" s="75"/>
      <c r="ODH39" s="75"/>
      <c r="ODI39" s="75"/>
      <c r="ODJ39" s="75"/>
      <c r="ODK39" s="75"/>
      <c r="ODL39" s="75"/>
      <c r="ODM39" s="75"/>
      <c r="ODN39" s="75"/>
      <c r="ODO39" s="75"/>
      <c r="ODP39" s="75"/>
      <c r="ODQ39" s="75"/>
      <c r="ODR39" s="75"/>
      <c r="ODS39" s="75"/>
      <c r="ODT39" s="75"/>
      <c r="ODU39" s="75"/>
      <c r="ODV39" s="75"/>
      <c r="ODW39" s="75"/>
      <c r="ODX39" s="75"/>
      <c r="ODY39" s="75"/>
      <c r="ODZ39" s="75"/>
      <c r="OEA39" s="75"/>
      <c r="OEB39" s="75"/>
      <c r="OEC39" s="75"/>
      <c r="OED39" s="75"/>
      <c r="OEE39" s="75"/>
      <c r="OEF39" s="75"/>
      <c r="OEG39" s="75"/>
      <c r="OEH39" s="75"/>
      <c r="OEI39" s="75"/>
      <c r="OEJ39" s="75"/>
      <c r="OEK39" s="75"/>
      <c r="OEL39" s="75"/>
      <c r="OEM39" s="75"/>
      <c r="OEN39" s="75"/>
      <c r="OEO39" s="75"/>
      <c r="OEP39" s="75"/>
      <c r="OEQ39" s="75"/>
      <c r="OER39" s="75"/>
      <c r="OES39" s="75"/>
      <c r="OET39" s="75"/>
      <c r="OEU39" s="75"/>
      <c r="OEV39" s="75"/>
      <c r="OEW39" s="75"/>
      <c r="OEX39" s="75"/>
      <c r="OEY39" s="75"/>
      <c r="OEZ39" s="75"/>
      <c r="OFA39" s="75"/>
      <c r="OFB39" s="75"/>
      <c r="OFC39" s="75"/>
      <c r="OFD39" s="75"/>
      <c r="OFE39" s="75"/>
      <c r="OFF39" s="75"/>
      <c r="OFG39" s="75"/>
      <c r="OFH39" s="75"/>
      <c r="OFI39" s="75"/>
      <c r="OFJ39" s="75"/>
      <c r="OFK39" s="75"/>
      <c r="OFL39" s="75"/>
      <c r="OFM39" s="75"/>
      <c r="OFN39" s="75"/>
      <c r="OFO39" s="75"/>
      <c r="OFP39" s="75"/>
      <c r="OFQ39" s="75"/>
      <c r="OFR39" s="75"/>
      <c r="OFS39" s="75"/>
      <c r="OFT39" s="75"/>
      <c r="OFU39" s="75"/>
      <c r="OFV39" s="75"/>
      <c r="OFW39" s="75"/>
      <c r="OFX39" s="75"/>
      <c r="OFY39" s="75"/>
      <c r="OFZ39" s="75"/>
      <c r="OGA39" s="75"/>
      <c r="OGB39" s="75"/>
      <c r="OGC39" s="75"/>
      <c r="OGD39" s="75"/>
      <c r="OGE39" s="75"/>
      <c r="OGF39" s="75"/>
      <c r="OGG39" s="75"/>
      <c r="OGH39" s="75"/>
      <c r="OGI39" s="75"/>
      <c r="OGJ39" s="75"/>
      <c r="OGK39" s="75"/>
      <c r="OGL39" s="75"/>
      <c r="OGM39" s="75"/>
      <c r="OGN39" s="75"/>
      <c r="OGO39" s="75"/>
      <c r="OGP39" s="75"/>
      <c r="OGQ39" s="75"/>
      <c r="OGR39" s="75"/>
      <c r="OGS39" s="75"/>
      <c r="OGT39" s="75"/>
      <c r="OGU39" s="75"/>
      <c r="OGV39" s="75"/>
      <c r="OGW39" s="75"/>
      <c r="OGX39" s="75"/>
      <c r="OGY39" s="75"/>
      <c r="OGZ39" s="75"/>
      <c r="OHA39" s="75"/>
      <c r="OHB39" s="75"/>
      <c r="OHC39" s="75"/>
      <c r="OHD39" s="75"/>
      <c r="OHE39" s="75"/>
      <c r="OHF39" s="75"/>
      <c r="OHG39" s="75"/>
      <c r="OHH39" s="75"/>
      <c r="OHI39" s="75"/>
      <c r="OHJ39" s="75"/>
      <c r="OHK39" s="75"/>
      <c r="OHL39" s="75"/>
      <c r="OHM39" s="75"/>
      <c r="OHN39" s="75"/>
      <c r="OHO39" s="75"/>
      <c r="OHP39" s="75"/>
      <c r="OHQ39" s="75"/>
      <c r="OHR39" s="75"/>
      <c r="OHS39" s="75"/>
      <c r="OHT39" s="75"/>
      <c r="OHU39" s="75"/>
      <c r="OHV39" s="75"/>
      <c r="OHW39" s="75"/>
      <c r="OHX39" s="75"/>
      <c r="OHY39" s="75"/>
      <c r="OHZ39" s="75"/>
      <c r="OIA39" s="75"/>
      <c r="OIB39" s="75"/>
      <c r="OIC39" s="75"/>
      <c r="OID39" s="75"/>
      <c r="OIE39" s="75"/>
      <c r="OIF39" s="75"/>
      <c r="OIG39" s="75"/>
      <c r="OIH39" s="75"/>
      <c r="OII39" s="75"/>
      <c r="OIJ39" s="75"/>
      <c r="OIK39" s="75"/>
      <c r="OIL39" s="75"/>
      <c r="OIM39" s="75"/>
      <c r="OIN39" s="75"/>
      <c r="OIO39" s="75"/>
      <c r="OIP39" s="75"/>
      <c r="OIQ39" s="75"/>
      <c r="OIR39" s="75"/>
      <c r="OIS39" s="75"/>
      <c r="OIT39" s="75"/>
      <c r="OIU39" s="75"/>
      <c r="OIV39" s="75"/>
      <c r="OIW39" s="75"/>
      <c r="OIX39" s="75"/>
      <c r="OIY39" s="75"/>
      <c r="OIZ39" s="75"/>
      <c r="OJA39" s="75"/>
      <c r="OJB39" s="75"/>
      <c r="OJC39" s="75"/>
      <c r="OJD39" s="75"/>
      <c r="OJE39" s="75"/>
      <c r="OJF39" s="75"/>
      <c r="OJG39" s="75"/>
      <c r="OJH39" s="75"/>
      <c r="OJI39" s="75"/>
      <c r="OJJ39" s="75"/>
      <c r="OJK39" s="75"/>
      <c r="OJL39" s="75"/>
      <c r="OJM39" s="75"/>
      <c r="OJN39" s="75"/>
      <c r="OJO39" s="75"/>
      <c r="OJP39" s="75"/>
      <c r="OJQ39" s="75"/>
      <c r="OJR39" s="75"/>
      <c r="OJS39" s="75"/>
      <c r="OJT39" s="75"/>
      <c r="OJU39" s="75"/>
      <c r="OJV39" s="75"/>
      <c r="OJW39" s="75"/>
      <c r="OJX39" s="75"/>
      <c r="OJY39" s="75"/>
      <c r="OJZ39" s="75"/>
      <c r="OKA39" s="75"/>
      <c r="OKB39" s="75"/>
      <c r="OKC39" s="75"/>
      <c r="OKD39" s="75"/>
      <c r="OKE39" s="75"/>
      <c r="OKF39" s="75"/>
      <c r="OKG39" s="75"/>
      <c r="OKH39" s="75"/>
      <c r="OKI39" s="75"/>
      <c r="OKJ39" s="75"/>
      <c r="OKK39" s="75"/>
      <c r="OKL39" s="75"/>
      <c r="OKM39" s="75"/>
      <c r="OKN39" s="75"/>
      <c r="OKO39" s="75"/>
      <c r="OKP39" s="75"/>
      <c r="OKQ39" s="75"/>
      <c r="OKR39" s="75"/>
      <c r="OKS39" s="75"/>
      <c r="OKT39" s="75"/>
      <c r="OKU39" s="75"/>
      <c r="OKV39" s="75"/>
      <c r="OKW39" s="75"/>
      <c r="OKX39" s="75"/>
      <c r="OKY39" s="75"/>
      <c r="OKZ39" s="75"/>
      <c r="OLA39" s="75"/>
      <c r="OLB39" s="75"/>
      <c r="OLC39" s="75"/>
      <c r="OLD39" s="75"/>
      <c r="OLE39" s="75"/>
      <c r="OLF39" s="75"/>
      <c r="OLG39" s="75"/>
      <c r="OLH39" s="75"/>
      <c r="OLI39" s="75"/>
      <c r="OLJ39" s="75"/>
      <c r="OLK39" s="75"/>
      <c r="OLL39" s="75"/>
      <c r="OLM39" s="75"/>
      <c r="OLN39" s="75"/>
      <c r="OLO39" s="75"/>
      <c r="OLP39" s="75"/>
      <c r="OLQ39" s="75"/>
      <c r="OLR39" s="75"/>
      <c r="OLS39" s="75"/>
      <c r="OLT39" s="75"/>
      <c r="OLU39" s="75"/>
      <c r="OLV39" s="75"/>
      <c r="OLW39" s="75"/>
      <c r="OLX39" s="75"/>
      <c r="OLY39" s="75"/>
      <c r="OLZ39" s="75"/>
      <c r="OMA39" s="75"/>
      <c r="OMB39" s="75"/>
      <c r="OMC39" s="75"/>
      <c r="OMD39" s="75"/>
      <c r="OME39" s="75"/>
      <c r="OMF39" s="75"/>
      <c r="OMG39" s="75"/>
      <c r="OMH39" s="75"/>
      <c r="OMI39" s="75"/>
      <c r="OMJ39" s="75"/>
      <c r="OMK39" s="75"/>
      <c r="OML39" s="75"/>
      <c r="OMM39" s="75"/>
      <c r="OMN39" s="75"/>
      <c r="OMO39" s="75"/>
      <c r="OMP39" s="75"/>
      <c r="OMQ39" s="75"/>
      <c r="OMR39" s="75"/>
      <c r="OMS39" s="75"/>
      <c r="OMT39" s="75"/>
      <c r="OMU39" s="75"/>
      <c r="OMV39" s="75"/>
      <c r="OMW39" s="75"/>
      <c r="OMX39" s="75"/>
      <c r="OMY39" s="75"/>
      <c r="OMZ39" s="75"/>
      <c r="ONA39" s="75"/>
      <c r="ONB39" s="75"/>
      <c r="ONC39" s="75"/>
      <c r="OND39" s="75"/>
      <c r="ONE39" s="75"/>
      <c r="ONF39" s="75"/>
      <c r="ONG39" s="75"/>
      <c r="ONH39" s="75"/>
      <c r="ONI39" s="75"/>
      <c r="ONJ39" s="75"/>
      <c r="ONK39" s="75"/>
      <c r="ONL39" s="75"/>
      <c r="ONM39" s="75"/>
      <c r="ONN39" s="75"/>
      <c r="ONO39" s="75"/>
      <c r="ONP39" s="75"/>
      <c r="ONQ39" s="75"/>
      <c r="ONR39" s="75"/>
      <c r="ONS39" s="75"/>
      <c r="ONT39" s="75"/>
      <c r="ONU39" s="75"/>
      <c r="ONV39" s="75"/>
      <c r="ONW39" s="75"/>
      <c r="ONX39" s="75"/>
      <c r="ONY39" s="75"/>
      <c r="ONZ39" s="75"/>
      <c r="OOA39" s="75"/>
      <c r="OOB39" s="75"/>
      <c r="OOC39" s="75"/>
      <c r="OOD39" s="75"/>
      <c r="OOE39" s="75"/>
      <c r="OOF39" s="75"/>
      <c r="OOG39" s="75"/>
      <c r="OOH39" s="75"/>
      <c r="OOI39" s="75"/>
      <c r="OOJ39" s="75"/>
      <c r="OOK39" s="75"/>
      <c r="OOL39" s="75"/>
      <c r="OOM39" s="75"/>
      <c r="OON39" s="75"/>
      <c r="OOO39" s="75"/>
      <c r="OOP39" s="75"/>
      <c r="OOQ39" s="75"/>
      <c r="OOR39" s="75"/>
      <c r="OOS39" s="75"/>
      <c r="OOT39" s="75"/>
      <c r="OOU39" s="75"/>
      <c r="OOV39" s="75"/>
      <c r="OOW39" s="75"/>
      <c r="OOX39" s="75"/>
      <c r="OOY39" s="75"/>
      <c r="OOZ39" s="75"/>
      <c r="OPA39" s="75"/>
      <c r="OPB39" s="75"/>
      <c r="OPC39" s="75"/>
      <c r="OPD39" s="75"/>
      <c r="OPE39" s="75"/>
      <c r="OPF39" s="75"/>
      <c r="OPG39" s="75"/>
      <c r="OPH39" s="75"/>
      <c r="OPI39" s="75"/>
      <c r="OPJ39" s="75"/>
      <c r="OPK39" s="75"/>
      <c r="OPL39" s="75"/>
      <c r="OPM39" s="75"/>
      <c r="OPN39" s="75"/>
      <c r="OPO39" s="75"/>
      <c r="OPP39" s="75"/>
      <c r="OPQ39" s="75"/>
      <c r="OPR39" s="75"/>
      <c r="OPS39" s="75"/>
      <c r="OPT39" s="75"/>
      <c r="OPU39" s="75"/>
      <c r="OPV39" s="75"/>
      <c r="OPW39" s="75"/>
      <c r="OPX39" s="75"/>
      <c r="OPY39" s="75"/>
      <c r="OPZ39" s="75"/>
      <c r="OQA39" s="75"/>
      <c r="OQB39" s="75"/>
      <c r="OQC39" s="75"/>
      <c r="OQD39" s="75"/>
      <c r="OQE39" s="75"/>
      <c r="OQF39" s="75"/>
      <c r="OQG39" s="75"/>
      <c r="OQH39" s="75"/>
      <c r="OQI39" s="75"/>
      <c r="OQJ39" s="75"/>
      <c r="OQK39" s="75"/>
      <c r="OQL39" s="75"/>
      <c r="OQM39" s="75"/>
      <c r="OQN39" s="75"/>
      <c r="OQO39" s="75"/>
      <c r="OQP39" s="75"/>
      <c r="OQQ39" s="75"/>
      <c r="OQR39" s="75"/>
      <c r="OQS39" s="75"/>
      <c r="OQT39" s="75"/>
      <c r="OQU39" s="75"/>
      <c r="OQV39" s="75"/>
      <c r="OQW39" s="75"/>
      <c r="OQX39" s="75"/>
      <c r="OQY39" s="75"/>
      <c r="OQZ39" s="75"/>
      <c r="ORA39" s="75"/>
      <c r="ORB39" s="75"/>
      <c r="ORC39" s="75"/>
      <c r="ORD39" s="75"/>
      <c r="ORE39" s="75"/>
      <c r="ORF39" s="75"/>
      <c r="ORG39" s="75"/>
      <c r="ORH39" s="75"/>
      <c r="ORI39" s="75"/>
      <c r="ORJ39" s="75"/>
      <c r="ORK39" s="75"/>
      <c r="ORL39" s="75"/>
      <c r="ORM39" s="75"/>
      <c r="ORN39" s="75"/>
      <c r="ORO39" s="75"/>
      <c r="ORP39" s="75"/>
      <c r="ORQ39" s="75"/>
      <c r="ORR39" s="75"/>
      <c r="ORS39" s="75"/>
      <c r="ORT39" s="75"/>
      <c r="ORU39" s="75"/>
      <c r="ORV39" s="75"/>
      <c r="ORW39" s="75"/>
      <c r="ORX39" s="75"/>
      <c r="ORY39" s="75"/>
      <c r="ORZ39" s="75"/>
      <c r="OSA39" s="75"/>
      <c r="OSB39" s="75"/>
      <c r="OSC39" s="75"/>
      <c r="OSD39" s="75"/>
      <c r="OSE39" s="75"/>
      <c r="OSF39" s="75"/>
      <c r="OSG39" s="75"/>
      <c r="OSH39" s="75"/>
      <c r="OSI39" s="75"/>
      <c r="OSJ39" s="75"/>
      <c r="OSK39" s="75"/>
      <c r="OSL39" s="75"/>
      <c r="OSM39" s="75"/>
      <c r="OSN39" s="75"/>
      <c r="OSO39" s="75"/>
      <c r="OSP39" s="75"/>
      <c r="OSQ39" s="75"/>
      <c r="OSR39" s="75"/>
      <c r="OSS39" s="75"/>
      <c r="OST39" s="75"/>
      <c r="OSU39" s="75"/>
      <c r="OSV39" s="75"/>
      <c r="OSW39" s="75"/>
      <c r="OSX39" s="75"/>
      <c r="OSY39" s="75"/>
      <c r="OSZ39" s="75"/>
      <c r="OTA39" s="75"/>
      <c r="OTB39" s="75"/>
      <c r="OTC39" s="75"/>
      <c r="OTD39" s="75"/>
      <c r="OTE39" s="75"/>
      <c r="OTF39" s="75"/>
      <c r="OTG39" s="75"/>
      <c r="OTH39" s="75"/>
      <c r="OTI39" s="75"/>
      <c r="OTJ39" s="75"/>
      <c r="OTK39" s="75"/>
      <c r="OTL39" s="75"/>
      <c r="OTM39" s="75"/>
      <c r="OTN39" s="75"/>
      <c r="OTO39" s="75"/>
      <c r="OTP39" s="75"/>
      <c r="OTQ39" s="75"/>
      <c r="OTR39" s="75"/>
      <c r="OTS39" s="75"/>
      <c r="OTT39" s="75"/>
      <c r="OTU39" s="75"/>
      <c r="OTV39" s="75"/>
      <c r="OTW39" s="75"/>
      <c r="OTX39" s="75"/>
      <c r="OTY39" s="75"/>
      <c r="OTZ39" s="75"/>
      <c r="OUA39" s="75"/>
      <c r="OUB39" s="75"/>
      <c r="OUC39" s="75"/>
      <c r="OUD39" s="75"/>
      <c r="OUE39" s="75"/>
      <c r="OUF39" s="75"/>
      <c r="OUG39" s="75"/>
      <c r="OUH39" s="75"/>
      <c r="OUI39" s="75"/>
      <c r="OUJ39" s="75"/>
      <c r="OUK39" s="75"/>
      <c r="OUL39" s="75"/>
      <c r="OUM39" s="75"/>
      <c r="OUN39" s="75"/>
      <c r="OUO39" s="75"/>
      <c r="OUP39" s="75"/>
      <c r="OUQ39" s="75"/>
      <c r="OUR39" s="75"/>
      <c r="OUS39" s="75"/>
      <c r="OUT39" s="75"/>
      <c r="OUU39" s="75"/>
      <c r="OUV39" s="75"/>
      <c r="OUW39" s="75"/>
      <c r="OUX39" s="75"/>
      <c r="OUY39" s="75"/>
      <c r="OUZ39" s="75"/>
      <c r="OVA39" s="75"/>
      <c r="OVB39" s="75"/>
      <c r="OVC39" s="75"/>
      <c r="OVD39" s="75"/>
      <c r="OVE39" s="75"/>
      <c r="OVF39" s="75"/>
      <c r="OVG39" s="75"/>
      <c r="OVH39" s="75"/>
      <c r="OVI39" s="75"/>
      <c r="OVJ39" s="75"/>
      <c r="OVK39" s="75"/>
      <c r="OVL39" s="75"/>
      <c r="OVM39" s="75"/>
      <c r="OVN39" s="75"/>
      <c r="OVO39" s="75"/>
      <c r="OVP39" s="75"/>
      <c r="OVQ39" s="75"/>
      <c r="OVR39" s="75"/>
      <c r="OVS39" s="75"/>
      <c r="OVT39" s="75"/>
      <c r="OVU39" s="75"/>
      <c r="OVV39" s="75"/>
      <c r="OVW39" s="75"/>
      <c r="OVX39" s="75"/>
      <c r="OVY39" s="75"/>
      <c r="OVZ39" s="75"/>
      <c r="OWA39" s="75"/>
      <c r="OWB39" s="75"/>
      <c r="OWC39" s="75"/>
      <c r="OWD39" s="75"/>
      <c r="OWE39" s="75"/>
      <c r="OWF39" s="75"/>
      <c r="OWG39" s="75"/>
      <c r="OWH39" s="75"/>
      <c r="OWI39" s="75"/>
      <c r="OWJ39" s="75"/>
      <c r="OWK39" s="75"/>
      <c r="OWL39" s="75"/>
      <c r="OWM39" s="75"/>
      <c r="OWN39" s="75"/>
      <c r="OWO39" s="75"/>
      <c r="OWP39" s="75"/>
      <c r="OWQ39" s="75"/>
      <c r="OWR39" s="75"/>
      <c r="OWS39" s="75"/>
      <c r="OWT39" s="75"/>
      <c r="OWU39" s="75"/>
      <c r="OWV39" s="75"/>
      <c r="OWW39" s="75"/>
      <c r="OWX39" s="75"/>
      <c r="OWY39" s="75"/>
      <c r="OWZ39" s="75"/>
      <c r="OXA39" s="75"/>
      <c r="OXB39" s="75"/>
      <c r="OXC39" s="75"/>
      <c r="OXD39" s="75"/>
      <c r="OXE39" s="75"/>
      <c r="OXF39" s="75"/>
      <c r="OXG39" s="75"/>
      <c r="OXH39" s="75"/>
      <c r="OXI39" s="75"/>
      <c r="OXJ39" s="75"/>
      <c r="OXK39" s="75"/>
      <c r="OXL39" s="75"/>
      <c r="OXM39" s="75"/>
      <c r="OXN39" s="75"/>
      <c r="OXO39" s="75"/>
      <c r="OXP39" s="75"/>
      <c r="OXQ39" s="75"/>
      <c r="OXR39" s="75"/>
      <c r="OXS39" s="75"/>
      <c r="OXT39" s="75"/>
      <c r="OXU39" s="75"/>
      <c r="OXV39" s="75"/>
      <c r="OXW39" s="75"/>
      <c r="OXX39" s="75"/>
      <c r="OXY39" s="75"/>
      <c r="OXZ39" s="75"/>
      <c r="OYA39" s="75"/>
      <c r="OYB39" s="75"/>
      <c r="OYC39" s="75"/>
      <c r="OYD39" s="75"/>
      <c r="OYE39" s="75"/>
      <c r="OYF39" s="75"/>
      <c r="OYG39" s="75"/>
      <c r="OYH39" s="75"/>
      <c r="OYI39" s="75"/>
      <c r="OYJ39" s="75"/>
      <c r="OYK39" s="75"/>
      <c r="OYL39" s="75"/>
      <c r="OYM39" s="75"/>
      <c r="OYN39" s="75"/>
      <c r="OYO39" s="75"/>
      <c r="OYP39" s="75"/>
      <c r="OYQ39" s="75"/>
      <c r="OYR39" s="75"/>
      <c r="OYS39" s="75"/>
      <c r="OYT39" s="75"/>
      <c r="OYU39" s="75"/>
      <c r="OYV39" s="75"/>
      <c r="OYW39" s="75"/>
      <c r="OYX39" s="75"/>
      <c r="OYY39" s="75"/>
      <c r="OYZ39" s="75"/>
      <c r="OZA39" s="75"/>
      <c r="OZB39" s="75"/>
      <c r="OZC39" s="75"/>
      <c r="OZD39" s="75"/>
      <c r="OZE39" s="75"/>
      <c r="OZF39" s="75"/>
      <c r="OZG39" s="75"/>
      <c r="OZH39" s="75"/>
      <c r="OZI39" s="75"/>
      <c r="OZJ39" s="75"/>
      <c r="OZK39" s="75"/>
      <c r="OZL39" s="75"/>
      <c r="OZM39" s="75"/>
      <c r="OZN39" s="75"/>
      <c r="OZO39" s="75"/>
      <c r="OZP39" s="75"/>
      <c r="OZQ39" s="75"/>
      <c r="OZR39" s="75"/>
      <c r="OZS39" s="75"/>
      <c r="OZT39" s="75"/>
      <c r="OZU39" s="75"/>
      <c r="OZV39" s="75"/>
      <c r="OZW39" s="75"/>
      <c r="OZX39" s="75"/>
      <c r="OZY39" s="75"/>
      <c r="OZZ39" s="75"/>
      <c r="PAA39" s="75"/>
      <c r="PAB39" s="75"/>
      <c r="PAC39" s="75"/>
      <c r="PAD39" s="75"/>
      <c r="PAE39" s="75"/>
      <c r="PAF39" s="75"/>
      <c r="PAG39" s="75"/>
      <c r="PAH39" s="75"/>
      <c r="PAI39" s="75"/>
      <c r="PAJ39" s="75"/>
      <c r="PAK39" s="75"/>
      <c r="PAL39" s="75"/>
      <c r="PAM39" s="75"/>
      <c r="PAN39" s="75"/>
      <c r="PAO39" s="75"/>
      <c r="PAP39" s="75"/>
      <c r="PAQ39" s="75"/>
      <c r="PAR39" s="75"/>
      <c r="PAS39" s="75"/>
      <c r="PAT39" s="75"/>
      <c r="PAU39" s="75"/>
      <c r="PAV39" s="75"/>
      <c r="PAW39" s="75"/>
      <c r="PAX39" s="75"/>
      <c r="PAY39" s="75"/>
      <c r="PAZ39" s="75"/>
      <c r="PBA39" s="75"/>
      <c r="PBB39" s="75"/>
      <c r="PBC39" s="75"/>
      <c r="PBD39" s="75"/>
      <c r="PBE39" s="75"/>
      <c r="PBF39" s="75"/>
      <c r="PBG39" s="75"/>
      <c r="PBH39" s="75"/>
      <c r="PBI39" s="75"/>
      <c r="PBJ39" s="75"/>
      <c r="PBK39" s="75"/>
      <c r="PBL39" s="75"/>
      <c r="PBM39" s="75"/>
      <c r="PBN39" s="75"/>
      <c r="PBO39" s="75"/>
      <c r="PBP39" s="75"/>
      <c r="PBQ39" s="75"/>
      <c r="PBR39" s="75"/>
      <c r="PBS39" s="75"/>
      <c r="PBT39" s="75"/>
      <c r="PBU39" s="75"/>
      <c r="PBV39" s="75"/>
      <c r="PBW39" s="75"/>
      <c r="PBX39" s="75"/>
      <c r="PBY39" s="75"/>
      <c r="PBZ39" s="75"/>
      <c r="PCA39" s="75"/>
      <c r="PCB39" s="75"/>
      <c r="PCC39" s="75"/>
      <c r="PCD39" s="75"/>
      <c r="PCE39" s="75"/>
      <c r="PCF39" s="75"/>
      <c r="PCG39" s="75"/>
      <c r="PCH39" s="75"/>
      <c r="PCI39" s="75"/>
      <c r="PCJ39" s="75"/>
      <c r="PCK39" s="75"/>
      <c r="PCL39" s="75"/>
      <c r="PCM39" s="75"/>
      <c r="PCN39" s="75"/>
      <c r="PCO39" s="75"/>
      <c r="PCP39" s="75"/>
      <c r="PCQ39" s="75"/>
      <c r="PCR39" s="75"/>
      <c r="PCS39" s="75"/>
      <c r="PCT39" s="75"/>
      <c r="PCU39" s="75"/>
      <c r="PCV39" s="75"/>
      <c r="PCW39" s="75"/>
      <c r="PCX39" s="75"/>
      <c r="PCY39" s="75"/>
      <c r="PCZ39" s="75"/>
      <c r="PDA39" s="75"/>
      <c r="PDB39" s="75"/>
      <c r="PDC39" s="75"/>
      <c r="PDD39" s="75"/>
      <c r="PDE39" s="75"/>
      <c r="PDF39" s="75"/>
      <c r="PDG39" s="75"/>
      <c r="PDH39" s="75"/>
      <c r="PDI39" s="75"/>
      <c r="PDJ39" s="75"/>
      <c r="PDK39" s="75"/>
      <c r="PDL39" s="75"/>
      <c r="PDM39" s="75"/>
      <c r="PDN39" s="75"/>
      <c r="PDO39" s="75"/>
      <c r="PDP39" s="75"/>
      <c r="PDQ39" s="75"/>
      <c r="PDR39" s="75"/>
      <c r="PDS39" s="75"/>
      <c r="PDT39" s="75"/>
      <c r="PDU39" s="75"/>
      <c r="PDV39" s="75"/>
      <c r="PDW39" s="75"/>
      <c r="PDX39" s="75"/>
      <c r="PDY39" s="75"/>
      <c r="PDZ39" s="75"/>
      <c r="PEA39" s="75"/>
      <c r="PEB39" s="75"/>
      <c r="PEC39" s="75"/>
      <c r="PED39" s="75"/>
      <c r="PEE39" s="75"/>
      <c r="PEF39" s="75"/>
      <c r="PEG39" s="75"/>
      <c r="PEH39" s="75"/>
      <c r="PEI39" s="75"/>
      <c r="PEJ39" s="75"/>
      <c r="PEK39" s="75"/>
      <c r="PEL39" s="75"/>
      <c r="PEM39" s="75"/>
      <c r="PEN39" s="75"/>
      <c r="PEO39" s="75"/>
      <c r="PEP39" s="75"/>
      <c r="PEQ39" s="75"/>
      <c r="PER39" s="75"/>
      <c r="PES39" s="75"/>
      <c r="PET39" s="75"/>
      <c r="PEU39" s="75"/>
      <c r="PEV39" s="75"/>
      <c r="PEW39" s="75"/>
      <c r="PEX39" s="75"/>
      <c r="PEY39" s="75"/>
      <c r="PEZ39" s="75"/>
      <c r="PFA39" s="75"/>
      <c r="PFB39" s="75"/>
      <c r="PFC39" s="75"/>
      <c r="PFD39" s="75"/>
      <c r="PFE39" s="75"/>
      <c r="PFF39" s="75"/>
      <c r="PFG39" s="75"/>
      <c r="PFH39" s="75"/>
      <c r="PFI39" s="75"/>
      <c r="PFJ39" s="75"/>
      <c r="PFK39" s="75"/>
      <c r="PFL39" s="75"/>
      <c r="PFM39" s="75"/>
      <c r="PFN39" s="75"/>
      <c r="PFO39" s="75"/>
      <c r="PFP39" s="75"/>
      <c r="PFQ39" s="75"/>
      <c r="PFR39" s="75"/>
      <c r="PFS39" s="75"/>
      <c r="PFT39" s="75"/>
      <c r="PFU39" s="75"/>
      <c r="PFV39" s="75"/>
      <c r="PFW39" s="75"/>
      <c r="PFX39" s="75"/>
      <c r="PFY39" s="75"/>
      <c r="PFZ39" s="75"/>
      <c r="PGA39" s="75"/>
      <c r="PGB39" s="75"/>
      <c r="PGC39" s="75"/>
      <c r="PGD39" s="75"/>
      <c r="PGE39" s="75"/>
      <c r="PGF39" s="75"/>
      <c r="PGG39" s="75"/>
      <c r="PGH39" s="75"/>
      <c r="PGI39" s="75"/>
      <c r="PGJ39" s="75"/>
      <c r="PGK39" s="75"/>
      <c r="PGL39" s="75"/>
      <c r="PGM39" s="75"/>
      <c r="PGN39" s="75"/>
      <c r="PGO39" s="75"/>
      <c r="PGP39" s="75"/>
      <c r="PGQ39" s="75"/>
      <c r="PGR39" s="75"/>
      <c r="PGS39" s="75"/>
      <c r="PGT39" s="75"/>
      <c r="PGU39" s="75"/>
      <c r="PGV39" s="75"/>
      <c r="PGW39" s="75"/>
      <c r="PGX39" s="75"/>
      <c r="PGY39" s="75"/>
      <c r="PGZ39" s="75"/>
      <c r="PHA39" s="75"/>
      <c r="PHB39" s="75"/>
      <c r="PHC39" s="75"/>
      <c r="PHD39" s="75"/>
      <c r="PHE39" s="75"/>
      <c r="PHF39" s="75"/>
      <c r="PHG39" s="75"/>
      <c r="PHH39" s="75"/>
      <c r="PHI39" s="75"/>
      <c r="PHJ39" s="75"/>
      <c r="PHK39" s="75"/>
      <c r="PHL39" s="75"/>
      <c r="PHM39" s="75"/>
      <c r="PHN39" s="75"/>
      <c r="PHO39" s="75"/>
      <c r="PHP39" s="75"/>
      <c r="PHQ39" s="75"/>
      <c r="PHR39" s="75"/>
      <c r="PHS39" s="75"/>
      <c r="PHT39" s="75"/>
      <c r="PHU39" s="75"/>
      <c r="PHV39" s="75"/>
      <c r="PHW39" s="75"/>
      <c r="PHX39" s="75"/>
      <c r="PHY39" s="75"/>
      <c r="PHZ39" s="75"/>
      <c r="PIA39" s="75"/>
      <c r="PIB39" s="75"/>
      <c r="PIC39" s="75"/>
      <c r="PID39" s="75"/>
      <c r="PIE39" s="75"/>
      <c r="PIF39" s="75"/>
      <c r="PIG39" s="75"/>
      <c r="PIH39" s="75"/>
      <c r="PII39" s="75"/>
      <c r="PIJ39" s="75"/>
      <c r="PIK39" s="75"/>
      <c r="PIL39" s="75"/>
      <c r="PIM39" s="75"/>
      <c r="PIN39" s="75"/>
      <c r="PIO39" s="75"/>
      <c r="PIP39" s="75"/>
      <c r="PIQ39" s="75"/>
      <c r="PIR39" s="75"/>
      <c r="PIS39" s="75"/>
      <c r="PIT39" s="75"/>
      <c r="PIU39" s="75"/>
      <c r="PIV39" s="75"/>
      <c r="PIW39" s="75"/>
      <c r="PIX39" s="75"/>
      <c r="PIY39" s="75"/>
      <c r="PIZ39" s="75"/>
      <c r="PJA39" s="75"/>
      <c r="PJB39" s="75"/>
      <c r="PJC39" s="75"/>
      <c r="PJD39" s="75"/>
      <c r="PJE39" s="75"/>
      <c r="PJF39" s="75"/>
      <c r="PJG39" s="75"/>
      <c r="PJH39" s="75"/>
      <c r="PJI39" s="75"/>
      <c r="PJJ39" s="75"/>
      <c r="PJK39" s="75"/>
      <c r="PJL39" s="75"/>
      <c r="PJM39" s="75"/>
      <c r="PJN39" s="75"/>
      <c r="PJO39" s="75"/>
      <c r="PJP39" s="75"/>
      <c r="PJQ39" s="75"/>
      <c r="PJR39" s="75"/>
      <c r="PJS39" s="75"/>
      <c r="PJT39" s="75"/>
      <c r="PJU39" s="75"/>
      <c r="PJV39" s="75"/>
      <c r="PJW39" s="75"/>
      <c r="PJX39" s="75"/>
      <c r="PJY39" s="75"/>
      <c r="PJZ39" s="75"/>
      <c r="PKA39" s="75"/>
      <c r="PKB39" s="75"/>
      <c r="PKC39" s="75"/>
      <c r="PKD39" s="75"/>
      <c r="PKE39" s="75"/>
      <c r="PKF39" s="75"/>
      <c r="PKG39" s="75"/>
      <c r="PKH39" s="75"/>
      <c r="PKI39" s="75"/>
      <c r="PKJ39" s="75"/>
      <c r="PKK39" s="75"/>
      <c r="PKL39" s="75"/>
      <c r="PKM39" s="75"/>
      <c r="PKN39" s="75"/>
      <c r="PKO39" s="75"/>
      <c r="PKP39" s="75"/>
      <c r="PKQ39" s="75"/>
      <c r="PKR39" s="75"/>
      <c r="PKS39" s="75"/>
      <c r="PKT39" s="75"/>
      <c r="PKU39" s="75"/>
      <c r="PKV39" s="75"/>
      <c r="PKW39" s="75"/>
      <c r="PKX39" s="75"/>
      <c r="PKY39" s="75"/>
      <c r="PKZ39" s="75"/>
      <c r="PLA39" s="75"/>
      <c r="PLB39" s="75"/>
      <c r="PLC39" s="75"/>
      <c r="PLD39" s="75"/>
      <c r="PLE39" s="75"/>
      <c r="PLF39" s="75"/>
      <c r="PLG39" s="75"/>
      <c r="PLH39" s="75"/>
      <c r="PLI39" s="75"/>
      <c r="PLJ39" s="75"/>
      <c r="PLK39" s="75"/>
      <c r="PLL39" s="75"/>
      <c r="PLM39" s="75"/>
      <c r="PLN39" s="75"/>
      <c r="PLO39" s="75"/>
      <c r="PLP39" s="75"/>
      <c r="PLQ39" s="75"/>
      <c r="PLR39" s="75"/>
      <c r="PLS39" s="75"/>
      <c r="PLT39" s="75"/>
      <c r="PLU39" s="75"/>
      <c r="PLV39" s="75"/>
      <c r="PLW39" s="75"/>
      <c r="PLX39" s="75"/>
      <c r="PLY39" s="75"/>
      <c r="PLZ39" s="75"/>
      <c r="PMA39" s="75"/>
      <c r="PMB39" s="75"/>
      <c r="PMC39" s="75"/>
      <c r="PMD39" s="75"/>
      <c r="PME39" s="75"/>
      <c r="PMF39" s="75"/>
      <c r="PMG39" s="75"/>
      <c r="PMH39" s="75"/>
      <c r="PMI39" s="75"/>
      <c r="PMJ39" s="75"/>
      <c r="PMK39" s="75"/>
      <c r="PML39" s="75"/>
      <c r="PMM39" s="75"/>
      <c r="PMN39" s="75"/>
      <c r="PMO39" s="75"/>
      <c r="PMP39" s="75"/>
      <c r="PMQ39" s="75"/>
      <c r="PMR39" s="75"/>
      <c r="PMS39" s="75"/>
      <c r="PMT39" s="75"/>
      <c r="PMU39" s="75"/>
      <c r="PMV39" s="75"/>
      <c r="PMW39" s="75"/>
      <c r="PMX39" s="75"/>
      <c r="PMY39" s="75"/>
      <c r="PMZ39" s="75"/>
      <c r="PNA39" s="75"/>
      <c r="PNB39" s="75"/>
      <c r="PNC39" s="75"/>
      <c r="PND39" s="75"/>
      <c r="PNE39" s="75"/>
      <c r="PNF39" s="75"/>
      <c r="PNG39" s="75"/>
      <c r="PNH39" s="75"/>
      <c r="PNI39" s="75"/>
      <c r="PNJ39" s="75"/>
      <c r="PNK39" s="75"/>
      <c r="PNL39" s="75"/>
      <c r="PNM39" s="75"/>
      <c r="PNN39" s="75"/>
      <c r="PNO39" s="75"/>
      <c r="PNP39" s="75"/>
      <c r="PNQ39" s="75"/>
      <c r="PNR39" s="75"/>
      <c r="PNS39" s="75"/>
      <c r="PNT39" s="75"/>
      <c r="PNU39" s="75"/>
      <c r="PNV39" s="75"/>
      <c r="PNW39" s="75"/>
      <c r="PNX39" s="75"/>
      <c r="PNY39" s="75"/>
      <c r="PNZ39" s="75"/>
      <c r="POA39" s="75"/>
      <c r="POB39" s="75"/>
      <c r="POC39" s="75"/>
      <c r="POD39" s="75"/>
      <c r="POE39" s="75"/>
      <c r="POF39" s="75"/>
      <c r="POG39" s="75"/>
      <c r="POH39" s="75"/>
      <c r="POI39" s="75"/>
      <c r="POJ39" s="75"/>
      <c r="POK39" s="75"/>
      <c r="POL39" s="75"/>
      <c r="POM39" s="75"/>
      <c r="PON39" s="75"/>
      <c r="POO39" s="75"/>
      <c r="POP39" s="75"/>
      <c r="POQ39" s="75"/>
      <c r="POR39" s="75"/>
      <c r="POS39" s="75"/>
      <c r="POT39" s="75"/>
      <c r="POU39" s="75"/>
      <c r="POV39" s="75"/>
      <c r="POW39" s="75"/>
      <c r="POX39" s="75"/>
      <c r="POY39" s="75"/>
      <c r="POZ39" s="75"/>
      <c r="PPA39" s="75"/>
      <c r="PPB39" s="75"/>
      <c r="PPC39" s="75"/>
      <c r="PPD39" s="75"/>
      <c r="PPE39" s="75"/>
      <c r="PPF39" s="75"/>
      <c r="PPG39" s="75"/>
      <c r="PPH39" s="75"/>
      <c r="PPI39" s="75"/>
      <c r="PPJ39" s="75"/>
      <c r="PPK39" s="75"/>
      <c r="PPL39" s="75"/>
      <c r="PPM39" s="75"/>
      <c r="PPN39" s="75"/>
      <c r="PPO39" s="75"/>
      <c r="PPP39" s="75"/>
      <c r="PPQ39" s="75"/>
      <c r="PPR39" s="75"/>
      <c r="PPS39" s="75"/>
      <c r="PPT39" s="75"/>
      <c r="PPU39" s="75"/>
      <c r="PPV39" s="75"/>
      <c r="PPW39" s="75"/>
      <c r="PPX39" s="75"/>
      <c r="PPY39" s="75"/>
      <c r="PPZ39" s="75"/>
      <c r="PQA39" s="75"/>
      <c r="PQB39" s="75"/>
      <c r="PQC39" s="75"/>
      <c r="PQD39" s="75"/>
      <c r="PQE39" s="75"/>
      <c r="PQF39" s="75"/>
      <c r="PQG39" s="75"/>
      <c r="PQH39" s="75"/>
      <c r="PQI39" s="75"/>
      <c r="PQJ39" s="75"/>
      <c r="PQK39" s="75"/>
      <c r="PQL39" s="75"/>
      <c r="PQM39" s="75"/>
      <c r="PQN39" s="75"/>
      <c r="PQO39" s="75"/>
      <c r="PQP39" s="75"/>
      <c r="PQQ39" s="75"/>
      <c r="PQR39" s="75"/>
      <c r="PQS39" s="75"/>
      <c r="PQT39" s="75"/>
      <c r="PQU39" s="75"/>
      <c r="PQV39" s="75"/>
      <c r="PQW39" s="75"/>
      <c r="PQX39" s="75"/>
      <c r="PQY39" s="75"/>
      <c r="PQZ39" s="75"/>
      <c r="PRA39" s="75"/>
      <c r="PRB39" s="75"/>
      <c r="PRC39" s="75"/>
      <c r="PRD39" s="75"/>
      <c r="PRE39" s="75"/>
      <c r="PRF39" s="75"/>
      <c r="PRG39" s="75"/>
      <c r="PRH39" s="75"/>
      <c r="PRI39" s="75"/>
      <c r="PRJ39" s="75"/>
      <c r="PRK39" s="75"/>
      <c r="PRL39" s="75"/>
      <c r="PRM39" s="75"/>
      <c r="PRN39" s="75"/>
      <c r="PRO39" s="75"/>
      <c r="PRP39" s="75"/>
      <c r="PRQ39" s="75"/>
      <c r="PRR39" s="75"/>
      <c r="PRS39" s="75"/>
      <c r="PRT39" s="75"/>
      <c r="PRU39" s="75"/>
      <c r="PRV39" s="75"/>
      <c r="PRW39" s="75"/>
      <c r="PRX39" s="75"/>
      <c r="PRY39" s="75"/>
      <c r="PRZ39" s="75"/>
      <c r="PSA39" s="75"/>
      <c r="PSB39" s="75"/>
      <c r="PSC39" s="75"/>
      <c r="PSD39" s="75"/>
      <c r="PSE39" s="75"/>
      <c r="PSF39" s="75"/>
      <c r="PSG39" s="75"/>
      <c r="PSH39" s="75"/>
      <c r="PSI39" s="75"/>
      <c r="PSJ39" s="75"/>
      <c r="PSK39" s="75"/>
      <c r="PSL39" s="75"/>
      <c r="PSM39" s="75"/>
      <c r="PSN39" s="75"/>
      <c r="PSO39" s="75"/>
      <c r="PSP39" s="75"/>
      <c r="PSQ39" s="75"/>
      <c r="PSR39" s="75"/>
      <c r="PSS39" s="75"/>
      <c r="PST39" s="75"/>
      <c r="PSU39" s="75"/>
      <c r="PSV39" s="75"/>
      <c r="PSW39" s="75"/>
      <c r="PSX39" s="75"/>
      <c r="PSY39" s="75"/>
      <c r="PSZ39" s="75"/>
      <c r="PTA39" s="75"/>
      <c r="PTB39" s="75"/>
      <c r="PTC39" s="75"/>
      <c r="PTD39" s="75"/>
      <c r="PTE39" s="75"/>
      <c r="PTF39" s="75"/>
      <c r="PTG39" s="75"/>
      <c r="PTH39" s="75"/>
      <c r="PTI39" s="75"/>
      <c r="PTJ39" s="75"/>
      <c r="PTK39" s="75"/>
      <c r="PTL39" s="75"/>
      <c r="PTM39" s="75"/>
      <c r="PTN39" s="75"/>
      <c r="PTO39" s="75"/>
      <c r="PTP39" s="75"/>
      <c r="PTQ39" s="75"/>
      <c r="PTR39" s="75"/>
      <c r="PTS39" s="75"/>
      <c r="PTT39" s="75"/>
      <c r="PTU39" s="75"/>
      <c r="PTV39" s="75"/>
      <c r="PTW39" s="75"/>
      <c r="PTX39" s="75"/>
      <c r="PTY39" s="75"/>
      <c r="PTZ39" s="75"/>
      <c r="PUA39" s="75"/>
      <c r="PUB39" s="75"/>
      <c r="PUC39" s="75"/>
      <c r="PUD39" s="75"/>
      <c r="PUE39" s="75"/>
      <c r="PUF39" s="75"/>
      <c r="PUG39" s="75"/>
      <c r="PUH39" s="75"/>
      <c r="PUI39" s="75"/>
      <c r="PUJ39" s="75"/>
      <c r="PUK39" s="75"/>
      <c r="PUL39" s="75"/>
      <c r="PUM39" s="75"/>
      <c r="PUN39" s="75"/>
      <c r="PUO39" s="75"/>
      <c r="PUP39" s="75"/>
      <c r="PUQ39" s="75"/>
      <c r="PUR39" s="75"/>
      <c r="PUS39" s="75"/>
      <c r="PUT39" s="75"/>
      <c r="PUU39" s="75"/>
      <c r="PUV39" s="75"/>
      <c r="PUW39" s="75"/>
      <c r="PUX39" s="75"/>
      <c r="PUY39" s="75"/>
      <c r="PUZ39" s="75"/>
      <c r="PVA39" s="75"/>
      <c r="PVB39" s="75"/>
      <c r="PVC39" s="75"/>
      <c r="PVD39" s="75"/>
      <c r="PVE39" s="75"/>
      <c r="PVF39" s="75"/>
      <c r="PVG39" s="75"/>
      <c r="PVH39" s="75"/>
      <c r="PVI39" s="75"/>
      <c r="PVJ39" s="75"/>
      <c r="PVK39" s="75"/>
      <c r="PVL39" s="75"/>
      <c r="PVM39" s="75"/>
      <c r="PVN39" s="75"/>
      <c r="PVO39" s="75"/>
      <c r="PVP39" s="75"/>
      <c r="PVQ39" s="75"/>
      <c r="PVR39" s="75"/>
      <c r="PVS39" s="75"/>
      <c r="PVT39" s="75"/>
      <c r="PVU39" s="75"/>
      <c r="PVV39" s="75"/>
      <c r="PVW39" s="75"/>
      <c r="PVX39" s="75"/>
      <c r="PVY39" s="75"/>
      <c r="PVZ39" s="75"/>
      <c r="PWA39" s="75"/>
      <c r="PWB39" s="75"/>
      <c r="PWC39" s="75"/>
      <c r="PWD39" s="75"/>
      <c r="PWE39" s="75"/>
      <c r="PWF39" s="75"/>
      <c r="PWG39" s="75"/>
      <c r="PWH39" s="75"/>
      <c r="PWI39" s="75"/>
      <c r="PWJ39" s="75"/>
      <c r="PWK39" s="75"/>
      <c r="PWL39" s="75"/>
      <c r="PWM39" s="75"/>
      <c r="PWN39" s="75"/>
      <c r="PWO39" s="75"/>
      <c r="PWP39" s="75"/>
      <c r="PWQ39" s="75"/>
      <c r="PWR39" s="75"/>
      <c r="PWS39" s="75"/>
      <c r="PWT39" s="75"/>
      <c r="PWU39" s="75"/>
      <c r="PWV39" s="75"/>
      <c r="PWW39" s="75"/>
      <c r="PWX39" s="75"/>
      <c r="PWY39" s="75"/>
      <c r="PWZ39" s="75"/>
      <c r="PXA39" s="75"/>
      <c r="PXB39" s="75"/>
      <c r="PXC39" s="75"/>
      <c r="PXD39" s="75"/>
      <c r="PXE39" s="75"/>
      <c r="PXF39" s="75"/>
      <c r="PXG39" s="75"/>
      <c r="PXH39" s="75"/>
      <c r="PXI39" s="75"/>
      <c r="PXJ39" s="75"/>
      <c r="PXK39" s="75"/>
      <c r="PXL39" s="75"/>
      <c r="PXM39" s="75"/>
      <c r="PXN39" s="75"/>
      <c r="PXO39" s="75"/>
      <c r="PXP39" s="75"/>
      <c r="PXQ39" s="75"/>
      <c r="PXR39" s="75"/>
      <c r="PXS39" s="75"/>
      <c r="PXT39" s="75"/>
      <c r="PXU39" s="75"/>
      <c r="PXV39" s="75"/>
      <c r="PXW39" s="75"/>
      <c r="PXX39" s="75"/>
      <c r="PXY39" s="75"/>
      <c r="PXZ39" s="75"/>
      <c r="PYA39" s="75"/>
      <c r="PYB39" s="75"/>
      <c r="PYC39" s="75"/>
      <c r="PYD39" s="75"/>
      <c r="PYE39" s="75"/>
      <c r="PYF39" s="75"/>
      <c r="PYG39" s="75"/>
      <c r="PYH39" s="75"/>
      <c r="PYI39" s="75"/>
      <c r="PYJ39" s="75"/>
      <c r="PYK39" s="75"/>
      <c r="PYL39" s="75"/>
      <c r="PYM39" s="75"/>
      <c r="PYN39" s="75"/>
      <c r="PYO39" s="75"/>
      <c r="PYP39" s="75"/>
      <c r="PYQ39" s="75"/>
      <c r="PYR39" s="75"/>
      <c r="PYS39" s="75"/>
      <c r="PYT39" s="75"/>
      <c r="PYU39" s="75"/>
      <c r="PYV39" s="75"/>
      <c r="PYW39" s="75"/>
      <c r="PYX39" s="75"/>
      <c r="PYY39" s="75"/>
      <c r="PYZ39" s="75"/>
      <c r="PZA39" s="75"/>
      <c r="PZB39" s="75"/>
      <c r="PZC39" s="75"/>
      <c r="PZD39" s="75"/>
      <c r="PZE39" s="75"/>
      <c r="PZF39" s="75"/>
      <c r="PZG39" s="75"/>
      <c r="PZH39" s="75"/>
      <c r="PZI39" s="75"/>
      <c r="PZJ39" s="75"/>
      <c r="PZK39" s="75"/>
      <c r="PZL39" s="75"/>
      <c r="PZM39" s="75"/>
      <c r="PZN39" s="75"/>
      <c r="PZO39" s="75"/>
      <c r="PZP39" s="75"/>
      <c r="PZQ39" s="75"/>
      <c r="PZR39" s="75"/>
      <c r="PZS39" s="75"/>
      <c r="PZT39" s="75"/>
      <c r="PZU39" s="75"/>
      <c r="PZV39" s="75"/>
      <c r="PZW39" s="75"/>
      <c r="PZX39" s="75"/>
      <c r="PZY39" s="75"/>
      <c r="PZZ39" s="75"/>
      <c r="QAA39" s="75"/>
      <c r="QAB39" s="75"/>
      <c r="QAC39" s="75"/>
      <c r="QAD39" s="75"/>
      <c r="QAE39" s="75"/>
      <c r="QAF39" s="75"/>
      <c r="QAG39" s="75"/>
      <c r="QAH39" s="75"/>
      <c r="QAI39" s="75"/>
      <c r="QAJ39" s="75"/>
      <c r="QAK39" s="75"/>
      <c r="QAL39" s="75"/>
      <c r="QAM39" s="75"/>
      <c r="QAN39" s="75"/>
      <c r="QAO39" s="75"/>
      <c r="QAP39" s="75"/>
      <c r="QAQ39" s="75"/>
      <c r="QAR39" s="75"/>
      <c r="QAS39" s="75"/>
      <c r="QAT39" s="75"/>
      <c r="QAU39" s="75"/>
      <c r="QAV39" s="75"/>
      <c r="QAW39" s="75"/>
      <c r="QAX39" s="75"/>
      <c r="QAY39" s="75"/>
      <c r="QAZ39" s="75"/>
      <c r="QBA39" s="75"/>
      <c r="QBB39" s="75"/>
      <c r="QBC39" s="75"/>
      <c r="QBD39" s="75"/>
      <c r="QBE39" s="75"/>
      <c r="QBF39" s="75"/>
      <c r="QBG39" s="75"/>
      <c r="QBH39" s="75"/>
      <c r="QBI39" s="75"/>
      <c r="QBJ39" s="75"/>
      <c r="QBK39" s="75"/>
      <c r="QBL39" s="75"/>
      <c r="QBM39" s="75"/>
      <c r="QBN39" s="75"/>
      <c r="QBO39" s="75"/>
      <c r="QBP39" s="75"/>
      <c r="QBQ39" s="75"/>
      <c r="QBR39" s="75"/>
      <c r="QBS39" s="75"/>
      <c r="QBT39" s="75"/>
      <c r="QBU39" s="75"/>
      <c r="QBV39" s="75"/>
      <c r="QBW39" s="75"/>
      <c r="QBX39" s="75"/>
      <c r="QBY39" s="75"/>
      <c r="QBZ39" s="75"/>
      <c r="QCA39" s="75"/>
      <c r="QCB39" s="75"/>
      <c r="QCC39" s="75"/>
      <c r="QCD39" s="75"/>
      <c r="QCE39" s="75"/>
      <c r="QCF39" s="75"/>
      <c r="QCG39" s="75"/>
      <c r="QCH39" s="75"/>
      <c r="QCI39" s="75"/>
      <c r="QCJ39" s="75"/>
      <c r="QCK39" s="75"/>
      <c r="QCL39" s="75"/>
      <c r="QCM39" s="75"/>
      <c r="QCN39" s="75"/>
      <c r="QCO39" s="75"/>
      <c r="QCP39" s="75"/>
      <c r="QCQ39" s="75"/>
      <c r="QCR39" s="75"/>
      <c r="QCS39" s="75"/>
      <c r="QCT39" s="75"/>
      <c r="QCU39" s="75"/>
      <c r="QCV39" s="75"/>
      <c r="QCW39" s="75"/>
      <c r="QCX39" s="75"/>
      <c r="QCY39" s="75"/>
      <c r="QCZ39" s="75"/>
      <c r="QDA39" s="75"/>
      <c r="QDB39" s="75"/>
      <c r="QDC39" s="75"/>
      <c r="QDD39" s="75"/>
      <c r="QDE39" s="75"/>
      <c r="QDF39" s="75"/>
      <c r="QDG39" s="75"/>
      <c r="QDH39" s="75"/>
      <c r="QDI39" s="75"/>
      <c r="QDJ39" s="75"/>
      <c r="QDK39" s="75"/>
      <c r="QDL39" s="75"/>
      <c r="QDM39" s="75"/>
      <c r="QDN39" s="75"/>
      <c r="QDO39" s="75"/>
      <c r="QDP39" s="75"/>
      <c r="QDQ39" s="75"/>
      <c r="QDR39" s="75"/>
      <c r="QDS39" s="75"/>
      <c r="QDT39" s="75"/>
      <c r="QDU39" s="75"/>
      <c r="QDV39" s="75"/>
      <c r="QDW39" s="75"/>
      <c r="QDX39" s="75"/>
      <c r="QDY39" s="75"/>
      <c r="QDZ39" s="75"/>
      <c r="QEA39" s="75"/>
      <c r="QEB39" s="75"/>
      <c r="QEC39" s="75"/>
      <c r="QED39" s="75"/>
      <c r="QEE39" s="75"/>
      <c r="QEF39" s="75"/>
      <c r="QEG39" s="75"/>
      <c r="QEH39" s="75"/>
      <c r="QEI39" s="75"/>
      <c r="QEJ39" s="75"/>
      <c r="QEK39" s="75"/>
      <c r="QEL39" s="75"/>
      <c r="QEM39" s="75"/>
      <c r="QEN39" s="75"/>
      <c r="QEO39" s="75"/>
      <c r="QEP39" s="75"/>
      <c r="QEQ39" s="75"/>
      <c r="QER39" s="75"/>
      <c r="QES39" s="75"/>
      <c r="QET39" s="75"/>
      <c r="QEU39" s="75"/>
      <c r="QEV39" s="75"/>
      <c r="QEW39" s="75"/>
      <c r="QEX39" s="75"/>
      <c r="QEY39" s="75"/>
      <c r="QEZ39" s="75"/>
      <c r="QFA39" s="75"/>
      <c r="QFB39" s="75"/>
      <c r="QFC39" s="75"/>
      <c r="QFD39" s="75"/>
      <c r="QFE39" s="75"/>
      <c r="QFF39" s="75"/>
      <c r="QFG39" s="75"/>
      <c r="QFH39" s="75"/>
      <c r="QFI39" s="75"/>
      <c r="QFJ39" s="75"/>
      <c r="QFK39" s="75"/>
      <c r="QFL39" s="75"/>
      <c r="QFM39" s="75"/>
      <c r="QFN39" s="75"/>
      <c r="QFO39" s="75"/>
      <c r="QFP39" s="75"/>
      <c r="QFQ39" s="75"/>
      <c r="QFR39" s="75"/>
      <c r="QFS39" s="75"/>
      <c r="QFT39" s="75"/>
      <c r="QFU39" s="75"/>
      <c r="QFV39" s="75"/>
      <c r="QFW39" s="75"/>
      <c r="QFX39" s="75"/>
      <c r="QFY39" s="75"/>
      <c r="QFZ39" s="75"/>
      <c r="QGA39" s="75"/>
      <c r="QGB39" s="75"/>
      <c r="QGC39" s="75"/>
      <c r="QGD39" s="75"/>
      <c r="QGE39" s="75"/>
      <c r="QGF39" s="75"/>
      <c r="QGG39" s="75"/>
      <c r="QGH39" s="75"/>
      <c r="QGI39" s="75"/>
      <c r="QGJ39" s="75"/>
      <c r="QGK39" s="75"/>
      <c r="QGL39" s="75"/>
      <c r="QGM39" s="75"/>
      <c r="QGN39" s="75"/>
      <c r="QGO39" s="75"/>
      <c r="QGP39" s="75"/>
      <c r="QGQ39" s="75"/>
      <c r="QGR39" s="75"/>
      <c r="QGS39" s="75"/>
      <c r="QGT39" s="75"/>
      <c r="QGU39" s="75"/>
      <c r="QGV39" s="75"/>
      <c r="QGW39" s="75"/>
      <c r="QGX39" s="75"/>
      <c r="QGY39" s="75"/>
      <c r="QGZ39" s="75"/>
      <c r="QHA39" s="75"/>
      <c r="QHB39" s="75"/>
      <c r="QHC39" s="75"/>
      <c r="QHD39" s="75"/>
      <c r="QHE39" s="75"/>
      <c r="QHF39" s="75"/>
      <c r="QHG39" s="75"/>
      <c r="QHH39" s="75"/>
      <c r="QHI39" s="75"/>
      <c r="QHJ39" s="75"/>
      <c r="QHK39" s="75"/>
      <c r="QHL39" s="75"/>
      <c r="QHM39" s="75"/>
      <c r="QHN39" s="75"/>
      <c r="QHO39" s="75"/>
      <c r="QHP39" s="75"/>
      <c r="QHQ39" s="75"/>
      <c r="QHR39" s="75"/>
      <c r="QHS39" s="75"/>
      <c r="QHT39" s="75"/>
      <c r="QHU39" s="75"/>
      <c r="QHV39" s="75"/>
      <c r="QHW39" s="75"/>
      <c r="QHX39" s="75"/>
      <c r="QHY39" s="75"/>
      <c r="QHZ39" s="75"/>
      <c r="QIA39" s="75"/>
      <c r="QIB39" s="75"/>
      <c r="QIC39" s="75"/>
      <c r="QID39" s="75"/>
      <c r="QIE39" s="75"/>
      <c r="QIF39" s="75"/>
      <c r="QIG39" s="75"/>
      <c r="QIH39" s="75"/>
      <c r="QII39" s="75"/>
      <c r="QIJ39" s="75"/>
      <c r="QIK39" s="75"/>
      <c r="QIL39" s="75"/>
      <c r="QIM39" s="75"/>
      <c r="QIN39" s="75"/>
      <c r="QIO39" s="75"/>
      <c r="QIP39" s="75"/>
      <c r="QIQ39" s="75"/>
      <c r="QIR39" s="75"/>
      <c r="QIS39" s="75"/>
      <c r="QIT39" s="75"/>
      <c r="QIU39" s="75"/>
      <c r="QIV39" s="75"/>
      <c r="QIW39" s="75"/>
      <c r="QIX39" s="75"/>
      <c r="QIY39" s="75"/>
      <c r="QIZ39" s="75"/>
      <c r="QJA39" s="75"/>
      <c r="QJB39" s="75"/>
      <c r="QJC39" s="75"/>
      <c r="QJD39" s="75"/>
      <c r="QJE39" s="75"/>
      <c r="QJF39" s="75"/>
      <c r="QJG39" s="75"/>
      <c r="QJH39" s="75"/>
      <c r="QJI39" s="75"/>
      <c r="QJJ39" s="75"/>
      <c r="QJK39" s="75"/>
      <c r="QJL39" s="75"/>
      <c r="QJM39" s="75"/>
      <c r="QJN39" s="75"/>
      <c r="QJO39" s="75"/>
      <c r="QJP39" s="75"/>
      <c r="QJQ39" s="75"/>
      <c r="QJR39" s="75"/>
      <c r="QJS39" s="75"/>
      <c r="QJT39" s="75"/>
      <c r="QJU39" s="75"/>
      <c r="QJV39" s="75"/>
      <c r="QJW39" s="75"/>
      <c r="QJX39" s="75"/>
      <c r="QJY39" s="75"/>
      <c r="QJZ39" s="75"/>
      <c r="QKA39" s="75"/>
      <c r="QKB39" s="75"/>
      <c r="QKC39" s="75"/>
      <c r="QKD39" s="75"/>
      <c r="QKE39" s="75"/>
      <c r="QKF39" s="75"/>
      <c r="QKG39" s="75"/>
      <c r="QKH39" s="75"/>
      <c r="QKI39" s="75"/>
      <c r="QKJ39" s="75"/>
      <c r="QKK39" s="75"/>
      <c r="QKL39" s="75"/>
      <c r="QKM39" s="75"/>
      <c r="QKN39" s="75"/>
      <c r="QKO39" s="75"/>
      <c r="QKP39" s="75"/>
      <c r="QKQ39" s="75"/>
      <c r="QKR39" s="75"/>
      <c r="QKS39" s="75"/>
      <c r="QKT39" s="75"/>
      <c r="QKU39" s="75"/>
      <c r="QKV39" s="75"/>
      <c r="QKW39" s="75"/>
      <c r="QKX39" s="75"/>
      <c r="QKY39" s="75"/>
      <c r="QKZ39" s="75"/>
      <c r="QLA39" s="75"/>
      <c r="QLB39" s="75"/>
      <c r="QLC39" s="75"/>
      <c r="QLD39" s="75"/>
      <c r="QLE39" s="75"/>
      <c r="QLF39" s="75"/>
      <c r="QLG39" s="75"/>
      <c r="QLH39" s="75"/>
      <c r="QLI39" s="75"/>
      <c r="QLJ39" s="75"/>
      <c r="QLK39" s="75"/>
      <c r="QLL39" s="75"/>
      <c r="QLM39" s="75"/>
      <c r="QLN39" s="75"/>
      <c r="QLO39" s="75"/>
      <c r="QLP39" s="75"/>
      <c r="QLQ39" s="75"/>
      <c r="QLR39" s="75"/>
      <c r="QLS39" s="75"/>
      <c r="QLT39" s="75"/>
      <c r="QLU39" s="75"/>
      <c r="QLV39" s="75"/>
      <c r="QLW39" s="75"/>
      <c r="QLX39" s="75"/>
      <c r="QLY39" s="75"/>
      <c r="QLZ39" s="75"/>
      <c r="QMA39" s="75"/>
      <c r="QMB39" s="75"/>
      <c r="QMC39" s="75"/>
      <c r="QMD39" s="75"/>
      <c r="QME39" s="75"/>
      <c r="QMF39" s="75"/>
      <c r="QMG39" s="75"/>
      <c r="QMH39" s="75"/>
      <c r="QMI39" s="75"/>
      <c r="QMJ39" s="75"/>
      <c r="QMK39" s="75"/>
      <c r="QML39" s="75"/>
      <c r="QMM39" s="75"/>
      <c r="QMN39" s="75"/>
      <c r="QMO39" s="75"/>
      <c r="QMP39" s="75"/>
      <c r="QMQ39" s="75"/>
      <c r="QMR39" s="75"/>
      <c r="QMS39" s="75"/>
      <c r="QMT39" s="75"/>
      <c r="QMU39" s="75"/>
      <c r="QMV39" s="75"/>
      <c r="QMW39" s="75"/>
      <c r="QMX39" s="75"/>
      <c r="QMY39" s="75"/>
      <c r="QMZ39" s="75"/>
      <c r="QNA39" s="75"/>
      <c r="QNB39" s="75"/>
      <c r="QNC39" s="75"/>
      <c r="QND39" s="75"/>
      <c r="QNE39" s="75"/>
      <c r="QNF39" s="75"/>
      <c r="QNG39" s="75"/>
      <c r="QNH39" s="75"/>
      <c r="QNI39" s="75"/>
      <c r="QNJ39" s="75"/>
      <c r="QNK39" s="75"/>
      <c r="QNL39" s="75"/>
      <c r="QNM39" s="75"/>
      <c r="QNN39" s="75"/>
      <c r="QNO39" s="75"/>
      <c r="QNP39" s="75"/>
      <c r="QNQ39" s="75"/>
      <c r="QNR39" s="75"/>
      <c r="QNS39" s="75"/>
      <c r="QNT39" s="75"/>
      <c r="QNU39" s="75"/>
      <c r="QNV39" s="75"/>
      <c r="QNW39" s="75"/>
      <c r="QNX39" s="75"/>
      <c r="QNY39" s="75"/>
      <c r="QNZ39" s="75"/>
      <c r="QOA39" s="75"/>
      <c r="QOB39" s="75"/>
      <c r="QOC39" s="75"/>
      <c r="QOD39" s="75"/>
      <c r="QOE39" s="75"/>
      <c r="QOF39" s="75"/>
      <c r="QOG39" s="75"/>
      <c r="QOH39" s="75"/>
      <c r="QOI39" s="75"/>
      <c r="QOJ39" s="75"/>
      <c r="QOK39" s="75"/>
      <c r="QOL39" s="75"/>
      <c r="QOM39" s="75"/>
      <c r="QON39" s="75"/>
      <c r="QOO39" s="75"/>
      <c r="QOP39" s="75"/>
      <c r="QOQ39" s="75"/>
      <c r="QOR39" s="75"/>
      <c r="QOS39" s="75"/>
      <c r="QOT39" s="75"/>
      <c r="QOU39" s="75"/>
      <c r="QOV39" s="75"/>
      <c r="QOW39" s="75"/>
      <c r="QOX39" s="75"/>
      <c r="QOY39" s="75"/>
      <c r="QOZ39" s="75"/>
      <c r="QPA39" s="75"/>
      <c r="QPB39" s="75"/>
      <c r="QPC39" s="75"/>
      <c r="QPD39" s="75"/>
      <c r="QPE39" s="75"/>
      <c r="QPF39" s="75"/>
      <c r="QPG39" s="75"/>
      <c r="QPH39" s="75"/>
      <c r="QPI39" s="75"/>
      <c r="QPJ39" s="75"/>
      <c r="QPK39" s="75"/>
      <c r="QPL39" s="75"/>
      <c r="QPM39" s="75"/>
      <c r="QPN39" s="75"/>
      <c r="QPO39" s="75"/>
      <c r="QPP39" s="75"/>
      <c r="QPQ39" s="75"/>
      <c r="QPR39" s="75"/>
      <c r="QPS39" s="75"/>
      <c r="QPT39" s="75"/>
      <c r="QPU39" s="75"/>
      <c r="QPV39" s="75"/>
      <c r="QPW39" s="75"/>
      <c r="QPX39" s="75"/>
      <c r="QPY39" s="75"/>
      <c r="QPZ39" s="75"/>
      <c r="QQA39" s="75"/>
      <c r="QQB39" s="75"/>
      <c r="QQC39" s="75"/>
      <c r="QQD39" s="75"/>
      <c r="QQE39" s="75"/>
      <c r="QQF39" s="75"/>
      <c r="QQG39" s="75"/>
      <c r="QQH39" s="75"/>
      <c r="QQI39" s="75"/>
      <c r="QQJ39" s="75"/>
      <c r="QQK39" s="75"/>
      <c r="QQL39" s="75"/>
      <c r="QQM39" s="75"/>
      <c r="QQN39" s="75"/>
      <c r="QQO39" s="75"/>
      <c r="QQP39" s="75"/>
      <c r="QQQ39" s="75"/>
      <c r="QQR39" s="75"/>
      <c r="QQS39" s="75"/>
      <c r="QQT39" s="75"/>
      <c r="QQU39" s="75"/>
      <c r="QQV39" s="75"/>
      <c r="QQW39" s="75"/>
      <c r="QQX39" s="75"/>
      <c r="QQY39" s="75"/>
      <c r="QQZ39" s="75"/>
      <c r="QRA39" s="75"/>
      <c r="QRB39" s="75"/>
      <c r="QRC39" s="75"/>
      <c r="QRD39" s="75"/>
      <c r="QRE39" s="75"/>
      <c r="QRF39" s="75"/>
      <c r="QRG39" s="75"/>
      <c r="QRH39" s="75"/>
      <c r="QRI39" s="75"/>
      <c r="QRJ39" s="75"/>
      <c r="QRK39" s="75"/>
      <c r="QRL39" s="75"/>
      <c r="QRM39" s="75"/>
      <c r="QRN39" s="75"/>
      <c r="QRO39" s="75"/>
      <c r="QRP39" s="75"/>
      <c r="QRQ39" s="75"/>
      <c r="QRR39" s="75"/>
      <c r="QRS39" s="75"/>
      <c r="QRT39" s="75"/>
      <c r="QRU39" s="75"/>
      <c r="QRV39" s="75"/>
      <c r="QRW39" s="75"/>
      <c r="QRX39" s="75"/>
      <c r="QRY39" s="75"/>
      <c r="QRZ39" s="75"/>
      <c r="QSA39" s="75"/>
      <c r="QSB39" s="75"/>
      <c r="QSC39" s="75"/>
      <c r="QSD39" s="75"/>
      <c r="QSE39" s="75"/>
      <c r="QSF39" s="75"/>
      <c r="QSG39" s="75"/>
      <c r="QSH39" s="75"/>
      <c r="QSI39" s="75"/>
      <c r="QSJ39" s="75"/>
      <c r="QSK39" s="75"/>
      <c r="QSL39" s="75"/>
      <c r="QSM39" s="75"/>
      <c r="QSN39" s="75"/>
      <c r="QSO39" s="75"/>
      <c r="QSP39" s="75"/>
      <c r="QSQ39" s="75"/>
      <c r="QSR39" s="75"/>
      <c r="QSS39" s="75"/>
      <c r="QST39" s="75"/>
      <c r="QSU39" s="75"/>
      <c r="QSV39" s="75"/>
      <c r="QSW39" s="75"/>
      <c r="QSX39" s="75"/>
      <c r="QSY39" s="75"/>
      <c r="QSZ39" s="75"/>
      <c r="QTA39" s="75"/>
      <c r="QTB39" s="75"/>
      <c r="QTC39" s="75"/>
      <c r="QTD39" s="75"/>
      <c r="QTE39" s="75"/>
      <c r="QTF39" s="75"/>
      <c r="QTG39" s="75"/>
      <c r="QTH39" s="75"/>
      <c r="QTI39" s="75"/>
      <c r="QTJ39" s="75"/>
      <c r="QTK39" s="75"/>
      <c r="QTL39" s="75"/>
      <c r="QTM39" s="75"/>
      <c r="QTN39" s="75"/>
      <c r="QTO39" s="75"/>
      <c r="QTP39" s="75"/>
      <c r="QTQ39" s="75"/>
      <c r="QTR39" s="75"/>
      <c r="QTS39" s="75"/>
      <c r="QTT39" s="75"/>
      <c r="QTU39" s="75"/>
      <c r="QTV39" s="75"/>
      <c r="QTW39" s="75"/>
      <c r="QTX39" s="75"/>
      <c r="QTY39" s="75"/>
      <c r="QTZ39" s="75"/>
      <c r="QUA39" s="75"/>
      <c r="QUB39" s="75"/>
      <c r="QUC39" s="75"/>
      <c r="QUD39" s="75"/>
      <c r="QUE39" s="75"/>
      <c r="QUF39" s="75"/>
      <c r="QUG39" s="75"/>
      <c r="QUH39" s="75"/>
      <c r="QUI39" s="75"/>
      <c r="QUJ39" s="75"/>
      <c r="QUK39" s="75"/>
      <c r="QUL39" s="75"/>
      <c r="QUM39" s="75"/>
      <c r="QUN39" s="75"/>
      <c r="QUO39" s="75"/>
      <c r="QUP39" s="75"/>
      <c r="QUQ39" s="75"/>
      <c r="QUR39" s="75"/>
      <c r="QUS39" s="75"/>
      <c r="QUT39" s="75"/>
      <c r="QUU39" s="75"/>
      <c r="QUV39" s="75"/>
      <c r="QUW39" s="75"/>
      <c r="QUX39" s="75"/>
      <c r="QUY39" s="75"/>
      <c r="QUZ39" s="75"/>
      <c r="QVA39" s="75"/>
      <c r="QVB39" s="75"/>
      <c r="QVC39" s="75"/>
      <c r="QVD39" s="75"/>
      <c r="QVE39" s="75"/>
      <c r="QVF39" s="75"/>
      <c r="QVG39" s="75"/>
      <c r="QVH39" s="75"/>
      <c r="QVI39" s="75"/>
      <c r="QVJ39" s="75"/>
      <c r="QVK39" s="75"/>
      <c r="QVL39" s="75"/>
      <c r="QVM39" s="75"/>
      <c r="QVN39" s="75"/>
      <c r="QVO39" s="75"/>
      <c r="QVP39" s="75"/>
      <c r="QVQ39" s="75"/>
      <c r="QVR39" s="75"/>
      <c r="QVS39" s="75"/>
      <c r="QVT39" s="75"/>
      <c r="QVU39" s="75"/>
      <c r="QVV39" s="75"/>
      <c r="QVW39" s="75"/>
      <c r="QVX39" s="75"/>
      <c r="QVY39" s="75"/>
      <c r="QVZ39" s="75"/>
      <c r="QWA39" s="75"/>
      <c r="QWB39" s="75"/>
      <c r="QWC39" s="75"/>
      <c r="QWD39" s="75"/>
      <c r="QWE39" s="75"/>
      <c r="QWF39" s="75"/>
      <c r="QWG39" s="75"/>
      <c r="QWH39" s="75"/>
      <c r="QWI39" s="75"/>
      <c r="QWJ39" s="75"/>
      <c r="QWK39" s="75"/>
      <c r="QWL39" s="75"/>
      <c r="QWM39" s="75"/>
      <c r="QWN39" s="75"/>
      <c r="QWO39" s="75"/>
      <c r="QWP39" s="75"/>
      <c r="QWQ39" s="75"/>
      <c r="QWR39" s="75"/>
      <c r="QWS39" s="75"/>
      <c r="QWT39" s="75"/>
      <c r="QWU39" s="75"/>
      <c r="QWV39" s="75"/>
      <c r="QWW39" s="75"/>
      <c r="QWX39" s="75"/>
      <c r="QWY39" s="75"/>
      <c r="QWZ39" s="75"/>
      <c r="QXA39" s="75"/>
      <c r="QXB39" s="75"/>
      <c r="QXC39" s="75"/>
      <c r="QXD39" s="75"/>
      <c r="QXE39" s="75"/>
      <c r="QXF39" s="75"/>
      <c r="QXG39" s="75"/>
      <c r="QXH39" s="75"/>
      <c r="QXI39" s="75"/>
      <c r="QXJ39" s="75"/>
      <c r="QXK39" s="75"/>
      <c r="QXL39" s="75"/>
      <c r="QXM39" s="75"/>
      <c r="QXN39" s="75"/>
      <c r="QXO39" s="75"/>
      <c r="QXP39" s="75"/>
      <c r="QXQ39" s="75"/>
      <c r="QXR39" s="75"/>
      <c r="QXS39" s="75"/>
      <c r="QXT39" s="75"/>
      <c r="QXU39" s="75"/>
      <c r="QXV39" s="75"/>
      <c r="QXW39" s="75"/>
      <c r="QXX39" s="75"/>
      <c r="QXY39" s="75"/>
      <c r="QXZ39" s="75"/>
      <c r="QYA39" s="75"/>
      <c r="QYB39" s="75"/>
      <c r="QYC39" s="75"/>
      <c r="QYD39" s="75"/>
      <c r="QYE39" s="75"/>
      <c r="QYF39" s="75"/>
      <c r="QYG39" s="75"/>
      <c r="QYH39" s="75"/>
      <c r="QYI39" s="75"/>
      <c r="QYJ39" s="75"/>
      <c r="QYK39" s="75"/>
      <c r="QYL39" s="75"/>
      <c r="QYM39" s="75"/>
      <c r="QYN39" s="75"/>
      <c r="QYO39" s="75"/>
      <c r="QYP39" s="75"/>
      <c r="QYQ39" s="75"/>
      <c r="QYR39" s="75"/>
      <c r="QYS39" s="75"/>
      <c r="QYT39" s="75"/>
      <c r="QYU39" s="75"/>
      <c r="QYV39" s="75"/>
      <c r="QYW39" s="75"/>
      <c r="QYX39" s="75"/>
      <c r="QYY39" s="75"/>
      <c r="QYZ39" s="75"/>
      <c r="QZA39" s="75"/>
      <c r="QZB39" s="75"/>
      <c r="QZC39" s="75"/>
      <c r="QZD39" s="75"/>
      <c r="QZE39" s="75"/>
      <c r="QZF39" s="75"/>
      <c r="QZG39" s="75"/>
      <c r="QZH39" s="75"/>
      <c r="QZI39" s="75"/>
      <c r="QZJ39" s="75"/>
      <c r="QZK39" s="75"/>
      <c r="QZL39" s="75"/>
      <c r="QZM39" s="75"/>
      <c r="QZN39" s="75"/>
      <c r="QZO39" s="75"/>
      <c r="QZP39" s="75"/>
      <c r="QZQ39" s="75"/>
      <c r="QZR39" s="75"/>
      <c r="QZS39" s="75"/>
      <c r="QZT39" s="75"/>
      <c r="QZU39" s="75"/>
      <c r="QZV39" s="75"/>
      <c r="QZW39" s="75"/>
      <c r="QZX39" s="75"/>
      <c r="QZY39" s="75"/>
      <c r="QZZ39" s="75"/>
      <c r="RAA39" s="75"/>
      <c r="RAB39" s="75"/>
      <c r="RAC39" s="75"/>
      <c r="RAD39" s="75"/>
      <c r="RAE39" s="75"/>
      <c r="RAF39" s="75"/>
      <c r="RAG39" s="75"/>
      <c r="RAH39" s="75"/>
      <c r="RAI39" s="75"/>
      <c r="RAJ39" s="75"/>
      <c r="RAK39" s="75"/>
      <c r="RAL39" s="75"/>
      <c r="RAM39" s="75"/>
      <c r="RAN39" s="75"/>
      <c r="RAO39" s="75"/>
      <c r="RAP39" s="75"/>
      <c r="RAQ39" s="75"/>
      <c r="RAR39" s="75"/>
      <c r="RAS39" s="75"/>
      <c r="RAT39" s="75"/>
      <c r="RAU39" s="75"/>
      <c r="RAV39" s="75"/>
      <c r="RAW39" s="75"/>
      <c r="RAX39" s="75"/>
      <c r="RAY39" s="75"/>
      <c r="RAZ39" s="75"/>
      <c r="RBA39" s="75"/>
      <c r="RBB39" s="75"/>
      <c r="RBC39" s="75"/>
      <c r="RBD39" s="75"/>
      <c r="RBE39" s="75"/>
      <c r="RBF39" s="75"/>
      <c r="RBG39" s="75"/>
      <c r="RBH39" s="75"/>
      <c r="RBI39" s="75"/>
      <c r="RBJ39" s="75"/>
      <c r="RBK39" s="75"/>
      <c r="RBL39" s="75"/>
      <c r="RBM39" s="75"/>
      <c r="RBN39" s="75"/>
      <c r="RBO39" s="75"/>
      <c r="RBP39" s="75"/>
      <c r="RBQ39" s="75"/>
      <c r="RBR39" s="75"/>
      <c r="RBS39" s="75"/>
      <c r="RBT39" s="75"/>
      <c r="RBU39" s="75"/>
      <c r="RBV39" s="75"/>
      <c r="RBW39" s="75"/>
      <c r="RBX39" s="75"/>
      <c r="RBY39" s="75"/>
      <c r="RBZ39" s="75"/>
      <c r="RCA39" s="75"/>
      <c r="RCB39" s="75"/>
      <c r="RCC39" s="75"/>
      <c r="RCD39" s="75"/>
      <c r="RCE39" s="75"/>
      <c r="RCF39" s="75"/>
      <c r="RCG39" s="75"/>
      <c r="RCH39" s="75"/>
      <c r="RCI39" s="75"/>
      <c r="RCJ39" s="75"/>
      <c r="RCK39" s="75"/>
      <c r="RCL39" s="75"/>
      <c r="RCM39" s="75"/>
      <c r="RCN39" s="75"/>
      <c r="RCO39" s="75"/>
      <c r="RCP39" s="75"/>
      <c r="RCQ39" s="75"/>
      <c r="RCR39" s="75"/>
      <c r="RCS39" s="75"/>
      <c r="RCT39" s="75"/>
      <c r="RCU39" s="75"/>
      <c r="RCV39" s="75"/>
      <c r="RCW39" s="75"/>
      <c r="RCX39" s="75"/>
      <c r="RCY39" s="75"/>
      <c r="RCZ39" s="75"/>
      <c r="RDA39" s="75"/>
      <c r="RDB39" s="75"/>
      <c r="RDC39" s="75"/>
      <c r="RDD39" s="75"/>
      <c r="RDE39" s="75"/>
      <c r="RDF39" s="75"/>
      <c r="RDG39" s="75"/>
      <c r="RDH39" s="75"/>
      <c r="RDI39" s="75"/>
      <c r="RDJ39" s="75"/>
      <c r="RDK39" s="75"/>
      <c r="RDL39" s="75"/>
      <c r="RDM39" s="75"/>
      <c r="RDN39" s="75"/>
      <c r="RDO39" s="75"/>
      <c r="RDP39" s="75"/>
      <c r="RDQ39" s="75"/>
      <c r="RDR39" s="75"/>
      <c r="RDS39" s="75"/>
      <c r="RDT39" s="75"/>
      <c r="RDU39" s="75"/>
      <c r="RDV39" s="75"/>
      <c r="RDW39" s="75"/>
      <c r="RDX39" s="75"/>
      <c r="RDY39" s="75"/>
      <c r="RDZ39" s="75"/>
      <c r="REA39" s="75"/>
      <c r="REB39" s="75"/>
      <c r="REC39" s="75"/>
      <c r="RED39" s="75"/>
      <c r="REE39" s="75"/>
      <c r="REF39" s="75"/>
      <c r="REG39" s="75"/>
      <c r="REH39" s="75"/>
      <c r="REI39" s="75"/>
      <c r="REJ39" s="75"/>
      <c r="REK39" s="75"/>
      <c r="REL39" s="75"/>
      <c r="REM39" s="75"/>
      <c r="REN39" s="75"/>
      <c r="REO39" s="75"/>
      <c r="REP39" s="75"/>
      <c r="REQ39" s="75"/>
      <c r="RER39" s="75"/>
      <c r="RES39" s="75"/>
      <c r="RET39" s="75"/>
      <c r="REU39" s="75"/>
      <c r="REV39" s="75"/>
      <c r="REW39" s="75"/>
      <c r="REX39" s="75"/>
      <c r="REY39" s="75"/>
      <c r="REZ39" s="75"/>
      <c r="RFA39" s="75"/>
      <c r="RFB39" s="75"/>
      <c r="RFC39" s="75"/>
      <c r="RFD39" s="75"/>
      <c r="RFE39" s="75"/>
      <c r="RFF39" s="75"/>
      <c r="RFG39" s="75"/>
      <c r="RFH39" s="75"/>
      <c r="RFI39" s="75"/>
      <c r="RFJ39" s="75"/>
      <c r="RFK39" s="75"/>
      <c r="RFL39" s="75"/>
      <c r="RFM39" s="75"/>
      <c r="RFN39" s="75"/>
      <c r="RFO39" s="75"/>
      <c r="RFP39" s="75"/>
      <c r="RFQ39" s="75"/>
      <c r="RFR39" s="75"/>
      <c r="RFS39" s="75"/>
      <c r="RFT39" s="75"/>
      <c r="RFU39" s="75"/>
      <c r="RFV39" s="75"/>
      <c r="RFW39" s="75"/>
      <c r="RFX39" s="75"/>
      <c r="RFY39" s="75"/>
      <c r="RFZ39" s="75"/>
      <c r="RGA39" s="75"/>
      <c r="RGB39" s="75"/>
      <c r="RGC39" s="75"/>
      <c r="RGD39" s="75"/>
      <c r="RGE39" s="75"/>
      <c r="RGF39" s="75"/>
      <c r="RGG39" s="75"/>
      <c r="RGH39" s="75"/>
      <c r="RGI39" s="75"/>
      <c r="RGJ39" s="75"/>
      <c r="RGK39" s="75"/>
      <c r="RGL39" s="75"/>
      <c r="RGM39" s="75"/>
      <c r="RGN39" s="75"/>
      <c r="RGO39" s="75"/>
      <c r="RGP39" s="75"/>
      <c r="RGQ39" s="75"/>
      <c r="RGR39" s="75"/>
      <c r="RGS39" s="75"/>
      <c r="RGT39" s="75"/>
      <c r="RGU39" s="75"/>
      <c r="RGV39" s="75"/>
      <c r="RGW39" s="75"/>
      <c r="RGX39" s="75"/>
      <c r="RGY39" s="75"/>
      <c r="RGZ39" s="75"/>
      <c r="RHA39" s="75"/>
      <c r="RHB39" s="75"/>
      <c r="RHC39" s="75"/>
      <c r="RHD39" s="75"/>
      <c r="RHE39" s="75"/>
      <c r="RHF39" s="75"/>
      <c r="RHG39" s="75"/>
      <c r="RHH39" s="75"/>
      <c r="RHI39" s="75"/>
      <c r="RHJ39" s="75"/>
      <c r="RHK39" s="75"/>
      <c r="RHL39" s="75"/>
      <c r="RHM39" s="75"/>
      <c r="RHN39" s="75"/>
      <c r="RHO39" s="75"/>
      <c r="RHP39" s="75"/>
      <c r="RHQ39" s="75"/>
      <c r="RHR39" s="75"/>
      <c r="RHS39" s="75"/>
      <c r="RHT39" s="75"/>
      <c r="RHU39" s="75"/>
      <c r="RHV39" s="75"/>
      <c r="RHW39" s="75"/>
      <c r="RHX39" s="75"/>
      <c r="RHY39" s="75"/>
      <c r="RHZ39" s="75"/>
      <c r="RIA39" s="75"/>
      <c r="RIB39" s="75"/>
      <c r="RIC39" s="75"/>
      <c r="RID39" s="75"/>
      <c r="RIE39" s="75"/>
      <c r="RIF39" s="75"/>
      <c r="RIG39" s="75"/>
      <c r="RIH39" s="75"/>
      <c r="RII39" s="75"/>
      <c r="RIJ39" s="75"/>
      <c r="RIK39" s="75"/>
      <c r="RIL39" s="75"/>
      <c r="RIM39" s="75"/>
      <c r="RIN39" s="75"/>
      <c r="RIO39" s="75"/>
      <c r="RIP39" s="75"/>
      <c r="RIQ39" s="75"/>
      <c r="RIR39" s="75"/>
      <c r="RIS39" s="75"/>
      <c r="RIT39" s="75"/>
      <c r="RIU39" s="75"/>
      <c r="RIV39" s="75"/>
      <c r="RIW39" s="75"/>
      <c r="RIX39" s="75"/>
      <c r="RIY39" s="75"/>
      <c r="RIZ39" s="75"/>
      <c r="RJA39" s="75"/>
      <c r="RJB39" s="75"/>
      <c r="RJC39" s="75"/>
      <c r="RJD39" s="75"/>
      <c r="RJE39" s="75"/>
      <c r="RJF39" s="75"/>
      <c r="RJG39" s="75"/>
      <c r="RJH39" s="75"/>
      <c r="RJI39" s="75"/>
      <c r="RJJ39" s="75"/>
      <c r="RJK39" s="75"/>
      <c r="RJL39" s="75"/>
      <c r="RJM39" s="75"/>
      <c r="RJN39" s="75"/>
      <c r="RJO39" s="75"/>
      <c r="RJP39" s="75"/>
      <c r="RJQ39" s="75"/>
      <c r="RJR39" s="75"/>
      <c r="RJS39" s="75"/>
      <c r="RJT39" s="75"/>
      <c r="RJU39" s="75"/>
      <c r="RJV39" s="75"/>
      <c r="RJW39" s="75"/>
      <c r="RJX39" s="75"/>
      <c r="RJY39" s="75"/>
      <c r="RJZ39" s="75"/>
      <c r="RKA39" s="75"/>
      <c r="RKB39" s="75"/>
      <c r="RKC39" s="75"/>
      <c r="RKD39" s="75"/>
      <c r="RKE39" s="75"/>
      <c r="RKF39" s="75"/>
      <c r="RKG39" s="75"/>
      <c r="RKH39" s="75"/>
      <c r="RKI39" s="75"/>
      <c r="RKJ39" s="75"/>
      <c r="RKK39" s="75"/>
      <c r="RKL39" s="75"/>
      <c r="RKM39" s="75"/>
      <c r="RKN39" s="75"/>
      <c r="RKO39" s="75"/>
      <c r="RKP39" s="75"/>
      <c r="RKQ39" s="75"/>
      <c r="RKR39" s="75"/>
      <c r="RKS39" s="75"/>
      <c r="RKT39" s="75"/>
      <c r="RKU39" s="75"/>
      <c r="RKV39" s="75"/>
      <c r="RKW39" s="75"/>
      <c r="RKX39" s="75"/>
      <c r="RKY39" s="75"/>
      <c r="RKZ39" s="75"/>
      <c r="RLA39" s="75"/>
      <c r="RLB39" s="75"/>
      <c r="RLC39" s="75"/>
      <c r="RLD39" s="75"/>
      <c r="RLE39" s="75"/>
      <c r="RLF39" s="75"/>
      <c r="RLG39" s="75"/>
      <c r="RLH39" s="75"/>
      <c r="RLI39" s="75"/>
      <c r="RLJ39" s="75"/>
      <c r="RLK39" s="75"/>
      <c r="RLL39" s="75"/>
      <c r="RLM39" s="75"/>
      <c r="RLN39" s="75"/>
      <c r="RLO39" s="75"/>
      <c r="RLP39" s="75"/>
      <c r="RLQ39" s="75"/>
      <c r="RLR39" s="75"/>
      <c r="RLS39" s="75"/>
      <c r="RLT39" s="75"/>
      <c r="RLU39" s="75"/>
      <c r="RLV39" s="75"/>
      <c r="RLW39" s="75"/>
      <c r="RLX39" s="75"/>
      <c r="RLY39" s="75"/>
      <c r="RLZ39" s="75"/>
      <c r="RMA39" s="75"/>
      <c r="RMB39" s="75"/>
      <c r="RMC39" s="75"/>
      <c r="RMD39" s="75"/>
      <c r="RME39" s="75"/>
      <c r="RMF39" s="75"/>
      <c r="RMG39" s="75"/>
      <c r="RMH39" s="75"/>
      <c r="RMI39" s="75"/>
      <c r="RMJ39" s="75"/>
      <c r="RMK39" s="75"/>
      <c r="RML39" s="75"/>
      <c r="RMM39" s="75"/>
      <c r="RMN39" s="75"/>
      <c r="RMO39" s="75"/>
      <c r="RMP39" s="75"/>
      <c r="RMQ39" s="75"/>
      <c r="RMR39" s="75"/>
      <c r="RMS39" s="75"/>
      <c r="RMT39" s="75"/>
      <c r="RMU39" s="75"/>
      <c r="RMV39" s="75"/>
      <c r="RMW39" s="75"/>
      <c r="RMX39" s="75"/>
      <c r="RMY39" s="75"/>
      <c r="RMZ39" s="75"/>
      <c r="RNA39" s="75"/>
      <c r="RNB39" s="75"/>
      <c r="RNC39" s="75"/>
      <c r="RND39" s="75"/>
      <c r="RNE39" s="75"/>
      <c r="RNF39" s="75"/>
      <c r="RNG39" s="75"/>
      <c r="RNH39" s="75"/>
      <c r="RNI39" s="75"/>
      <c r="RNJ39" s="75"/>
      <c r="RNK39" s="75"/>
      <c r="RNL39" s="75"/>
      <c r="RNM39" s="75"/>
      <c r="RNN39" s="75"/>
      <c r="RNO39" s="75"/>
      <c r="RNP39" s="75"/>
      <c r="RNQ39" s="75"/>
      <c r="RNR39" s="75"/>
      <c r="RNS39" s="75"/>
      <c r="RNT39" s="75"/>
      <c r="RNU39" s="75"/>
      <c r="RNV39" s="75"/>
      <c r="RNW39" s="75"/>
      <c r="RNX39" s="75"/>
      <c r="RNY39" s="75"/>
      <c r="RNZ39" s="75"/>
      <c r="ROA39" s="75"/>
      <c r="ROB39" s="75"/>
      <c r="ROC39" s="75"/>
      <c r="ROD39" s="75"/>
      <c r="ROE39" s="75"/>
      <c r="ROF39" s="75"/>
      <c r="ROG39" s="75"/>
      <c r="ROH39" s="75"/>
      <c r="ROI39" s="75"/>
      <c r="ROJ39" s="75"/>
      <c r="ROK39" s="75"/>
      <c r="ROL39" s="75"/>
      <c r="ROM39" s="75"/>
      <c r="RON39" s="75"/>
      <c r="ROO39" s="75"/>
      <c r="ROP39" s="75"/>
      <c r="ROQ39" s="75"/>
      <c r="ROR39" s="75"/>
      <c r="ROS39" s="75"/>
      <c r="ROT39" s="75"/>
      <c r="ROU39" s="75"/>
      <c r="ROV39" s="75"/>
      <c r="ROW39" s="75"/>
      <c r="ROX39" s="75"/>
      <c r="ROY39" s="75"/>
      <c r="ROZ39" s="75"/>
      <c r="RPA39" s="75"/>
      <c r="RPB39" s="75"/>
      <c r="RPC39" s="75"/>
      <c r="RPD39" s="75"/>
      <c r="RPE39" s="75"/>
      <c r="RPF39" s="75"/>
      <c r="RPG39" s="75"/>
      <c r="RPH39" s="75"/>
      <c r="RPI39" s="75"/>
      <c r="RPJ39" s="75"/>
      <c r="RPK39" s="75"/>
      <c r="RPL39" s="75"/>
      <c r="RPM39" s="75"/>
      <c r="RPN39" s="75"/>
      <c r="RPO39" s="75"/>
      <c r="RPP39" s="75"/>
      <c r="RPQ39" s="75"/>
      <c r="RPR39" s="75"/>
      <c r="RPS39" s="75"/>
      <c r="RPT39" s="75"/>
      <c r="RPU39" s="75"/>
      <c r="RPV39" s="75"/>
      <c r="RPW39" s="75"/>
      <c r="RPX39" s="75"/>
      <c r="RPY39" s="75"/>
      <c r="RPZ39" s="75"/>
      <c r="RQA39" s="75"/>
      <c r="RQB39" s="75"/>
      <c r="RQC39" s="75"/>
      <c r="RQD39" s="75"/>
      <c r="RQE39" s="75"/>
      <c r="RQF39" s="75"/>
      <c r="RQG39" s="75"/>
      <c r="RQH39" s="75"/>
      <c r="RQI39" s="75"/>
      <c r="RQJ39" s="75"/>
      <c r="RQK39" s="75"/>
      <c r="RQL39" s="75"/>
      <c r="RQM39" s="75"/>
      <c r="RQN39" s="75"/>
      <c r="RQO39" s="75"/>
      <c r="RQP39" s="75"/>
      <c r="RQQ39" s="75"/>
      <c r="RQR39" s="75"/>
      <c r="RQS39" s="75"/>
      <c r="RQT39" s="75"/>
      <c r="RQU39" s="75"/>
      <c r="RQV39" s="75"/>
      <c r="RQW39" s="75"/>
      <c r="RQX39" s="75"/>
      <c r="RQY39" s="75"/>
      <c r="RQZ39" s="75"/>
      <c r="RRA39" s="75"/>
      <c r="RRB39" s="75"/>
      <c r="RRC39" s="75"/>
      <c r="RRD39" s="75"/>
      <c r="RRE39" s="75"/>
      <c r="RRF39" s="75"/>
      <c r="RRG39" s="75"/>
      <c r="RRH39" s="75"/>
      <c r="RRI39" s="75"/>
      <c r="RRJ39" s="75"/>
      <c r="RRK39" s="75"/>
      <c r="RRL39" s="75"/>
      <c r="RRM39" s="75"/>
      <c r="RRN39" s="75"/>
      <c r="RRO39" s="75"/>
      <c r="RRP39" s="75"/>
      <c r="RRQ39" s="75"/>
      <c r="RRR39" s="75"/>
      <c r="RRS39" s="75"/>
      <c r="RRT39" s="75"/>
      <c r="RRU39" s="75"/>
      <c r="RRV39" s="75"/>
      <c r="RRW39" s="75"/>
      <c r="RRX39" s="75"/>
      <c r="RRY39" s="75"/>
      <c r="RRZ39" s="75"/>
      <c r="RSA39" s="75"/>
      <c r="RSB39" s="75"/>
      <c r="RSC39" s="75"/>
      <c r="RSD39" s="75"/>
      <c r="RSE39" s="75"/>
      <c r="RSF39" s="75"/>
      <c r="RSG39" s="75"/>
      <c r="RSH39" s="75"/>
      <c r="RSI39" s="75"/>
      <c r="RSJ39" s="75"/>
      <c r="RSK39" s="75"/>
      <c r="RSL39" s="75"/>
      <c r="RSM39" s="75"/>
      <c r="RSN39" s="75"/>
      <c r="RSO39" s="75"/>
      <c r="RSP39" s="75"/>
      <c r="RSQ39" s="75"/>
      <c r="RSR39" s="75"/>
      <c r="RSS39" s="75"/>
      <c r="RST39" s="75"/>
      <c r="RSU39" s="75"/>
      <c r="RSV39" s="75"/>
      <c r="RSW39" s="75"/>
      <c r="RSX39" s="75"/>
      <c r="RSY39" s="75"/>
      <c r="RSZ39" s="75"/>
      <c r="RTA39" s="75"/>
      <c r="RTB39" s="75"/>
      <c r="RTC39" s="75"/>
      <c r="RTD39" s="75"/>
      <c r="RTE39" s="75"/>
      <c r="RTF39" s="75"/>
      <c r="RTG39" s="75"/>
      <c r="RTH39" s="75"/>
      <c r="RTI39" s="75"/>
      <c r="RTJ39" s="75"/>
      <c r="RTK39" s="75"/>
      <c r="RTL39" s="75"/>
      <c r="RTM39" s="75"/>
      <c r="RTN39" s="75"/>
      <c r="RTO39" s="75"/>
      <c r="RTP39" s="75"/>
      <c r="RTQ39" s="75"/>
      <c r="RTR39" s="75"/>
      <c r="RTS39" s="75"/>
      <c r="RTT39" s="75"/>
      <c r="RTU39" s="75"/>
      <c r="RTV39" s="75"/>
      <c r="RTW39" s="75"/>
      <c r="RTX39" s="75"/>
      <c r="RTY39" s="75"/>
      <c r="RTZ39" s="75"/>
      <c r="RUA39" s="75"/>
      <c r="RUB39" s="75"/>
      <c r="RUC39" s="75"/>
      <c r="RUD39" s="75"/>
      <c r="RUE39" s="75"/>
      <c r="RUF39" s="75"/>
      <c r="RUG39" s="75"/>
      <c r="RUH39" s="75"/>
      <c r="RUI39" s="75"/>
      <c r="RUJ39" s="75"/>
      <c r="RUK39" s="75"/>
      <c r="RUL39" s="75"/>
      <c r="RUM39" s="75"/>
      <c r="RUN39" s="75"/>
      <c r="RUO39" s="75"/>
      <c r="RUP39" s="75"/>
      <c r="RUQ39" s="75"/>
      <c r="RUR39" s="75"/>
      <c r="RUS39" s="75"/>
      <c r="RUT39" s="75"/>
      <c r="RUU39" s="75"/>
      <c r="RUV39" s="75"/>
      <c r="RUW39" s="75"/>
      <c r="RUX39" s="75"/>
      <c r="RUY39" s="75"/>
      <c r="RUZ39" s="75"/>
      <c r="RVA39" s="75"/>
      <c r="RVB39" s="75"/>
      <c r="RVC39" s="75"/>
      <c r="RVD39" s="75"/>
      <c r="RVE39" s="75"/>
      <c r="RVF39" s="75"/>
      <c r="RVG39" s="75"/>
      <c r="RVH39" s="75"/>
      <c r="RVI39" s="75"/>
      <c r="RVJ39" s="75"/>
      <c r="RVK39" s="75"/>
      <c r="RVL39" s="75"/>
      <c r="RVM39" s="75"/>
      <c r="RVN39" s="75"/>
      <c r="RVO39" s="75"/>
      <c r="RVP39" s="75"/>
      <c r="RVQ39" s="75"/>
      <c r="RVR39" s="75"/>
      <c r="RVS39" s="75"/>
      <c r="RVT39" s="75"/>
      <c r="RVU39" s="75"/>
      <c r="RVV39" s="75"/>
      <c r="RVW39" s="75"/>
      <c r="RVX39" s="75"/>
      <c r="RVY39" s="75"/>
      <c r="RVZ39" s="75"/>
      <c r="RWA39" s="75"/>
      <c r="RWB39" s="75"/>
      <c r="RWC39" s="75"/>
      <c r="RWD39" s="75"/>
      <c r="RWE39" s="75"/>
      <c r="RWF39" s="75"/>
      <c r="RWG39" s="75"/>
      <c r="RWH39" s="75"/>
      <c r="RWI39" s="75"/>
      <c r="RWJ39" s="75"/>
      <c r="RWK39" s="75"/>
      <c r="RWL39" s="75"/>
      <c r="RWM39" s="75"/>
      <c r="RWN39" s="75"/>
      <c r="RWO39" s="75"/>
      <c r="RWP39" s="75"/>
      <c r="RWQ39" s="75"/>
      <c r="RWR39" s="75"/>
      <c r="RWS39" s="75"/>
      <c r="RWT39" s="75"/>
      <c r="RWU39" s="75"/>
      <c r="RWV39" s="75"/>
      <c r="RWW39" s="75"/>
      <c r="RWX39" s="75"/>
      <c r="RWY39" s="75"/>
      <c r="RWZ39" s="75"/>
      <c r="RXA39" s="75"/>
      <c r="RXB39" s="75"/>
      <c r="RXC39" s="75"/>
      <c r="RXD39" s="75"/>
      <c r="RXE39" s="75"/>
      <c r="RXF39" s="75"/>
      <c r="RXG39" s="75"/>
      <c r="RXH39" s="75"/>
      <c r="RXI39" s="75"/>
      <c r="RXJ39" s="75"/>
      <c r="RXK39" s="75"/>
      <c r="RXL39" s="75"/>
      <c r="RXM39" s="75"/>
      <c r="RXN39" s="75"/>
      <c r="RXO39" s="75"/>
      <c r="RXP39" s="75"/>
      <c r="RXQ39" s="75"/>
      <c r="RXR39" s="75"/>
      <c r="RXS39" s="75"/>
      <c r="RXT39" s="75"/>
      <c r="RXU39" s="75"/>
      <c r="RXV39" s="75"/>
      <c r="RXW39" s="75"/>
      <c r="RXX39" s="75"/>
      <c r="RXY39" s="75"/>
      <c r="RXZ39" s="75"/>
      <c r="RYA39" s="75"/>
      <c r="RYB39" s="75"/>
      <c r="RYC39" s="75"/>
      <c r="RYD39" s="75"/>
      <c r="RYE39" s="75"/>
      <c r="RYF39" s="75"/>
      <c r="RYG39" s="75"/>
      <c r="RYH39" s="75"/>
      <c r="RYI39" s="75"/>
      <c r="RYJ39" s="75"/>
      <c r="RYK39" s="75"/>
      <c r="RYL39" s="75"/>
      <c r="RYM39" s="75"/>
      <c r="RYN39" s="75"/>
      <c r="RYO39" s="75"/>
      <c r="RYP39" s="75"/>
      <c r="RYQ39" s="75"/>
      <c r="RYR39" s="75"/>
      <c r="RYS39" s="75"/>
      <c r="RYT39" s="75"/>
      <c r="RYU39" s="75"/>
      <c r="RYV39" s="75"/>
      <c r="RYW39" s="75"/>
      <c r="RYX39" s="75"/>
      <c r="RYY39" s="75"/>
      <c r="RYZ39" s="75"/>
      <c r="RZA39" s="75"/>
      <c r="RZB39" s="75"/>
      <c r="RZC39" s="75"/>
      <c r="RZD39" s="75"/>
      <c r="RZE39" s="75"/>
      <c r="RZF39" s="75"/>
      <c r="RZG39" s="75"/>
      <c r="RZH39" s="75"/>
      <c r="RZI39" s="75"/>
      <c r="RZJ39" s="75"/>
      <c r="RZK39" s="75"/>
      <c r="RZL39" s="75"/>
      <c r="RZM39" s="75"/>
      <c r="RZN39" s="75"/>
      <c r="RZO39" s="75"/>
      <c r="RZP39" s="75"/>
      <c r="RZQ39" s="75"/>
      <c r="RZR39" s="75"/>
      <c r="RZS39" s="75"/>
      <c r="RZT39" s="75"/>
      <c r="RZU39" s="75"/>
      <c r="RZV39" s="75"/>
      <c r="RZW39" s="75"/>
      <c r="RZX39" s="75"/>
      <c r="RZY39" s="75"/>
      <c r="RZZ39" s="75"/>
      <c r="SAA39" s="75"/>
      <c r="SAB39" s="75"/>
      <c r="SAC39" s="75"/>
      <c r="SAD39" s="75"/>
      <c r="SAE39" s="75"/>
      <c r="SAF39" s="75"/>
      <c r="SAG39" s="75"/>
      <c r="SAH39" s="75"/>
      <c r="SAI39" s="75"/>
      <c r="SAJ39" s="75"/>
      <c r="SAK39" s="75"/>
      <c r="SAL39" s="75"/>
      <c r="SAM39" s="75"/>
      <c r="SAN39" s="75"/>
      <c r="SAO39" s="75"/>
      <c r="SAP39" s="75"/>
      <c r="SAQ39" s="75"/>
      <c r="SAR39" s="75"/>
      <c r="SAS39" s="75"/>
      <c r="SAT39" s="75"/>
      <c r="SAU39" s="75"/>
      <c r="SAV39" s="75"/>
      <c r="SAW39" s="75"/>
      <c r="SAX39" s="75"/>
      <c r="SAY39" s="75"/>
      <c r="SAZ39" s="75"/>
      <c r="SBA39" s="75"/>
      <c r="SBB39" s="75"/>
      <c r="SBC39" s="75"/>
      <c r="SBD39" s="75"/>
      <c r="SBE39" s="75"/>
      <c r="SBF39" s="75"/>
      <c r="SBG39" s="75"/>
      <c r="SBH39" s="75"/>
      <c r="SBI39" s="75"/>
      <c r="SBJ39" s="75"/>
      <c r="SBK39" s="75"/>
      <c r="SBL39" s="75"/>
      <c r="SBM39" s="75"/>
      <c r="SBN39" s="75"/>
      <c r="SBO39" s="75"/>
      <c r="SBP39" s="75"/>
      <c r="SBQ39" s="75"/>
      <c r="SBR39" s="75"/>
      <c r="SBS39" s="75"/>
      <c r="SBT39" s="75"/>
      <c r="SBU39" s="75"/>
      <c r="SBV39" s="75"/>
      <c r="SBW39" s="75"/>
      <c r="SBX39" s="75"/>
      <c r="SBY39" s="75"/>
      <c r="SBZ39" s="75"/>
      <c r="SCA39" s="75"/>
      <c r="SCB39" s="75"/>
      <c r="SCC39" s="75"/>
      <c r="SCD39" s="75"/>
      <c r="SCE39" s="75"/>
      <c r="SCF39" s="75"/>
      <c r="SCG39" s="75"/>
      <c r="SCH39" s="75"/>
      <c r="SCI39" s="75"/>
      <c r="SCJ39" s="75"/>
      <c r="SCK39" s="75"/>
      <c r="SCL39" s="75"/>
      <c r="SCM39" s="75"/>
      <c r="SCN39" s="75"/>
      <c r="SCO39" s="75"/>
      <c r="SCP39" s="75"/>
      <c r="SCQ39" s="75"/>
      <c r="SCR39" s="75"/>
      <c r="SCS39" s="75"/>
      <c r="SCT39" s="75"/>
      <c r="SCU39" s="75"/>
      <c r="SCV39" s="75"/>
      <c r="SCW39" s="75"/>
      <c r="SCX39" s="75"/>
      <c r="SCY39" s="75"/>
      <c r="SCZ39" s="75"/>
      <c r="SDA39" s="75"/>
      <c r="SDB39" s="75"/>
      <c r="SDC39" s="75"/>
      <c r="SDD39" s="75"/>
      <c r="SDE39" s="75"/>
      <c r="SDF39" s="75"/>
      <c r="SDG39" s="75"/>
      <c r="SDH39" s="75"/>
      <c r="SDI39" s="75"/>
      <c r="SDJ39" s="75"/>
      <c r="SDK39" s="75"/>
      <c r="SDL39" s="75"/>
      <c r="SDM39" s="75"/>
      <c r="SDN39" s="75"/>
      <c r="SDO39" s="75"/>
      <c r="SDP39" s="75"/>
      <c r="SDQ39" s="75"/>
      <c r="SDR39" s="75"/>
      <c r="SDS39" s="75"/>
      <c r="SDT39" s="75"/>
      <c r="SDU39" s="75"/>
      <c r="SDV39" s="75"/>
      <c r="SDW39" s="75"/>
      <c r="SDX39" s="75"/>
      <c r="SDY39" s="75"/>
      <c r="SDZ39" s="75"/>
      <c r="SEA39" s="75"/>
      <c r="SEB39" s="75"/>
      <c r="SEC39" s="75"/>
      <c r="SED39" s="75"/>
      <c r="SEE39" s="75"/>
      <c r="SEF39" s="75"/>
      <c r="SEG39" s="75"/>
      <c r="SEH39" s="75"/>
      <c r="SEI39" s="75"/>
      <c r="SEJ39" s="75"/>
      <c r="SEK39" s="75"/>
      <c r="SEL39" s="75"/>
      <c r="SEM39" s="75"/>
      <c r="SEN39" s="75"/>
      <c r="SEO39" s="75"/>
      <c r="SEP39" s="75"/>
      <c r="SEQ39" s="75"/>
      <c r="SER39" s="75"/>
      <c r="SES39" s="75"/>
      <c r="SET39" s="75"/>
      <c r="SEU39" s="75"/>
      <c r="SEV39" s="75"/>
      <c r="SEW39" s="75"/>
      <c r="SEX39" s="75"/>
      <c r="SEY39" s="75"/>
      <c r="SEZ39" s="75"/>
      <c r="SFA39" s="75"/>
      <c r="SFB39" s="75"/>
      <c r="SFC39" s="75"/>
      <c r="SFD39" s="75"/>
      <c r="SFE39" s="75"/>
      <c r="SFF39" s="75"/>
      <c r="SFG39" s="75"/>
      <c r="SFH39" s="75"/>
      <c r="SFI39" s="75"/>
      <c r="SFJ39" s="75"/>
      <c r="SFK39" s="75"/>
      <c r="SFL39" s="75"/>
      <c r="SFM39" s="75"/>
      <c r="SFN39" s="75"/>
      <c r="SFO39" s="75"/>
      <c r="SFP39" s="75"/>
      <c r="SFQ39" s="75"/>
      <c r="SFR39" s="75"/>
      <c r="SFS39" s="75"/>
      <c r="SFT39" s="75"/>
      <c r="SFU39" s="75"/>
      <c r="SFV39" s="75"/>
      <c r="SFW39" s="75"/>
      <c r="SFX39" s="75"/>
      <c r="SFY39" s="75"/>
      <c r="SFZ39" s="75"/>
      <c r="SGA39" s="75"/>
      <c r="SGB39" s="75"/>
      <c r="SGC39" s="75"/>
      <c r="SGD39" s="75"/>
      <c r="SGE39" s="75"/>
      <c r="SGF39" s="75"/>
      <c r="SGG39" s="75"/>
      <c r="SGH39" s="75"/>
      <c r="SGI39" s="75"/>
      <c r="SGJ39" s="75"/>
      <c r="SGK39" s="75"/>
      <c r="SGL39" s="75"/>
      <c r="SGM39" s="75"/>
      <c r="SGN39" s="75"/>
      <c r="SGO39" s="75"/>
      <c r="SGP39" s="75"/>
      <c r="SGQ39" s="75"/>
      <c r="SGR39" s="75"/>
      <c r="SGS39" s="75"/>
      <c r="SGT39" s="75"/>
      <c r="SGU39" s="75"/>
      <c r="SGV39" s="75"/>
      <c r="SGW39" s="75"/>
      <c r="SGX39" s="75"/>
      <c r="SGY39" s="75"/>
      <c r="SGZ39" s="75"/>
      <c r="SHA39" s="75"/>
      <c r="SHB39" s="75"/>
      <c r="SHC39" s="75"/>
      <c r="SHD39" s="75"/>
      <c r="SHE39" s="75"/>
      <c r="SHF39" s="75"/>
      <c r="SHG39" s="75"/>
      <c r="SHH39" s="75"/>
      <c r="SHI39" s="75"/>
      <c r="SHJ39" s="75"/>
      <c r="SHK39" s="75"/>
      <c r="SHL39" s="75"/>
      <c r="SHM39" s="75"/>
      <c r="SHN39" s="75"/>
      <c r="SHO39" s="75"/>
      <c r="SHP39" s="75"/>
      <c r="SHQ39" s="75"/>
      <c r="SHR39" s="75"/>
      <c r="SHS39" s="75"/>
      <c r="SHT39" s="75"/>
      <c r="SHU39" s="75"/>
      <c r="SHV39" s="75"/>
      <c r="SHW39" s="75"/>
      <c r="SHX39" s="75"/>
      <c r="SHY39" s="75"/>
      <c r="SHZ39" s="75"/>
      <c r="SIA39" s="75"/>
      <c r="SIB39" s="75"/>
      <c r="SIC39" s="75"/>
      <c r="SID39" s="75"/>
      <c r="SIE39" s="75"/>
      <c r="SIF39" s="75"/>
      <c r="SIG39" s="75"/>
      <c r="SIH39" s="75"/>
      <c r="SII39" s="75"/>
      <c r="SIJ39" s="75"/>
      <c r="SIK39" s="75"/>
      <c r="SIL39" s="75"/>
      <c r="SIM39" s="75"/>
      <c r="SIN39" s="75"/>
      <c r="SIO39" s="75"/>
      <c r="SIP39" s="75"/>
      <c r="SIQ39" s="75"/>
      <c r="SIR39" s="75"/>
      <c r="SIS39" s="75"/>
      <c r="SIT39" s="75"/>
      <c r="SIU39" s="75"/>
      <c r="SIV39" s="75"/>
      <c r="SIW39" s="75"/>
      <c r="SIX39" s="75"/>
      <c r="SIY39" s="75"/>
      <c r="SIZ39" s="75"/>
      <c r="SJA39" s="75"/>
      <c r="SJB39" s="75"/>
      <c r="SJC39" s="75"/>
      <c r="SJD39" s="75"/>
      <c r="SJE39" s="75"/>
      <c r="SJF39" s="75"/>
      <c r="SJG39" s="75"/>
      <c r="SJH39" s="75"/>
      <c r="SJI39" s="75"/>
      <c r="SJJ39" s="75"/>
      <c r="SJK39" s="75"/>
      <c r="SJL39" s="75"/>
      <c r="SJM39" s="75"/>
      <c r="SJN39" s="75"/>
      <c r="SJO39" s="75"/>
      <c r="SJP39" s="75"/>
      <c r="SJQ39" s="75"/>
      <c r="SJR39" s="75"/>
      <c r="SJS39" s="75"/>
      <c r="SJT39" s="75"/>
      <c r="SJU39" s="75"/>
      <c r="SJV39" s="75"/>
      <c r="SJW39" s="75"/>
      <c r="SJX39" s="75"/>
      <c r="SJY39" s="75"/>
      <c r="SJZ39" s="75"/>
      <c r="SKA39" s="75"/>
      <c r="SKB39" s="75"/>
      <c r="SKC39" s="75"/>
      <c r="SKD39" s="75"/>
      <c r="SKE39" s="75"/>
      <c r="SKF39" s="75"/>
      <c r="SKG39" s="75"/>
      <c r="SKH39" s="75"/>
      <c r="SKI39" s="75"/>
      <c r="SKJ39" s="75"/>
      <c r="SKK39" s="75"/>
      <c r="SKL39" s="75"/>
      <c r="SKM39" s="75"/>
      <c r="SKN39" s="75"/>
      <c r="SKO39" s="75"/>
      <c r="SKP39" s="75"/>
      <c r="SKQ39" s="75"/>
      <c r="SKR39" s="75"/>
      <c r="SKS39" s="75"/>
      <c r="SKT39" s="75"/>
      <c r="SKU39" s="75"/>
      <c r="SKV39" s="75"/>
      <c r="SKW39" s="75"/>
      <c r="SKX39" s="75"/>
      <c r="SKY39" s="75"/>
      <c r="SKZ39" s="75"/>
      <c r="SLA39" s="75"/>
      <c r="SLB39" s="75"/>
      <c r="SLC39" s="75"/>
      <c r="SLD39" s="75"/>
      <c r="SLE39" s="75"/>
      <c r="SLF39" s="75"/>
      <c r="SLG39" s="75"/>
      <c r="SLH39" s="75"/>
      <c r="SLI39" s="75"/>
      <c r="SLJ39" s="75"/>
      <c r="SLK39" s="75"/>
      <c r="SLL39" s="75"/>
      <c r="SLM39" s="75"/>
      <c r="SLN39" s="75"/>
      <c r="SLO39" s="75"/>
      <c r="SLP39" s="75"/>
      <c r="SLQ39" s="75"/>
      <c r="SLR39" s="75"/>
      <c r="SLS39" s="75"/>
      <c r="SLT39" s="75"/>
      <c r="SLU39" s="75"/>
      <c r="SLV39" s="75"/>
      <c r="SLW39" s="75"/>
      <c r="SLX39" s="75"/>
      <c r="SLY39" s="75"/>
      <c r="SLZ39" s="75"/>
      <c r="SMA39" s="75"/>
      <c r="SMB39" s="75"/>
      <c r="SMC39" s="75"/>
      <c r="SMD39" s="75"/>
      <c r="SME39" s="75"/>
      <c r="SMF39" s="75"/>
      <c r="SMG39" s="75"/>
      <c r="SMH39" s="75"/>
      <c r="SMI39" s="75"/>
      <c r="SMJ39" s="75"/>
      <c r="SMK39" s="75"/>
      <c r="SML39" s="75"/>
      <c r="SMM39" s="75"/>
      <c r="SMN39" s="75"/>
      <c r="SMO39" s="75"/>
      <c r="SMP39" s="75"/>
      <c r="SMQ39" s="75"/>
      <c r="SMR39" s="75"/>
      <c r="SMS39" s="75"/>
      <c r="SMT39" s="75"/>
      <c r="SMU39" s="75"/>
      <c r="SMV39" s="75"/>
      <c r="SMW39" s="75"/>
      <c r="SMX39" s="75"/>
      <c r="SMY39" s="75"/>
      <c r="SMZ39" s="75"/>
      <c r="SNA39" s="75"/>
      <c r="SNB39" s="75"/>
      <c r="SNC39" s="75"/>
      <c r="SND39" s="75"/>
      <c r="SNE39" s="75"/>
      <c r="SNF39" s="75"/>
      <c r="SNG39" s="75"/>
      <c r="SNH39" s="75"/>
      <c r="SNI39" s="75"/>
      <c r="SNJ39" s="75"/>
      <c r="SNK39" s="75"/>
      <c r="SNL39" s="75"/>
      <c r="SNM39" s="75"/>
      <c r="SNN39" s="75"/>
      <c r="SNO39" s="75"/>
      <c r="SNP39" s="75"/>
      <c r="SNQ39" s="75"/>
      <c r="SNR39" s="75"/>
      <c r="SNS39" s="75"/>
      <c r="SNT39" s="75"/>
      <c r="SNU39" s="75"/>
      <c r="SNV39" s="75"/>
      <c r="SNW39" s="75"/>
      <c r="SNX39" s="75"/>
      <c r="SNY39" s="75"/>
      <c r="SNZ39" s="75"/>
      <c r="SOA39" s="75"/>
      <c r="SOB39" s="75"/>
      <c r="SOC39" s="75"/>
      <c r="SOD39" s="75"/>
      <c r="SOE39" s="75"/>
      <c r="SOF39" s="75"/>
      <c r="SOG39" s="75"/>
      <c r="SOH39" s="75"/>
      <c r="SOI39" s="75"/>
      <c r="SOJ39" s="75"/>
      <c r="SOK39" s="75"/>
      <c r="SOL39" s="75"/>
      <c r="SOM39" s="75"/>
      <c r="SON39" s="75"/>
      <c r="SOO39" s="75"/>
      <c r="SOP39" s="75"/>
      <c r="SOQ39" s="75"/>
      <c r="SOR39" s="75"/>
      <c r="SOS39" s="75"/>
      <c r="SOT39" s="75"/>
      <c r="SOU39" s="75"/>
      <c r="SOV39" s="75"/>
      <c r="SOW39" s="75"/>
      <c r="SOX39" s="75"/>
      <c r="SOY39" s="75"/>
      <c r="SOZ39" s="75"/>
      <c r="SPA39" s="75"/>
      <c r="SPB39" s="75"/>
      <c r="SPC39" s="75"/>
      <c r="SPD39" s="75"/>
      <c r="SPE39" s="75"/>
      <c r="SPF39" s="75"/>
      <c r="SPG39" s="75"/>
      <c r="SPH39" s="75"/>
      <c r="SPI39" s="75"/>
      <c r="SPJ39" s="75"/>
      <c r="SPK39" s="75"/>
      <c r="SPL39" s="75"/>
      <c r="SPM39" s="75"/>
      <c r="SPN39" s="75"/>
      <c r="SPO39" s="75"/>
      <c r="SPP39" s="75"/>
      <c r="SPQ39" s="75"/>
      <c r="SPR39" s="75"/>
      <c r="SPS39" s="75"/>
      <c r="SPT39" s="75"/>
      <c r="SPU39" s="75"/>
      <c r="SPV39" s="75"/>
      <c r="SPW39" s="75"/>
      <c r="SPX39" s="75"/>
      <c r="SPY39" s="75"/>
      <c r="SPZ39" s="75"/>
      <c r="SQA39" s="75"/>
      <c r="SQB39" s="75"/>
      <c r="SQC39" s="75"/>
      <c r="SQD39" s="75"/>
      <c r="SQE39" s="75"/>
      <c r="SQF39" s="75"/>
      <c r="SQG39" s="75"/>
      <c r="SQH39" s="75"/>
      <c r="SQI39" s="75"/>
      <c r="SQJ39" s="75"/>
      <c r="SQK39" s="75"/>
      <c r="SQL39" s="75"/>
      <c r="SQM39" s="75"/>
      <c r="SQN39" s="75"/>
      <c r="SQO39" s="75"/>
      <c r="SQP39" s="75"/>
      <c r="SQQ39" s="75"/>
      <c r="SQR39" s="75"/>
      <c r="SQS39" s="75"/>
      <c r="SQT39" s="75"/>
      <c r="SQU39" s="75"/>
      <c r="SQV39" s="75"/>
      <c r="SQW39" s="75"/>
      <c r="SQX39" s="75"/>
      <c r="SQY39" s="75"/>
      <c r="SQZ39" s="75"/>
      <c r="SRA39" s="75"/>
      <c r="SRB39" s="75"/>
      <c r="SRC39" s="75"/>
      <c r="SRD39" s="75"/>
      <c r="SRE39" s="75"/>
      <c r="SRF39" s="75"/>
      <c r="SRG39" s="75"/>
      <c r="SRH39" s="75"/>
      <c r="SRI39" s="75"/>
      <c r="SRJ39" s="75"/>
      <c r="SRK39" s="75"/>
      <c r="SRL39" s="75"/>
      <c r="SRM39" s="75"/>
      <c r="SRN39" s="75"/>
      <c r="SRO39" s="75"/>
      <c r="SRP39" s="75"/>
      <c r="SRQ39" s="75"/>
      <c r="SRR39" s="75"/>
      <c r="SRS39" s="75"/>
      <c r="SRT39" s="75"/>
      <c r="SRU39" s="75"/>
      <c r="SRV39" s="75"/>
      <c r="SRW39" s="75"/>
      <c r="SRX39" s="75"/>
      <c r="SRY39" s="75"/>
      <c r="SRZ39" s="75"/>
      <c r="SSA39" s="75"/>
      <c r="SSB39" s="75"/>
      <c r="SSC39" s="75"/>
      <c r="SSD39" s="75"/>
      <c r="SSE39" s="75"/>
      <c r="SSF39" s="75"/>
      <c r="SSG39" s="75"/>
      <c r="SSH39" s="75"/>
      <c r="SSI39" s="75"/>
      <c r="SSJ39" s="75"/>
      <c r="SSK39" s="75"/>
      <c r="SSL39" s="75"/>
      <c r="SSM39" s="75"/>
      <c r="SSN39" s="75"/>
      <c r="SSO39" s="75"/>
      <c r="SSP39" s="75"/>
      <c r="SSQ39" s="75"/>
      <c r="SSR39" s="75"/>
      <c r="SSS39" s="75"/>
      <c r="SST39" s="75"/>
      <c r="SSU39" s="75"/>
      <c r="SSV39" s="75"/>
      <c r="SSW39" s="75"/>
      <c r="SSX39" s="75"/>
      <c r="SSY39" s="75"/>
      <c r="SSZ39" s="75"/>
      <c r="STA39" s="75"/>
      <c r="STB39" s="75"/>
      <c r="STC39" s="75"/>
      <c r="STD39" s="75"/>
      <c r="STE39" s="75"/>
      <c r="STF39" s="75"/>
      <c r="STG39" s="75"/>
      <c r="STH39" s="75"/>
      <c r="STI39" s="75"/>
      <c r="STJ39" s="75"/>
      <c r="STK39" s="75"/>
      <c r="STL39" s="75"/>
      <c r="STM39" s="75"/>
      <c r="STN39" s="75"/>
      <c r="STO39" s="75"/>
      <c r="STP39" s="75"/>
      <c r="STQ39" s="75"/>
      <c r="STR39" s="75"/>
      <c r="STS39" s="75"/>
      <c r="STT39" s="75"/>
      <c r="STU39" s="75"/>
      <c r="STV39" s="75"/>
      <c r="STW39" s="75"/>
      <c r="STX39" s="75"/>
      <c r="STY39" s="75"/>
      <c r="STZ39" s="75"/>
      <c r="SUA39" s="75"/>
      <c r="SUB39" s="75"/>
      <c r="SUC39" s="75"/>
      <c r="SUD39" s="75"/>
      <c r="SUE39" s="75"/>
      <c r="SUF39" s="75"/>
      <c r="SUG39" s="75"/>
      <c r="SUH39" s="75"/>
      <c r="SUI39" s="75"/>
      <c r="SUJ39" s="75"/>
      <c r="SUK39" s="75"/>
      <c r="SUL39" s="75"/>
      <c r="SUM39" s="75"/>
      <c r="SUN39" s="75"/>
      <c r="SUO39" s="75"/>
      <c r="SUP39" s="75"/>
      <c r="SUQ39" s="75"/>
      <c r="SUR39" s="75"/>
      <c r="SUS39" s="75"/>
      <c r="SUT39" s="75"/>
      <c r="SUU39" s="75"/>
      <c r="SUV39" s="75"/>
      <c r="SUW39" s="75"/>
      <c r="SUX39" s="75"/>
      <c r="SUY39" s="75"/>
      <c r="SUZ39" s="75"/>
      <c r="SVA39" s="75"/>
      <c r="SVB39" s="75"/>
      <c r="SVC39" s="75"/>
      <c r="SVD39" s="75"/>
      <c r="SVE39" s="75"/>
      <c r="SVF39" s="75"/>
      <c r="SVG39" s="75"/>
      <c r="SVH39" s="75"/>
      <c r="SVI39" s="75"/>
      <c r="SVJ39" s="75"/>
      <c r="SVK39" s="75"/>
      <c r="SVL39" s="75"/>
      <c r="SVM39" s="75"/>
      <c r="SVN39" s="75"/>
      <c r="SVO39" s="75"/>
      <c r="SVP39" s="75"/>
      <c r="SVQ39" s="75"/>
      <c r="SVR39" s="75"/>
      <c r="SVS39" s="75"/>
      <c r="SVT39" s="75"/>
      <c r="SVU39" s="75"/>
      <c r="SVV39" s="75"/>
      <c r="SVW39" s="75"/>
      <c r="SVX39" s="75"/>
      <c r="SVY39" s="75"/>
      <c r="SVZ39" s="75"/>
      <c r="SWA39" s="75"/>
      <c r="SWB39" s="75"/>
      <c r="SWC39" s="75"/>
      <c r="SWD39" s="75"/>
      <c r="SWE39" s="75"/>
      <c r="SWF39" s="75"/>
      <c r="SWG39" s="75"/>
      <c r="SWH39" s="75"/>
      <c r="SWI39" s="75"/>
      <c r="SWJ39" s="75"/>
      <c r="SWK39" s="75"/>
      <c r="SWL39" s="75"/>
      <c r="SWM39" s="75"/>
      <c r="SWN39" s="75"/>
      <c r="SWO39" s="75"/>
      <c r="SWP39" s="75"/>
      <c r="SWQ39" s="75"/>
      <c r="SWR39" s="75"/>
      <c r="SWS39" s="75"/>
      <c r="SWT39" s="75"/>
      <c r="SWU39" s="75"/>
      <c r="SWV39" s="75"/>
      <c r="SWW39" s="75"/>
      <c r="SWX39" s="75"/>
      <c r="SWY39" s="75"/>
      <c r="SWZ39" s="75"/>
      <c r="SXA39" s="75"/>
      <c r="SXB39" s="75"/>
      <c r="SXC39" s="75"/>
      <c r="SXD39" s="75"/>
      <c r="SXE39" s="75"/>
      <c r="SXF39" s="75"/>
      <c r="SXG39" s="75"/>
      <c r="SXH39" s="75"/>
      <c r="SXI39" s="75"/>
      <c r="SXJ39" s="75"/>
      <c r="SXK39" s="75"/>
      <c r="SXL39" s="75"/>
      <c r="SXM39" s="75"/>
      <c r="SXN39" s="75"/>
      <c r="SXO39" s="75"/>
      <c r="SXP39" s="75"/>
      <c r="SXQ39" s="75"/>
      <c r="SXR39" s="75"/>
      <c r="SXS39" s="75"/>
      <c r="SXT39" s="75"/>
      <c r="SXU39" s="75"/>
      <c r="SXV39" s="75"/>
      <c r="SXW39" s="75"/>
      <c r="SXX39" s="75"/>
      <c r="SXY39" s="75"/>
      <c r="SXZ39" s="75"/>
      <c r="SYA39" s="75"/>
      <c r="SYB39" s="75"/>
      <c r="SYC39" s="75"/>
      <c r="SYD39" s="75"/>
      <c r="SYE39" s="75"/>
      <c r="SYF39" s="75"/>
      <c r="SYG39" s="75"/>
      <c r="SYH39" s="75"/>
      <c r="SYI39" s="75"/>
      <c r="SYJ39" s="75"/>
      <c r="SYK39" s="75"/>
      <c r="SYL39" s="75"/>
      <c r="SYM39" s="75"/>
      <c r="SYN39" s="75"/>
      <c r="SYO39" s="75"/>
      <c r="SYP39" s="75"/>
      <c r="SYQ39" s="75"/>
      <c r="SYR39" s="75"/>
      <c r="SYS39" s="75"/>
      <c r="SYT39" s="75"/>
      <c r="SYU39" s="75"/>
      <c r="SYV39" s="75"/>
      <c r="SYW39" s="75"/>
      <c r="SYX39" s="75"/>
      <c r="SYY39" s="75"/>
      <c r="SYZ39" s="75"/>
      <c r="SZA39" s="75"/>
      <c r="SZB39" s="75"/>
      <c r="SZC39" s="75"/>
      <c r="SZD39" s="75"/>
      <c r="SZE39" s="75"/>
      <c r="SZF39" s="75"/>
      <c r="SZG39" s="75"/>
      <c r="SZH39" s="75"/>
      <c r="SZI39" s="75"/>
      <c r="SZJ39" s="75"/>
      <c r="SZK39" s="75"/>
      <c r="SZL39" s="75"/>
      <c r="SZM39" s="75"/>
      <c r="SZN39" s="75"/>
      <c r="SZO39" s="75"/>
      <c r="SZP39" s="75"/>
      <c r="SZQ39" s="75"/>
      <c r="SZR39" s="75"/>
      <c r="SZS39" s="75"/>
      <c r="SZT39" s="75"/>
      <c r="SZU39" s="75"/>
      <c r="SZV39" s="75"/>
      <c r="SZW39" s="75"/>
      <c r="SZX39" s="75"/>
      <c r="SZY39" s="75"/>
      <c r="SZZ39" s="75"/>
      <c r="TAA39" s="75"/>
      <c r="TAB39" s="75"/>
      <c r="TAC39" s="75"/>
      <c r="TAD39" s="75"/>
      <c r="TAE39" s="75"/>
      <c r="TAF39" s="75"/>
      <c r="TAG39" s="75"/>
      <c r="TAH39" s="75"/>
      <c r="TAI39" s="75"/>
      <c r="TAJ39" s="75"/>
      <c r="TAK39" s="75"/>
      <c r="TAL39" s="75"/>
      <c r="TAM39" s="75"/>
      <c r="TAN39" s="75"/>
      <c r="TAO39" s="75"/>
      <c r="TAP39" s="75"/>
      <c r="TAQ39" s="75"/>
      <c r="TAR39" s="75"/>
      <c r="TAS39" s="75"/>
      <c r="TAT39" s="75"/>
      <c r="TAU39" s="75"/>
      <c r="TAV39" s="75"/>
      <c r="TAW39" s="75"/>
      <c r="TAX39" s="75"/>
      <c r="TAY39" s="75"/>
      <c r="TAZ39" s="75"/>
      <c r="TBA39" s="75"/>
      <c r="TBB39" s="75"/>
      <c r="TBC39" s="75"/>
      <c r="TBD39" s="75"/>
      <c r="TBE39" s="75"/>
      <c r="TBF39" s="75"/>
      <c r="TBG39" s="75"/>
      <c r="TBH39" s="75"/>
      <c r="TBI39" s="75"/>
      <c r="TBJ39" s="75"/>
      <c r="TBK39" s="75"/>
      <c r="TBL39" s="75"/>
      <c r="TBM39" s="75"/>
      <c r="TBN39" s="75"/>
      <c r="TBO39" s="75"/>
      <c r="TBP39" s="75"/>
      <c r="TBQ39" s="75"/>
      <c r="TBR39" s="75"/>
      <c r="TBS39" s="75"/>
      <c r="TBT39" s="75"/>
      <c r="TBU39" s="75"/>
      <c r="TBV39" s="75"/>
      <c r="TBW39" s="75"/>
      <c r="TBX39" s="75"/>
      <c r="TBY39" s="75"/>
      <c r="TBZ39" s="75"/>
      <c r="TCA39" s="75"/>
      <c r="TCB39" s="75"/>
      <c r="TCC39" s="75"/>
      <c r="TCD39" s="75"/>
      <c r="TCE39" s="75"/>
      <c r="TCF39" s="75"/>
      <c r="TCG39" s="75"/>
      <c r="TCH39" s="75"/>
      <c r="TCI39" s="75"/>
      <c r="TCJ39" s="75"/>
      <c r="TCK39" s="75"/>
      <c r="TCL39" s="75"/>
      <c r="TCM39" s="75"/>
      <c r="TCN39" s="75"/>
      <c r="TCO39" s="75"/>
      <c r="TCP39" s="75"/>
      <c r="TCQ39" s="75"/>
      <c r="TCR39" s="75"/>
      <c r="TCS39" s="75"/>
      <c r="TCT39" s="75"/>
      <c r="TCU39" s="75"/>
      <c r="TCV39" s="75"/>
      <c r="TCW39" s="75"/>
      <c r="TCX39" s="75"/>
      <c r="TCY39" s="75"/>
      <c r="TCZ39" s="75"/>
      <c r="TDA39" s="75"/>
      <c r="TDB39" s="75"/>
      <c r="TDC39" s="75"/>
      <c r="TDD39" s="75"/>
      <c r="TDE39" s="75"/>
      <c r="TDF39" s="75"/>
      <c r="TDG39" s="75"/>
      <c r="TDH39" s="75"/>
      <c r="TDI39" s="75"/>
      <c r="TDJ39" s="75"/>
      <c r="TDK39" s="75"/>
      <c r="TDL39" s="75"/>
      <c r="TDM39" s="75"/>
      <c r="TDN39" s="75"/>
      <c r="TDO39" s="75"/>
      <c r="TDP39" s="75"/>
      <c r="TDQ39" s="75"/>
      <c r="TDR39" s="75"/>
      <c r="TDS39" s="75"/>
      <c r="TDT39" s="75"/>
      <c r="TDU39" s="75"/>
      <c r="TDV39" s="75"/>
      <c r="TDW39" s="75"/>
      <c r="TDX39" s="75"/>
      <c r="TDY39" s="75"/>
      <c r="TDZ39" s="75"/>
      <c r="TEA39" s="75"/>
      <c r="TEB39" s="75"/>
      <c r="TEC39" s="75"/>
      <c r="TED39" s="75"/>
      <c r="TEE39" s="75"/>
      <c r="TEF39" s="75"/>
      <c r="TEG39" s="75"/>
      <c r="TEH39" s="75"/>
      <c r="TEI39" s="75"/>
      <c r="TEJ39" s="75"/>
      <c r="TEK39" s="75"/>
      <c r="TEL39" s="75"/>
      <c r="TEM39" s="75"/>
      <c r="TEN39" s="75"/>
      <c r="TEO39" s="75"/>
      <c r="TEP39" s="75"/>
      <c r="TEQ39" s="75"/>
      <c r="TER39" s="75"/>
      <c r="TES39" s="75"/>
      <c r="TET39" s="75"/>
      <c r="TEU39" s="75"/>
      <c r="TEV39" s="75"/>
      <c r="TEW39" s="75"/>
      <c r="TEX39" s="75"/>
      <c r="TEY39" s="75"/>
      <c r="TEZ39" s="75"/>
      <c r="TFA39" s="75"/>
      <c r="TFB39" s="75"/>
      <c r="TFC39" s="75"/>
      <c r="TFD39" s="75"/>
      <c r="TFE39" s="75"/>
      <c r="TFF39" s="75"/>
      <c r="TFG39" s="75"/>
      <c r="TFH39" s="75"/>
      <c r="TFI39" s="75"/>
      <c r="TFJ39" s="75"/>
      <c r="TFK39" s="75"/>
      <c r="TFL39" s="75"/>
      <c r="TFM39" s="75"/>
      <c r="TFN39" s="75"/>
      <c r="TFO39" s="75"/>
      <c r="TFP39" s="75"/>
      <c r="TFQ39" s="75"/>
      <c r="TFR39" s="75"/>
      <c r="TFS39" s="75"/>
      <c r="TFT39" s="75"/>
      <c r="TFU39" s="75"/>
      <c r="TFV39" s="75"/>
      <c r="TFW39" s="75"/>
      <c r="TFX39" s="75"/>
      <c r="TFY39" s="75"/>
      <c r="TFZ39" s="75"/>
      <c r="TGA39" s="75"/>
      <c r="TGB39" s="75"/>
      <c r="TGC39" s="75"/>
      <c r="TGD39" s="75"/>
      <c r="TGE39" s="75"/>
      <c r="TGF39" s="75"/>
      <c r="TGG39" s="75"/>
      <c r="TGH39" s="75"/>
      <c r="TGI39" s="75"/>
      <c r="TGJ39" s="75"/>
      <c r="TGK39" s="75"/>
      <c r="TGL39" s="75"/>
      <c r="TGM39" s="75"/>
      <c r="TGN39" s="75"/>
      <c r="TGO39" s="75"/>
      <c r="TGP39" s="75"/>
      <c r="TGQ39" s="75"/>
      <c r="TGR39" s="75"/>
      <c r="TGS39" s="75"/>
      <c r="TGT39" s="75"/>
      <c r="TGU39" s="75"/>
      <c r="TGV39" s="75"/>
      <c r="TGW39" s="75"/>
      <c r="TGX39" s="75"/>
      <c r="TGY39" s="75"/>
      <c r="TGZ39" s="75"/>
      <c r="THA39" s="75"/>
      <c r="THB39" s="75"/>
      <c r="THC39" s="75"/>
      <c r="THD39" s="75"/>
      <c r="THE39" s="75"/>
      <c r="THF39" s="75"/>
      <c r="THG39" s="75"/>
      <c r="THH39" s="75"/>
      <c r="THI39" s="75"/>
      <c r="THJ39" s="75"/>
      <c r="THK39" s="75"/>
      <c r="THL39" s="75"/>
      <c r="THM39" s="75"/>
      <c r="THN39" s="75"/>
      <c r="THO39" s="75"/>
      <c r="THP39" s="75"/>
      <c r="THQ39" s="75"/>
      <c r="THR39" s="75"/>
      <c r="THS39" s="75"/>
      <c r="THT39" s="75"/>
      <c r="THU39" s="75"/>
      <c r="THV39" s="75"/>
      <c r="THW39" s="75"/>
      <c r="THX39" s="75"/>
      <c r="THY39" s="75"/>
      <c r="THZ39" s="75"/>
      <c r="TIA39" s="75"/>
      <c r="TIB39" s="75"/>
      <c r="TIC39" s="75"/>
      <c r="TID39" s="75"/>
      <c r="TIE39" s="75"/>
      <c r="TIF39" s="75"/>
      <c r="TIG39" s="75"/>
      <c r="TIH39" s="75"/>
      <c r="TII39" s="75"/>
      <c r="TIJ39" s="75"/>
      <c r="TIK39" s="75"/>
      <c r="TIL39" s="75"/>
      <c r="TIM39" s="75"/>
      <c r="TIN39" s="75"/>
      <c r="TIO39" s="75"/>
      <c r="TIP39" s="75"/>
      <c r="TIQ39" s="75"/>
      <c r="TIR39" s="75"/>
      <c r="TIS39" s="75"/>
      <c r="TIT39" s="75"/>
      <c r="TIU39" s="75"/>
      <c r="TIV39" s="75"/>
      <c r="TIW39" s="75"/>
      <c r="TIX39" s="75"/>
      <c r="TIY39" s="75"/>
      <c r="TIZ39" s="75"/>
      <c r="TJA39" s="75"/>
      <c r="TJB39" s="75"/>
      <c r="TJC39" s="75"/>
      <c r="TJD39" s="75"/>
      <c r="TJE39" s="75"/>
      <c r="TJF39" s="75"/>
      <c r="TJG39" s="75"/>
      <c r="TJH39" s="75"/>
      <c r="TJI39" s="75"/>
      <c r="TJJ39" s="75"/>
      <c r="TJK39" s="75"/>
      <c r="TJL39" s="75"/>
      <c r="TJM39" s="75"/>
      <c r="TJN39" s="75"/>
      <c r="TJO39" s="75"/>
      <c r="TJP39" s="75"/>
      <c r="TJQ39" s="75"/>
      <c r="TJR39" s="75"/>
      <c r="TJS39" s="75"/>
      <c r="TJT39" s="75"/>
      <c r="TJU39" s="75"/>
      <c r="TJV39" s="75"/>
      <c r="TJW39" s="75"/>
      <c r="TJX39" s="75"/>
      <c r="TJY39" s="75"/>
      <c r="TJZ39" s="75"/>
      <c r="TKA39" s="75"/>
      <c r="TKB39" s="75"/>
      <c r="TKC39" s="75"/>
      <c r="TKD39" s="75"/>
      <c r="TKE39" s="75"/>
      <c r="TKF39" s="75"/>
      <c r="TKG39" s="75"/>
      <c r="TKH39" s="75"/>
      <c r="TKI39" s="75"/>
      <c r="TKJ39" s="75"/>
      <c r="TKK39" s="75"/>
      <c r="TKL39" s="75"/>
      <c r="TKM39" s="75"/>
      <c r="TKN39" s="75"/>
      <c r="TKO39" s="75"/>
      <c r="TKP39" s="75"/>
      <c r="TKQ39" s="75"/>
      <c r="TKR39" s="75"/>
      <c r="TKS39" s="75"/>
      <c r="TKT39" s="75"/>
      <c r="TKU39" s="75"/>
      <c r="TKV39" s="75"/>
      <c r="TKW39" s="75"/>
      <c r="TKX39" s="75"/>
      <c r="TKY39" s="75"/>
      <c r="TKZ39" s="75"/>
      <c r="TLA39" s="75"/>
      <c r="TLB39" s="75"/>
      <c r="TLC39" s="75"/>
      <c r="TLD39" s="75"/>
      <c r="TLE39" s="75"/>
      <c r="TLF39" s="75"/>
      <c r="TLG39" s="75"/>
      <c r="TLH39" s="75"/>
      <c r="TLI39" s="75"/>
      <c r="TLJ39" s="75"/>
      <c r="TLK39" s="75"/>
      <c r="TLL39" s="75"/>
      <c r="TLM39" s="75"/>
      <c r="TLN39" s="75"/>
      <c r="TLO39" s="75"/>
      <c r="TLP39" s="75"/>
      <c r="TLQ39" s="75"/>
      <c r="TLR39" s="75"/>
      <c r="TLS39" s="75"/>
      <c r="TLT39" s="75"/>
      <c r="TLU39" s="75"/>
      <c r="TLV39" s="75"/>
      <c r="TLW39" s="75"/>
      <c r="TLX39" s="75"/>
      <c r="TLY39" s="75"/>
      <c r="TLZ39" s="75"/>
      <c r="TMA39" s="75"/>
      <c r="TMB39" s="75"/>
      <c r="TMC39" s="75"/>
      <c r="TMD39" s="75"/>
      <c r="TME39" s="75"/>
      <c r="TMF39" s="75"/>
      <c r="TMG39" s="75"/>
      <c r="TMH39" s="75"/>
      <c r="TMI39" s="75"/>
      <c r="TMJ39" s="75"/>
      <c r="TMK39" s="75"/>
      <c r="TML39" s="75"/>
      <c r="TMM39" s="75"/>
      <c r="TMN39" s="75"/>
      <c r="TMO39" s="75"/>
      <c r="TMP39" s="75"/>
      <c r="TMQ39" s="75"/>
      <c r="TMR39" s="75"/>
      <c r="TMS39" s="75"/>
      <c r="TMT39" s="75"/>
      <c r="TMU39" s="75"/>
      <c r="TMV39" s="75"/>
      <c r="TMW39" s="75"/>
      <c r="TMX39" s="75"/>
      <c r="TMY39" s="75"/>
      <c r="TMZ39" s="75"/>
      <c r="TNA39" s="75"/>
      <c r="TNB39" s="75"/>
      <c r="TNC39" s="75"/>
      <c r="TND39" s="75"/>
      <c r="TNE39" s="75"/>
      <c r="TNF39" s="75"/>
      <c r="TNG39" s="75"/>
      <c r="TNH39" s="75"/>
      <c r="TNI39" s="75"/>
      <c r="TNJ39" s="75"/>
      <c r="TNK39" s="75"/>
      <c r="TNL39" s="75"/>
      <c r="TNM39" s="75"/>
      <c r="TNN39" s="75"/>
      <c r="TNO39" s="75"/>
      <c r="TNP39" s="75"/>
      <c r="TNQ39" s="75"/>
      <c r="TNR39" s="75"/>
      <c r="TNS39" s="75"/>
      <c r="TNT39" s="75"/>
      <c r="TNU39" s="75"/>
      <c r="TNV39" s="75"/>
      <c r="TNW39" s="75"/>
      <c r="TNX39" s="75"/>
      <c r="TNY39" s="75"/>
      <c r="TNZ39" s="75"/>
      <c r="TOA39" s="75"/>
      <c r="TOB39" s="75"/>
      <c r="TOC39" s="75"/>
      <c r="TOD39" s="75"/>
      <c r="TOE39" s="75"/>
      <c r="TOF39" s="75"/>
      <c r="TOG39" s="75"/>
      <c r="TOH39" s="75"/>
      <c r="TOI39" s="75"/>
      <c r="TOJ39" s="75"/>
      <c r="TOK39" s="75"/>
      <c r="TOL39" s="75"/>
      <c r="TOM39" s="75"/>
      <c r="TON39" s="75"/>
      <c r="TOO39" s="75"/>
      <c r="TOP39" s="75"/>
      <c r="TOQ39" s="75"/>
      <c r="TOR39" s="75"/>
      <c r="TOS39" s="75"/>
      <c r="TOT39" s="75"/>
      <c r="TOU39" s="75"/>
      <c r="TOV39" s="75"/>
      <c r="TOW39" s="75"/>
      <c r="TOX39" s="75"/>
      <c r="TOY39" s="75"/>
      <c r="TOZ39" s="75"/>
      <c r="TPA39" s="75"/>
      <c r="TPB39" s="75"/>
      <c r="TPC39" s="75"/>
      <c r="TPD39" s="75"/>
      <c r="TPE39" s="75"/>
      <c r="TPF39" s="75"/>
      <c r="TPG39" s="75"/>
      <c r="TPH39" s="75"/>
      <c r="TPI39" s="75"/>
      <c r="TPJ39" s="75"/>
      <c r="TPK39" s="75"/>
      <c r="TPL39" s="75"/>
      <c r="TPM39" s="75"/>
      <c r="TPN39" s="75"/>
      <c r="TPO39" s="75"/>
      <c r="TPP39" s="75"/>
      <c r="TPQ39" s="75"/>
      <c r="TPR39" s="75"/>
      <c r="TPS39" s="75"/>
      <c r="TPT39" s="75"/>
      <c r="TPU39" s="75"/>
      <c r="TPV39" s="75"/>
      <c r="TPW39" s="75"/>
      <c r="TPX39" s="75"/>
      <c r="TPY39" s="75"/>
      <c r="TPZ39" s="75"/>
      <c r="TQA39" s="75"/>
      <c r="TQB39" s="75"/>
      <c r="TQC39" s="75"/>
      <c r="TQD39" s="75"/>
      <c r="TQE39" s="75"/>
      <c r="TQF39" s="75"/>
      <c r="TQG39" s="75"/>
      <c r="TQH39" s="75"/>
      <c r="TQI39" s="75"/>
      <c r="TQJ39" s="75"/>
      <c r="TQK39" s="75"/>
      <c r="TQL39" s="75"/>
      <c r="TQM39" s="75"/>
      <c r="TQN39" s="75"/>
      <c r="TQO39" s="75"/>
      <c r="TQP39" s="75"/>
      <c r="TQQ39" s="75"/>
      <c r="TQR39" s="75"/>
      <c r="TQS39" s="75"/>
      <c r="TQT39" s="75"/>
      <c r="TQU39" s="75"/>
      <c r="TQV39" s="75"/>
      <c r="TQW39" s="75"/>
      <c r="TQX39" s="75"/>
      <c r="TQY39" s="75"/>
      <c r="TQZ39" s="75"/>
      <c r="TRA39" s="75"/>
      <c r="TRB39" s="75"/>
      <c r="TRC39" s="75"/>
      <c r="TRD39" s="75"/>
      <c r="TRE39" s="75"/>
      <c r="TRF39" s="75"/>
      <c r="TRG39" s="75"/>
      <c r="TRH39" s="75"/>
      <c r="TRI39" s="75"/>
      <c r="TRJ39" s="75"/>
      <c r="TRK39" s="75"/>
      <c r="TRL39" s="75"/>
      <c r="TRM39" s="75"/>
      <c r="TRN39" s="75"/>
      <c r="TRO39" s="75"/>
      <c r="TRP39" s="75"/>
      <c r="TRQ39" s="75"/>
      <c r="TRR39" s="75"/>
      <c r="TRS39" s="75"/>
      <c r="TRT39" s="75"/>
      <c r="TRU39" s="75"/>
      <c r="TRV39" s="75"/>
      <c r="TRW39" s="75"/>
      <c r="TRX39" s="75"/>
      <c r="TRY39" s="75"/>
      <c r="TRZ39" s="75"/>
      <c r="TSA39" s="75"/>
      <c r="TSB39" s="75"/>
      <c r="TSC39" s="75"/>
      <c r="TSD39" s="75"/>
      <c r="TSE39" s="75"/>
      <c r="TSF39" s="75"/>
      <c r="TSG39" s="75"/>
      <c r="TSH39" s="75"/>
      <c r="TSI39" s="75"/>
      <c r="TSJ39" s="75"/>
      <c r="TSK39" s="75"/>
      <c r="TSL39" s="75"/>
      <c r="TSM39" s="75"/>
      <c r="TSN39" s="75"/>
      <c r="TSO39" s="75"/>
      <c r="TSP39" s="75"/>
      <c r="TSQ39" s="75"/>
      <c r="TSR39" s="75"/>
      <c r="TSS39" s="75"/>
      <c r="TST39" s="75"/>
      <c r="TSU39" s="75"/>
      <c r="TSV39" s="75"/>
      <c r="TSW39" s="75"/>
      <c r="TSX39" s="75"/>
      <c r="TSY39" s="75"/>
      <c r="TSZ39" s="75"/>
      <c r="TTA39" s="75"/>
      <c r="TTB39" s="75"/>
      <c r="TTC39" s="75"/>
      <c r="TTD39" s="75"/>
      <c r="TTE39" s="75"/>
      <c r="TTF39" s="75"/>
      <c r="TTG39" s="75"/>
      <c r="TTH39" s="75"/>
      <c r="TTI39" s="75"/>
      <c r="TTJ39" s="75"/>
      <c r="TTK39" s="75"/>
      <c r="TTL39" s="75"/>
      <c r="TTM39" s="75"/>
      <c r="TTN39" s="75"/>
      <c r="TTO39" s="75"/>
      <c r="TTP39" s="75"/>
      <c r="TTQ39" s="75"/>
      <c r="TTR39" s="75"/>
      <c r="TTS39" s="75"/>
      <c r="TTT39" s="75"/>
      <c r="TTU39" s="75"/>
      <c r="TTV39" s="75"/>
      <c r="TTW39" s="75"/>
      <c r="TTX39" s="75"/>
      <c r="TTY39" s="75"/>
      <c r="TTZ39" s="75"/>
      <c r="TUA39" s="75"/>
      <c r="TUB39" s="75"/>
      <c r="TUC39" s="75"/>
      <c r="TUD39" s="75"/>
      <c r="TUE39" s="75"/>
      <c r="TUF39" s="75"/>
      <c r="TUG39" s="75"/>
      <c r="TUH39" s="75"/>
      <c r="TUI39" s="75"/>
      <c r="TUJ39" s="75"/>
      <c r="TUK39" s="75"/>
      <c r="TUL39" s="75"/>
      <c r="TUM39" s="75"/>
      <c r="TUN39" s="75"/>
      <c r="TUO39" s="75"/>
      <c r="TUP39" s="75"/>
      <c r="TUQ39" s="75"/>
      <c r="TUR39" s="75"/>
      <c r="TUS39" s="75"/>
      <c r="TUT39" s="75"/>
      <c r="TUU39" s="75"/>
      <c r="TUV39" s="75"/>
      <c r="TUW39" s="75"/>
      <c r="TUX39" s="75"/>
      <c r="TUY39" s="75"/>
      <c r="TUZ39" s="75"/>
      <c r="TVA39" s="75"/>
      <c r="TVB39" s="75"/>
      <c r="TVC39" s="75"/>
      <c r="TVD39" s="75"/>
      <c r="TVE39" s="75"/>
      <c r="TVF39" s="75"/>
      <c r="TVG39" s="75"/>
      <c r="TVH39" s="75"/>
      <c r="TVI39" s="75"/>
      <c r="TVJ39" s="75"/>
      <c r="TVK39" s="75"/>
      <c r="TVL39" s="75"/>
      <c r="TVM39" s="75"/>
      <c r="TVN39" s="75"/>
      <c r="TVO39" s="75"/>
      <c r="TVP39" s="75"/>
      <c r="TVQ39" s="75"/>
      <c r="TVR39" s="75"/>
      <c r="TVS39" s="75"/>
      <c r="TVT39" s="75"/>
      <c r="TVU39" s="75"/>
      <c r="TVV39" s="75"/>
      <c r="TVW39" s="75"/>
      <c r="TVX39" s="75"/>
      <c r="TVY39" s="75"/>
      <c r="TVZ39" s="75"/>
      <c r="TWA39" s="75"/>
      <c r="TWB39" s="75"/>
      <c r="TWC39" s="75"/>
      <c r="TWD39" s="75"/>
      <c r="TWE39" s="75"/>
      <c r="TWF39" s="75"/>
      <c r="TWG39" s="75"/>
      <c r="TWH39" s="75"/>
      <c r="TWI39" s="75"/>
      <c r="TWJ39" s="75"/>
      <c r="TWK39" s="75"/>
      <c r="TWL39" s="75"/>
      <c r="TWM39" s="75"/>
      <c r="TWN39" s="75"/>
      <c r="TWO39" s="75"/>
      <c r="TWP39" s="75"/>
      <c r="TWQ39" s="75"/>
      <c r="TWR39" s="75"/>
      <c r="TWS39" s="75"/>
      <c r="TWT39" s="75"/>
      <c r="TWU39" s="75"/>
      <c r="TWV39" s="75"/>
      <c r="TWW39" s="75"/>
      <c r="TWX39" s="75"/>
      <c r="TWY39" s="75"/>
      <c r="TWZ39" s="75"/>
      <c r="TXA39" s="75"/>
      <c r="TXB39" s="75"/>
      <c r="TXC39" s="75"/>
      <c r="TXD39" s="75"/>
      <c r="TXE39" s="75"/>
      <c r="TXF39" s="75"/>
      <c r="TXG39" s="75"/>
      <c r="TXH39" s="75"/>
      <c r="TXI39" s="75"/>
      <c r="TXJ39" s="75"/>
      <c r="TXK39" s="75"/>
      <c r="TXL39" s="75"/>
      <c r="TXM39" s="75"/>
      <c r="TXN39" s="75"/>
      <c r="TXO39" s="75"/>
      <c r="TXP39" s="75"/>
      <c r="TXQ39" s="75"/>
      <c r="TXR39" s="75"/>
      <c r="TXS39" s="75"/>
      <c r="TXT39" s="75"/>
      <c r="TXU39" s="75"/>
      <c r="TXV39" s="75"/>
      <c r="TXW39" s="75"/>
      <c r="TXX39" s="75"/>
      <c r="TXY39" s="75"/>
      <c r="TXZ39" s="75"/>
      <c r="TYA39" s="75"/>
      <c r="TYB39" s="75"/>
      <c r="TYC39" s="75"/>
      <c r="TYD39" s="75"/>
      <c r="TYE39" s="75"/>
      <c r="TYF39" s="75"/>
      <c r="TYG39" s="75"/>
      <c r="TYH39" s="75"/>
      <c r="TYI39" s="75"/>
      <c r="TYJ39" s="75"/>
      <c r="TYK39" s="75"/>
      <c r="TYL39" s="75"/>
      <c r="TYM39" s="75"/>
      <c r="TYN39" s="75"/>
      <c r="TYO39" s="75"/>
      <c r="TYP39" s="75"/>
      <c r="TYQ39" s="75"/>
      <c r="TYR39" s="75"/>
      <c r="TYS39" s="75"/>
      <c r="TYT39" s="75"/>
      <c r="TYU39" s="75"/>
      <c r="TYV39" s="75"/>
      <c r="TYW39" s="75"/>
      <c r="TYX39" s="75"/>
      <c r="TYY39" s="75"/>
      <c r="TYZ39" s="75"/>
      <c r="TZA39" s="75"/>
      <c r="TZB39" s="75"/>
      <c r="TZC39" s="75"/>
      <c r="TZD39" s="75"/>
      <c r="TZE39" s="75"/>
      <c r="TZF39" s="75"/>
      <c r="TZG39" s="75"/>
      <c r="TZH39" s="75"/>
      <c r="TZI39" s="75"/>
      <c r="TZJ39" s="75"/>
      <c r="TZK39" s="75"/>
      <c r="TZL39" s="75"/>
      <c r="TZM39" s="75"/>
      <c r="TZN39" s="75"/>
      <c r="TZO39" s="75"/>
      <c r="TZP39" s="75"/>
      <c r="TZQ39" s="75"/>
      <c r="TZR39" s="75"/>
      <c r="TZS39" s="75"/>
      <c r="TZT39" s="75"/>
      <c r="TZU39" s="75"/>
      <c r="TZV39" s="75"/>
      <c r="TZW39" s="75"/>
      <c r="TZX39" s="75"/>
      <c r="TZY39" s="75"/>
      <c r="TZZ39" s="75"/>
      <c r="UAA39" s="75"/>
      <c r="UAB39" s="75"/>
      <c r="UAC39" s="75"/>
      <c r="UAD39" s="75"/>
      <c r="UAE39" s="75"/>
      <c r="UAF39" s="75"/>
      <c r="UAG39" s="75"/>
      <c r="UAH39" s="75"/>
      <c r="UAI39" s="75"/>
      <c r="UAJ39" s="75"/>
      <c r="UAK39" s="75"/>
      <c r="UAL39" s="75"/>
      <c r="UAM39" s="75"/>
      <c r="UAN39" s="75"/>
      <c r="UAO39" s="75"/>
      <c r="UAP39" s="75"/>
      <c r="UAQ39" s="75"/>
      <c r="UAR39" s="75"/>
      <c r="UAS39" s="75"/>
      <c r="UAT39" s="75"/>
      <c r="UAU39" s="75"/>
      <c r="UAV39" s="75"/>
      <c r="UAW39" s="75"/>
      <c r="UAX39" s="75"/>
      <c r="UAY39" s="75"/>
      <c r="UAZ39" s="75"/>
      <c r="UBA39" s="75"/>
      <c r="UBB39" s="75"/>
      <c r="UBC39" s="75"/>
      <c r="UBD39" s="75"/>
      <c r="UBE39" s="75"/>
      <c r="UBF39" s="75"/>
      <c r="UBG39" s="75"/>
      <c r="UBH39" s="75"/>
      <c r="UBI39" s="75"/>
      <c r="UBJ39" s="75"/>
      <c r="UBK39" s="75"/>
      <c r="UBL39" s="75"/>
      <c r="UBM39" s="75"/>
      <c r="UBN39" s="75"/>
      <c r="UBO39" s="75"/>
      <c r="UBP39" s="75"/>
      <c r="UBQ39" s="75"/>
      <c r="UBR39" s="75"/>
      <c r="UBS39" s="75"/>
      <c r="UBT39" s="75"/>
      <c r="UBU39" s="75"/>
      <c r="UBV39" s="75"/>
      <c r="UBW39" s="75"/>
      <c r="UBX39" s="75"/>
      <c r="UBY39" s="75"/>
      <c r="UBZ39" s="75"/>
      <c r="UCA39" s="75"/>
      <c r="UCB39" s="75"/>
      <c r="UCC39" s="75"/>
      <c r="UCD39" s="75"/>
      <c r="UCE39" s="75"/>
      <c r="UCF39" s="75"/>
      <c r="UCG39" s="75"/>
      <c r="UCH39" s="75"/>
      <c r="UCI39" s="75"/>
      <c r="UCJ39" s="75"/>
      <c r="UCK39" s="75"/>
      <c r="UCL39" s="75"/>
      <c r="UCM39" s="75"/>
      <c r="UCN39" s="75"/>
      <c r="UCO39" s="75"/>
      <c r="UCP39" s="75"/>
      <c r="UCQ39" s="75"/>
      <c r="UCR39" s="75"/>
      <c r="UCS39" s="75"/>
      <c r="UCT39" s="75"/>
      <c r="UCU39" s="75"/>
      <c r="UCV39" s="75"/>
      <c r="UCW39" s="75"/>
      <c r="UCX39" s="75"/>
      <c r="UCY39" s="75"/>
      <c r="UCZ39" s="75"/>
      <c r="UDA39" s="75"/>
      <c r="UDB39" s="75"/>
      <c r="UDC39" s="75"/>
      <c r="UDD39" s="75"/>
      <c r="UDE39" s="75"/>
      <c r="UDF39" s="75"/>
      <c r="UDG39" s="75"/>
      <c r="UDH39" s="75"/>
      <c r="UDI39" s="75"/>
      <c r="UDJ39" s="75"/>
      <c r="UDK39" s="75"/>
      <c r="UDL39" s="75"/>
      <c r="UDM39" s="75"/>
      <c r="UDN39" s="75"/>
      <c r="UDO39" s="75"/>
      <c r="UDP39" s="75"/>
      <c r="UDQ39" s="75"/>
      <c r="UDR39" s="75"/>
      <c r="UDS39" s="75"/>
      <c r="UDT39" s="75"/>
      <c r="UDU39" s="75"/>
      <c r="UDV39" s="75"/>
      <c r="UDW39" s="75"/>
      <c r="UDX39" s="75"/>
      <c r="UDY39" s="75"/>
      <c r="UDZ39" s="75"/>
      <c r="UEA39" s="75"/>
      <c r="UEB39" s="75"/>
      <c r="UEC39" s="75"/>
      <c r="UED39" s="75"/>
      <c r="UEE39" s="75"/>
      <c r="UEF39" s="75"/>
      <c r="UEG39" s="75"/>
      <c r="UEH39" s="75"/>
      <c r="UEI39" s="75"/>
      <c r="UEJ39" s="75"/>
      <c r="UEK39" s="75"/>
      <c r="UEL39" s="75"/>
      <c r="UEM39" s="75"/>
      <c r="UEN39" s="75"/>
      <c r="UEO39" s="75"/>
      <c r="UEP39" s="75"/>
      <c r="UEQ39" s="75"/>
      <c r="UER39" s="75"/>
      <c r="UES39" s="75"/>
      <c r="UET39" s="75"/>
      <c r="UEU39" s="75"/>
      <c r="UEV39" s="75"/>
      <c r="UEW39" s="75"/>
      <c r="UEX39" s="75"/>
      <c r="UEY39" s="75"/>
      <c r="UEZ39" s="75"/>
      <c r="UFA39" s="75"/>
      <c r="UFB39" s="75"/>
      <c r="UFC39" s="75"/>
      <c r="UFD39" s="75"/>
      <c r="UFE39" s="75"/>
      <c r="UFF39" s="75"/>
      <c r="UFG39" s="75"/>
      <c r="UFH39" s="75"/>
      <c r="UFI39" s="75"/>
      <c r="UFJ39" s="75"/>
      <c r="UFK39" s="75"/>
      <c r="UFL39" s="75"/>
      <c r="UFM39" s="75"/>
      <c r="UFN39" s="75"/>
      <c r="UFO39" s="75"/>
      <c r="UFP39" s="75"/>
      <c r="UFQ39" s="75"/>
      <c r="UFR39" s="75"/>
      <c r="UFS39" s="75"/>
      <c r="UFT39" s="75"/>
      <c r="UFU39" s="75"/>
      <c r="UFV39" s="75"/>
      <c r="UFW39" s="75"/>
      <c r="UFX39" s="75"/>
      <c r="UFY39" s="75"/>
      <c r="UFZ39" s="75"/>
      <c r="UGA39" s="75"/>
      <c r="UGB39" s="75"/>
      <c r="UGC39" s="75"/>
      <c r="UGD39" s="75"/>
      <c r="UGE39" s="75"/>
      <c r="UGF39" s="75"/>
      <c r="UGG39" s="75"/>
      <c r="UGH39" s="75"/>
      <c r="UGI39" s="75"/>
      <c r="UGJ39" s="75"/>
      <c r="UGK39" s="75"/>
      <c r="UGL39" s="75"/>
      <c r="UGM39" s="75"/>
      <c r="UGN39" s="75"/>
      <c r="UGO39" s="75"/>
      <c r="UGP39" s="75"/>
      <c r="UGQ39" s="75"/>
      <c r="UGR39" s="75"/>
      <c r="UGS39" s="75"/>
      <c r="UGT39" s="75"/>
      <c r="UGU39" s="75"/>
      <c r="UGV39" s="75"/>
      <c r="UGW39" s="75"/>
      <c r="UGX39" s="75"/>
      <c r="UGY39" s="75"/>
      <c r="UGZ39" s="75"/>
      <c r="UHA39" s="75"/>
      <c r="UHB39" s="75"/>
      <c r="UHC39" s="75"/>
      <c r="UHD39" s="75"/>
      <c r="UHE39" s="75"/>
      <c r="UHF39" s="75"/>
      <c r="UHG39" s="75"/>
      <c r="UHH39" s="75"/>
      <c r="UHI39" s="75"/>
      <c r="UHJ39" s="75"/>
      <c r="UHK39" s="75"/>
      <c r="UHL39" s="75"/>
      <c r="UHM39" s="75"/>
      <c r="UHN39" s="75"/>
      <c r="UHO39" s="75"/>
      <c r="UHP39" s="75"/>
      <c r="UHQ39" s="75"/>
      <c r="UHR39" s="75"/>
      <c r="UHS39" s="75"/>
      <c r="UHT39" s="75"/>
      <c r="UHU39" s="75"/>
      <c r="UHV39" s="75"/>
      <c r="UHW39" s="75"/>
      <c r="UHX39" s="75"/>
      <c r="UHY39" s="75"/>
      <c r="UHZ39" s="75"/>
      <c r="UIA39" s="75"/>
      <c r="UIB39" s="75"/>
      <c r="UIC39" s="75"/>
      <c r="UID39" s="75"/>
      <c r="UIE39" s="75"/>
      <c r="UIF39" s="75"/>
      <c r="UIG39" s="75"/>
      <c r="UIH39" s="75"/>
      <c r="UII39" s="75"/>
      <c r="UIJ39" s="75"/>
      <c r="UIK39" s="75"/>
      <c r="UIL39" s="75"/>
      <c r="UIM39" s="75"/>
      <c r="UIN39" s="75"/>
      <c r="UIO39" s="75"/>
      <c r="UIP39" s="75"/>
      <c r="UIQ39" s="75"/>
      <c r="UIR39" s="75"/>
      <c r="UIS39" s="75"/>
      <c r="UIT39" s="75"/>
      <c r="UIU39" s="75"/>
      <c r="UIV39" s="75"/>
      <c r="UIW39" s="75"/>
      <c r="UIX39" s="75"/>
      <c r="UIY39" s="75"/>
      <c r="UIZ39" s="75"/>
      <c r="UJA39" s="75"/>
      <c r="UJB39" s="75"/>
      <c r="UJC39" s="75"/>
      <c r="UJD39" s="75"/>
      <c r="UJE39" s="75"/>
      <c r="UJF39" s="75"/>
      <c r="UJG39" s="75"/>
      <c r="UJH39" s="75"/>
      <c r="UJI39" s="75"/>
      <c r="UJJ39" s="75"/>
      <c r="UJK39" s="75"/>
      <c r="UJL39" s="75"/>
      <c r="UJM39" s="75"/>
      <c r="UJN39" s="75"/>
      <c r="UJO39" s="75"/>
      <c r="UJP39" s="75"/>
      <c r="UJQ39" s="75"/>
      <c r="UJR39" s="75"/>
      <c r="UJS39" s="75"/>
      <c r="UJT39" s="75"/>
      <c r="UJU39" s="75"/>
      <c r="UJV39" s="75"/>
      <c r="UJW39" s="75"/>
      <c r="UJX39" s="75"/>
      <c r="UJY39" s="75"/>
      <c r="UJZ39" s="75"/>
      <c r="UKA39" s="75"/>
      <c r="UKB39" s="75"/>
      <c r="UKC39" s="75"/>
      <c r="UKD39" s="75"/>
      <c r="UKE39" s="75"/>
      <c r="UKF39" s="75"/>
      <c r="UKG39" s="75"/>
      <c r="UKH39" s="75"/>
      <c r="UKI39" s="75"/>
      <c r="UKJ39" s="75"/>
      <c r="UKK39" s="75"/>
      <c r="UKL39" s="75"/>
      <c r="UKM39" s="75"/>
      <c r="UKN39" s="75"/>
      <c r="UKO39" s="75"/>
      <c r="UKP39" s="75"/>
      <c r="UKQ39" s="75"/>
      <c r="UKR39" s="75"/>
      <c r="UKS39" s="75"/>
      <c r="UKT39" s="75"/>
      <c r="UKU39" s="75"/>
      <c r="UKV39" s="75"/>
      <c r="UKW39" s="75"/>
      <c r="UKX39" s="75"/>
      <c r="UKY39" s="75"/>
      <c r="UKZ39" s="75"/>
      <c r="ULA39" s="75"/>
      <c r="ULB39" s="75"/>
      <c r="ULC39" s="75"/>
      <c r="ULD39" s="75"/>
      <c r="ULE39" s="75"/>
      <c r="ULF39" s="75"/>
      <c r="ULG39" s="75"/>
      <c r="ULH39" s="75"/>
      <c r="ULI39" s="75"/>
      <c r="ULJ39" s="75"/>
      <c r="ULK39" s="75"/>
      <c r="ULL39" s="75"/>
      <c r="ULM39" s="75"/>
      <c r="ULN39" s="75"/>
      <c r="ULO39" s="75"/>
      <c r="ULP39" s="75"/>
      <c r="ULQ39" s="75"/>
      <c r="ULR39" s="75"/>
      <c r="ULS39" s="75"/>
      <c r="ULT39" s="75"/>
      <c r="ULU39" s="75"/>
      <c r="ULV39" s="75"/>
      <c r="ULW39" s="75"/>
      <c r="ULX39" s="75"/>
      <c r="ULY39" s="75"/>
      <c r="ULZ39" s="75"/>
      <c r="UMA39" s="75"/>
      <c r="UMB39" s="75"/>
      <c r="UMC39" s="75"/>
      <c r="UMD39" s="75"/>
      <c r="UME39" s="75"/>
      <c r="UMF39" s="75"/>
      <c r="UMG39" s="75"/>
      <c r="UMH39" s="75"/>
      <c r="UMI39" s="75"/>
      <c r="UMJ39" s="75"/>
      <c r="UMK39" s="75"/>
      <c r="UML39" s="75"/>
      <c r="UMM39" s="75"/>
      <c r="UMN39" s="75"/>
      <c r="UMO39" s="75"/>
      <c r="UMP39" s="75"/>
      <c r="UMQ39" s="75"/>
      <c r="UMR39" s="75"/>
      <c r="UMS39" s="75"/>
      <c r="UMT39" s="75"/>
      <c r="UMU39" s="75"/>
      <c r="UMV39" s="75"/>
      <c r="UMW39" s="75"/>
      <c r="UMX39" s="75"/>
      <c r="UMY39" s="75"/>
      <c r="UMZ39" s="75"/>
      <c r="UNA39" s="75"/>
      <c r="UNB39" s="75"/>
      <c r="UNC39" s="75"/>
      <c r="UND39" s="75"/>
      <c r="UNE39" s="75"/>
      <c r="UNF39" s="75"/>
      <c r="UNG39" s="75"/>
      <c r="UNH39" s="75"/>
      <c r="UNI39" s="75"/>
      <c r="UNJ39" s="75"/>
      <c r="UNK39" s="75"/>
      <c r="UNL39" s="75"/>
      <c r="UNM39" s="75"/>
      <c r="UNN39" s="75"/>
      <c r="UNO39" s="75"/>
      <c r="UNP39" s="75"/>
      <c r="UNQ39" s="75"/>
      <c r="UNR39" s="75"/>
      <c r="UNS39" s="75"/>
      <c r="UNT39" s="75"/>
      <c r="UNU39" s="75"/>
      <c r="UNV39" s="75"/>
      <c r="UNW39" s="75"/>
      <c r="UNX39" s="75"/>
      <c r="UNY39" s="75"/>
      <c r="UNZ39" s="75"/>
      <c r="UOA39" s="75"/>
      <c r="UOB39" s="75"/>
      <c r="UOC39" s="75"/>
      <c r="UOD39" s="75"/>
      <c r="UOE39" s="75"/>
      <c r="UOF39" s="75"/>
      <c r="UOG39" s="75"/>
      <c r="UOH39" s="75"/>
      <c r="UOI39" s="75"/>
      <c r="UOJ39" s="75"/>
      <c r="UOK39" s="75"/>
      <c r="UOL39" s="75"/>
      <c r="UOM39" s="75"/>
      <c r="UON39" s="75"/>
      <c r="UOO39" s="75"/>
      <c r="UOP39" s="75"/>
      <c r="UOQ39" s="75"/>
      <c r="UOR39" s="75"/>
      <c r="UOS39" s="75"/>
      <c r="UOT39" s="75"/>
      <c r="UOU39" s="75"/>
      <c r="UOV39" s="75"/>
      <c r="UOW39" s="75"/>
      <c r="UOX39" s="75"/>
      <c r="UOY39" s="75"/>
      <c r="UOZ39" s="75"/>
      <c r="UPA39" s="75"/>
      <c r="UPB39" s="75"/>
      <c r="UPC39" s="75"/>
      <c r="UPD39" s="75"/>
      <c r="UPE39" s="75"/>
      <c r="UPF39" s="75"/>
      <c r="UPG39" s="75"/>
      <c r="UPH39" s="75"/>
      <c r="UPI39" s="75"/>
      <c r="UPJ39" s="75"/>
      <c r="UPK39" s="75"/>
      <c r="UPL39" s="75"/>
      <c r="UPM39" s="75"/>
      <c r="UPN39" s="75"/>
      <c r="UPO39" s="75"/>
      <c r="UPP39" s="75"/>
      <c r="UPQ39" s="75"/>
      <c r="UPR39" s="75"/>
      <c r="UPS39" s="75"/>
      <c r="UPT39" s="75"/>
      <c r="UPU39" s="75"/>
      <c r="UPV39" s="75"/>
      <c r="UPW39" s="75"/>
      <c r="UPX39" s="75"/>
      <c r="UPY39" s="75"/>
      <c r="UPZ39" s="75"/>
      <c r="UQA39" s="75"/>
      <c r="UQB39" s="75"/>
      <c r="UQC39" s="75"/>
      <c r="UQD39" s="75"/>
      <c r="UQE39" s="75"/>
      <c r="UQF39" s="75"/>
      <c r="UQG39" s="75"/>
      <c r="UQH39" s="75"/>
      <c r="UQI39" s="75"/>
      <c r="UQJ39" s="75"/>
      <c r="UQK39" s="75"/>
      <c r="UQL39" s="75"/>
      <c r="UQM39" s="75"/>
      <c r="UQN39" s="75"/>
      <c r="UQO39" s="75"/>
      <c r="UQP39" s="75"/>
      <c r="UQQ39" s="75"/>
      <c r="UQR39" s="75"/>
      <c r="UQS39" s="75"/>
      <c r="UQT39" s="75"/>
      <c r="UQU39" s="75"/>
      <c r="UQV39" s="75"/>
      <c r="UQW39" s="75"/>
      <c r="UQX39" s="75"/>
      <c r="UQY39" s="75"/>
      <c r="UQZ39" s="75"/>
      <c r="URA39" s="75"/>
      <c r="URB39" s="75"/>
      <c r="URC39" s="75"/>
      <c r="URD39" s="75"/>
      <c r="URE39" s="75"/>
      <c r="URF39" s="75"/>
      <c r="URG39" s="75"/>
      <c r="URH39" s="75"/>
      <c r="URI39" s="75"/>
      <c r="URJ39" s="75"/>
      <c r="URK39" s="75"/>
      <c r="URL39" s="75"/>
      <c r="URM39" s="75"/>
      <c r="URN39" s="75"/>
      <c r="URO39" s="75"/>
      <c r="URP39" s="75"/>
      <c r="URQ39" s="75"/>
      <c r="URR39" s="75"/>
      <c r="URS39" s="75"/>
      <c r="URT39" s="75"/>
      <c r="URU39" s="75"/>
      <c r="URV39" s="75"/>
      <c r="URW39" s="75"/>
      <c r="URX39" s="75"/>
      <c r="URY39" s="75"/>
      <c r="URZ39" s="75"/>
      <c r="USA39" s="75"/>
      <c r="USB39" s="75"/>
      <c r="USC39" s="75"/>
      <c r="USD39" s="75"/>
      <c r="USE39" s="75"/>
      <c r="USF39" s="75"/>
      <c r="USG39" s="75"/>
      <c r="USH39" s="75"/>
      <c r="USI39" s="75"/>
      <c r="USJ39" s="75"/>
      <c r="USK39" s="75"/>
      <c r="USL39" s="75"/>
      <c r="USM39" s="75"/>
      <c r="USN39" s="75"/>
      <c r="USO39" s="75"/>
      <c r="USP39" s="75"/>
      <c r="USQ39" s="75"/>
      <c r="USR39" s="75"/>
      <c r="USS39" s="75"/>
      <c r="UST39" s="75"/>
      <c r="USU39" s="75"/>
      <c r="USV39" s="75"/>
      <c r="USW39" s="75"/>
      <c r="USX39" s="75"/>
      <c r="USY39" s="75"/>
      <c r="USZ39" s="75"/>
      <c r="UTA39" s="75"/>
      <c r="UTB39" s="75"/>
      <c r="UTC39" s="75"/>
      <c r="UTD39" s="75"/>
      <c r="UTE39" s="75"/>
      <c r="UTF39" s="75"/>
      <c r="UTG39" s="75"/>
      <c r="UTH39" s="75"/>
      <c r="UTI39" s="75"/>
      <c r="UTJ39" s="75"/>
      <c r="UTK39" s="75"/>
      <c r="UTL39" s="75"/>
      <c r="UTM39" s="75"/>
      <c r="UTN39" s="75"/>
      <c r="UTO39" s="75"/>
      <c r="UTP39" s="75"/>
      <c r="UTQ39" s="75"/>
      <c r="UTR39" s="75"/>
      <c r="UTS39" s="75"/>
      <c r="UTT39" s="75"/>
      <c r="UTU39" s="75"/>
      <c r="UTV39" s="75"/>
      <c r="UTW39" s="75"/>
      <c r="UTX39" s="75"/>
      <c r="UTY39" s="75"/>
      <c r="UTZ39" s="75"/>
      <c r="UUA39" s="75"/>
      <c r="UUB39" s="75"/>
      <c r="UUC39" s="75"/>
      <c r="UUD39" s="75"/>
      <c r="UUE39" s="75"/>
      <c r="UUF39" s="75"/>
      <c r="UUG39" s="75"/>
      <c r="UUH39" s="75"/>
      <c r="UUI39" s="75"/>
      <c r="UUJ39" s="75"/>
      <c r="UUK39" s="75"/>
      <c r="UUL39" s="75"/>
      <c r="UUM39" s="75"/>
      <c r="UUN39" s="75"/>
      <c r="UUO39" s="75"/>
      <c r="UUP39" s="75"/>
      <c r="UUQ39" s="75"/>
      <c r="UUR39" s="75"/>
      <c r="UUS39" s="75"/>
      <c r="UUT39" s="75"/>
      <c r="UUU39" s="75"/>
      <c r="UUV39" s="75"/>
      <c r="UUW39" s="75"/>
      <c r="UUX39" s="75"/>
      <c r="UUY39" s="75"/>
      <c r="UUZ39" s="75"/>
      <c r="UVA39" s="75"/>
      <c r="UVB39" s="75"/>
      <c r="UVC39" s="75"/>
      <c r="UVD39" s="75"/>
      <c r="UVE39" s="75"/>
      <c r="UVF39" s="75"/>
      <c r="UVG39" s="75"/>
      <c r="UVH39" s="75"/>
      <c r="UVI39" s="75"/>
      <c r="UVJ39" s="75"/>
      <c r="UVK39" s="75"/>
      <c r="UVL39" s="75"/>
      <c r="UVM39" s="75"/>
      <c r="UVN39" s="75"/>
      <c r="UVO39" s="75"/>
      <c r="UVP39" s="75"/>
      <c r="UVQ39" s="75"/>
      <c r="UVR39" s="75"/>
      <c r="UVS39" s="75"/>
      <c r="UVT39" s="75"/>
      <c r="UVU39" s="75"/>
      <c r="UVV39" s="75"/>
      <c r="UVW39" s="75"/>
      <c r="UVX39" s="75"/>
      <c r="UVY39" s="75"/>
      <c r="UVZ39" s="75"/>
      <c r="UWA39" s="75"/>
      <c r="UWB39" s="75"/>
      <c r="UWC39" s="75"/>
      <c r="UWD39" s="75"/>
      <c r="UWE39" s="75"/>
      <c r="UWF39" s="75"/>
      <c r="UWG39" s="75"/>
      <c r="UWH39" s="75"/>
      <c r="UWI39" s="75"/>
      <c r="UWJ39" s="75"/>
      <c r="UWK39" s="75"/>
      <c r="UWL39" s="75"/>
      <c r="UWM39" s="75"/>
      <c r="UWN39" s="75"/>
      <c r="UWO39" s="75"/>
      <c r="UWP39" s="75"/>
      <c r="UWQ39" s="75"/>
      <c r="UWR39" s="75"/>
      <c r="UWS39" s="75"/>
      <c r="UWT39" s="75"/>
      <c r="UWU39" s="75"/>
      <c r="UWV39" s="75"/>
      <c r="UWW39" s="75"/>
      <c r="UWX39" s="75"/>
      <c r="UWY39" s="75"/>
      <c r="UWZ39" s="75"/>
      <c r="UXA39" s="75"/>
      <c r="UXB39" s="75"/>
      <c r="UXC39" s="75"/>
      <c r="UXD39" s="75"/>
      <c r="UXE39" s="75"/>
      <c r="UXF39" s="75"/>
      <c r="UXG39" s="75"/>
      <c r="UXH39" s="75"/>
      <c r="UXI39" s="75"/>
      <c r="UXJ39" s="75"/>
      <c r="UXK39" s="75"/>
      <c r="UXL39" s="75"/>
      <c r="UXM39" s="75"/>
      <c r="UXN39" s="75"/>
      <c r="UXO39" s="75"/>
      <c r="UXP39" s="75"/>
      <c r="UXQ39" s="75"/>
      <c r="UXR39" s="75"/>
      <c r="UXS39" s="75"/>
      <c r="UXT39" s="75"/>
      <c r="UXU39" s="75"/>
      <c r="UXV39" s="75"/>
      <c r="UXW39" s="75"/>
      <c r="UXX39" s="75"/>
      <c r="UXY39" s="75"/>
      <c r="UXZ39" s="75"/>
      <c r="UYA39" s="75"/>
      <c r="UYB39" s="75"/>
      <c r="UYC39" s="75"/>
      <c r="UYD39" s="75"/>
      <c r="UYE39" s="75"/>
      <c r="UYF39" s="75"/>
      <c r="UYG39" s="75"/>
      <c r="UYH39" s="75"/>
      <c r="UYI39" s="75"/>
      <c r="UYJ39" s="75"/>
      <c r="UYK39" s="75"/>
      <c r="UYL39" s="75"/>
      <c r="UYM39" s="75"/>
      <c r="UYN39" s="75"/>
      <c r="UYO39" s="75"/>
      <c r="UYP39" s="75"/>
      <c r="UYQ39" s="75"/>
      <c r="UYR39" s="75"/>
      <c r="UYS39" s="75"/>
      <c r="UYT39" s="75"/>
      <c r="UYU39" s="75"/>
      <c r="UYV39" s="75"/>
      <c r="UYW39" s="75"/>
      <c r="UYX39" s="75"/>
      <c r="UYY39" s="75"/>
      <c r="UYZ39" s="75"/>
      <c r="UZA39" s="75"/>
      <c r="UZB39" s="75"/>
      <c r="UZC39" s="75"/>
      <c r="UZD39" s="75"/>
      <c r="UZE39" s="75"/>
      <c r="UZF39" s="75"/>
      <c r="UZG39" s="75"/>
      <c r="UZH39" s="75"/>
      <c r="UZI39" s="75"/>
      <c r="UZJ39" s="75"/>
      <c r="UZK39" s="75"/>
      <c r="UZL39" s="75"/>
      <c r="UZM39" s="75"/>
      <c r="UZN39" s="75"/>
      <c r="UZO39" s="75"/>
      <c r="UZP39" s="75"/>
      <c r="UZQ39" s="75"/>
      <c r="UZR39" s="75"/>
      <c r="UZS39" s="75"/>
      <c r="UZT39" s="75"/>
      <c r="UZU39" s="75"/>
      <c r="UZV39" s="75"/>
      <c r="UZW39" s="75"/>
      <c r="UZX39" s="75"/>
      <c r="UZY39" s="75"/>
      <c r="UZZ39" s="75"/>
      <c r="VAA39" s="75"/>
      <c r="VAB39" s="75"/>
      <c r="VAC39" s="75"/>
      <c r="VAD39" s="75"/>
      <c r="VAE39" s="75"/>
      <c r="VAF39" s="75"/>
      <c r="VAG39" s="75"/>
      <c r="VAH39" s="75"/>
      <c r="VAI39" s="75"/>
      <c r="VAJ39" s="75"/>
      <c r="VAK39" s="75"/>
      <c r="VAL39" s="75"/>
      <c r="VAM39" s="75"/>
      <c r="VAN39" s="75"/>
      <c r="VAO39" s="75"/>
      <c r="VAP39" s="75"/>
      <c r="VAQ39" s="75"/>
      <c r="VAR39" s="75"/>
      <c r="VAS39" s="75"/>
      <c r="VAT39" s="75"/>
      <c r="VAU39" s="75"/>
      <c r="VAV39" s="75"/>
      <c r="VAW39" s="75"/>
      <c r="VAX39" s="75"/>
      <c r="VAY39" s="75"/>
      <c r="VAZ39" s="75"/>
      <c r="VBA39" s="75"/>
      <c r="VBB39" s="75"/>
      <c r="VBC39" s="75"/>
      <c r="VBD39" s="75"/>
      <c r="VBE39" s="75"/>
      <c r="VBF39" s="75"/>
      <c r="VBG39" s="75"/>
      <c r="VBH39" s="75"/>
      <c r="VBI39" s="75"/>
      <c r="VBJ39" s="75"/>
      <c r="VBK39" s="75"/>
      <c r="VBL39" s="75"/>
      <c r="VBM39" s="75"/>
      <c r="VBN39" s="75"/>
      <c r="VBO39" s="75"/>
      <c r="VBP39" s="75"/>
      <c r="VBQ39" s="75"/>
      <c r="VBR39" s="75"/>
      <c r="VBS39" s="75"/>
      <c r="VBT39" s="75"/>
      <c r="VBU39" s="75"/>
      <c r="VBV39" s="75"/>
      <c r="VBW39" s="75"/>
      <c r="VBX39" s="75"/>
      <c r="VBY39" s="75"/>
      <c r="VBZ39" s="75"/>
      <c r="VCA39" s="75"/>
      <c r="VCB39" s="75"/>
      <c r="VCC39" s="75"/>
      <c r="VCD39" s="75"/>
      <c r="VCE39" s="75"/>
      <c r="VCF39" s="75"/>
      <c r="VCG39" s="75"/>
      <c r="VCH39" s="75"/>
      <c r="VCI39" s="75"/>
      <c r="VCJ39" s="75"/>
      <c r="VCK39" s="75"/>
      <c r="VCL39" s="75"/>
      <c r="VCM39" s="75"/>
      <c r="VCN39" s="75"/>
      <c r="VCO39" s="75"/>
      <c r="VCP39" s="75"/>
      <c r="VCQ39" s="75"/>
      <c r="VCR39" s="75"/>
      <c r="VCS39" s="75"/>
      <c r="VCT39" s="75"/>
      <c r="VCU39" s="75"/>
      <c r="VCV39" s="75"/>
      <c r="VCW39" s="75"/>
      <c r="VCX39" s="75"/>
      <c r="VCY39" s="75"/>
      <c r="VCZ39" s="75"/>
      <c r="VDA39" s="75"/>
      <c r="VDB39" s="75"/>
      <c r="VDC39" s="75"/>
      <c r="VDD39" s="75"/>
      <c r="VDE39" s="75"/>
      <c r="VDF39" s="75"/>
      <c r="VDG39" s="75"/>
      <c r="VDH39" s="75"/>
      <c r="VDI39" s="75"/>
      <c r="VDJ39" s="75"/>
      <c r="VDK39" s="75"/>
      <c r="VDL39" s="75"/>
      <c r="VDM39" s="75"/>
      <c r="VDN39" s="75"/>
      <c r="VDO39" s="75"/>
      <c r="VDP39" s="75"/>
      <c r="VDQ39" s="75"/>
      <c r="VDR39" s="75"/>
      <c r="VDS39" s="75"/>
      <c r="VDT39" s="75"/>
      <c r="VDU39" s="75"/>
      <c r="VDV39" s="75"/>
      <c r="VDW39" s="75"/>
      <c r="VDX39" s="75"/>
      <c r="VDY39" s="75"/>
      <c r="VDZ39" s="75"/>
      <c r="VEA39" s="75"/>
      <c r="VEB39" s="75"/>
      <c r="VEC39" s="75"/>
      <c r="VED39" s="75"/>
      <c r="VEE39" s="75"/>
      <c r="VEF39" s="75"/>
      <c r="VEG39" s="75"/>
      <c r="VEH39" s="75"/>
      <c r="VEI39" s="75"/>
      <c r="VEJ39" s="75"/>
      <c r="VEK39" s="75"/>
      <c r="VEL39" s="75"/>
      <c r="VEM39" s="75"/>
      <c r="VEN39" s="75"/>
      <c r="VEO39" s="75"/>
      <c r="VEP39" s="75"/>
      <c r="VEQ39" s="75"/>
      <c r="VER39" s="75"/>
      <c r="VES39" s="75"/>
      <c r="VET39" s="75"/>
      <c r="VEU39" s="75"/>
      <c r="VEV39" s="75"/>
      <c r="VEW39" s="75"/>
      <c r="VEX39" s="75"/>
      <c r="VEY39" s="75"/>
      <c r="VEZ39" s="75"/>
      <c r="VFA39" s="75"/>
      <c r="VFB39" s="75"/>
      <c r="VFC39" s="75"/>
      <c r="VFD39" s="75"/>
      <c r="VFE39" s="75"/>
      <c r="VFF39" s="75"/>
      <c r="VFG39" s="75"/>
      <c r="VFH39" s="75"/>
      <c r="VFI39" s="75"/>
      <c r="VFJ39" s="75"/>
      <c r="VFK39" s="75"/>
      <c r="VFL39" s="75"/>
      <c r="VFM39" s="75"/>
      <c r="VFN39" s="75"/>
      <c r="VFO39" s="75"/>
      <c r="VFP39" s="75"/>
      <c r="VFQ39" s="75"/>
      <c r="VFR39" s="75"/>
      <c r="VFS39" s="75"/>
      <c r="VFT39" s="75"/>
      <c r="VFU39" s="75"/>
      <c r="VFV39" s="75"/>
      <c r="VFW39" s="75"/>
      <c r="VFX39" s="75"/>
      <c r="VFY39" s="75"/>
      <c r="VFZ39" s="75"/>
      <c r="VGA39" s="75"/>
      <c r="VGB39" s="75"/>
      <c r="VGC39" s="75"/>
      <c r="VGD39" s="75"/>
      <c r="VGE39" s="75"/>
      <c r="VGF39" s="75"/>
      <c r="VGG39" s="75"/>
      <c r="VGH39" s="75"/>
      <c r="VGI39" s="75"/>
      <c r="VGJ39" s="75"/>
      <c r="VGK39" s="75"/>
      <c r="VGL39" s="75"/>
      <c r="VGM39" s="75"/>
      <c r="VGN39" s="75"/>
      <c r="VGO39" s="75"/>
      <c r="VGP39" s="75"/>
      <c r="VGQ39" s="75"/>
      <c r="VGR39" s="75"/>
      <c r="VGS39" s="75"/>
      <c r="VGT39" s="75"/>
      <c r="VGU39" s="75"/>
      <c r="VGV39" s="75"/>
      <c r="VGW39" s="75"/>
      <c r="VGX39" s="75"/>
      <c r="VGY39" s="75"/>
      <c r="VGZ39" s="75"/>
      <c r="VHA39" s="75"/>
      <c r="VHB39" s="75"/>
      <c r="VHC39" s="75"/>
      <c r="VHD39" s="75"/>
      <c r="VHE39" s="75"/>
      <c r="VHF39" s="75"/>
      <c r="VHG39" s="75"/>
      <c r="VHH39" s="75"/>
      <c r="VHI39" s="75"/>
      <c r="VHJ39" s="75"/>
      <c r="VHK39" s="75"/>
      <c r="VHL39" s="75"/>
      <c r="VHM39" s="75"/>
      <c r="VHN39" s="75"/>
      <c r="VHO39" s="75"/>
      <c r="VHP39" s="75"/>
      <c r="VHQ39" s="75"/>
      <c r="VHR39" s="75"/>
      <c r="VHS39" s="75"/>
      <c r="VHT39" s="75"/>
      <c r="VHU39" s="75"/>
      <c r="VHV39" s="75"/>
      <c r="VHW39" s="75"/>
      <c r="VHX39" s="75"/>
      <c r="VHY39" s="75"/>
      <c r="VHZ39" s="75"/>
      <c r="VIA39" s="75"/>
      <c r="VIB39" s="75"/>
      <c r="VIC39" s="75"/>
      <c r="VID39" s="75"/>
      <c r="VIE39" s="75"/>
      <c r="VIF39" s="75"/>
      <c r="VIG39" s="75"/>
      <c r="VIH39" s="75"/>
      <c r="VII39" s="75"/>
      <c r="VIJ39" s="75"/>
      <c r="VIK39" s="75"/>
      <c r="VIL39" s="75"/>
      <c r="VIM39" s="75"/>
      <c r="VIN39" s="75"/>
      <c r="VIO39" s="75"/>
      <c r="VIP39" s="75"/>
      <c r="VIQ39" s="75"/>
      <c r="VIR39" s="75"/>
      <c r="VIS39" s="75"/>
      <c r="VIT39" s="75"/>
      <c r="VIU39" s="75"/>
      <c r="VIV39" s="75"/>
      <c r="VIW39" s="75"/>
      <c r="VIX39" s="75"/>
      <c r="VIY39" s="75"/>
      <c r="VIZ39" s="75"/>
      <c r="VJA39" s="75"/>
      <c r="VJB39" s="75"/>
      <c r="VJC39" s="75"/>
      <c r="VJD39" s="75"/>
      <c r="VJE39" s="75"/>
      <c r="VJF39" s="75"/>
      <c r="VJG39" s="75"/>
      <c r="VJH39" s="75"/>
      <c r="VJI39" s="75"/>
      <c r="VJJ39" s="75"/>
      <c r="VJK39" s="75"/>
      <c r="VJL39" s="75"/>
      <c r="VJM39" s="75"/>
      <c r="VJN39" s="75"/>
      <c r="VJO39" s="75"/>
      <c r="VJP39" s="75"/>
      <c r="VJQ39" s="75"/>
      <c r="VJR39" s="75"/>
      <c r="VJS39" s="75"/>
      <c r="VJT39" s="75"/>
      <c r="VJU39" s="75"/>
      <c r="VJV39" s="75"/>
      <c r="VJW39" s="75"/>
      <c r="VJX39" s="75"/>
      <c r="VJY39" s="75"/>
      <c r="VJZ39" s="75"/>
      <c r="VKA39" s="75"/>
      <c r="VKB39" s="75"/>
      <c r="VKC39" s="75"/>
      <c r="VKD39" s="75"/>
      <c r="VKE39" s="75"/>
      <c r="VKF39" s="75"/>
      <c r="VKG39" s="75"/>
      <c r="VKH39" s="75"/>
      <c r="VKI39" s="75"/>
      <c r="VKJ39" s="75"/>
      <c r="VKK39" s="75"/>
      <c r="VKL39" s="75"/>
      <c r="VKM39" s="75"/>
      <c r="VKN39" s="75"/>
      <c r="VKO39" s="75"/>
      <c r="VKP39" s="75"/>
      <c r="VKQ39" s="75"/>
      <c r="VKR39" s="75"/>
      <c r="VKS39" s="75"/>
      <c r="VKT39" s="75"/>
      <c r="VKU39" s="75"/>
      <c r="VKV39" s="75"/>
      <c r="VKW39" s="75"/>
      <c r="VKX39" s="75"/>
      <c r="VKY39" s="75"/>
      <c r="VKZ39" s="75"/>
      <c r="VLA39" s="75"/>
      <c r="VLB39" s="75"/>
      <c r="VLC39" s="75"/>
      <c r="VLD39" s="75"/>
      <c r="VLE39" s="75"/>
      <c r="VLF39" s="75"/>
      <c r="VLG39" s="75"/>
      <c r="VLH39" s="75"/>
      <c r="VLI39" s="75"/>
      <c r="VLJ39" s="75"/>
      <c r="VLK39" s="75"/>
      <c r="VLL39" s="75"/>
      <c r="VLM39" s="75"/>
      <c r="VLN39" s="75"/>
      <c r="VLO39" s="75"/>
      <c r="VLP39" s="75"/>
      <c r="VLQ39" s="75"/>
      <c r="VLR39" s="75"/>
      <c r="VLS39" s="75"/>
      <c r="VLT39" s="75"/>
      <c r="VLU39" s="75"/>
      <c r="VLV39" s="75"/>
      <c r="VLW39" s="75"/>
      <c r="VLX39" s="75"/>
      <c r="VLY39" s="75"/>
      <c r="VLZ39" s="75"/>
      <c r="VMA39" s="75"/>
      <c r="VMB39" s="75"/>
      <c r="VMC39" s="75"/>
      <c r="VMD39" s="75"/>
      <c r="VME39" s="75"/>
      <c r="VMF39" s="75"/>
      <c r="VMG39" s="75"/>
      <c r="VMH39" s="75"/>
      <c r="VMI39" s="75"/>
      <c r="VMJ39" s="75"/>
      <c r="VMK39" s="75"/>
      <c r="VML39" s="75"/>
      <c r="VMM39" s="75"/>
      <c r="VMN39" s="75"/>
      <c r="VMO39" s="75"/>
      <c r="VMP39" s="75"/>
      <c r="VMQ39" s="75"/>
      <c r="VMR39" s="75"/>
      <c r="VMS39" s="75"/>
      <c r="VMT39" s="75"/>
      <c r="VMU39" s="75"/>
      <c r="VMV39" s="75"/>
      <c r="VMW39" s="75"/>
      <c r="VMX39" s="75"/>
      <c r="VMY39" s="75"/>
      <c r="VMZ39" s="75"/>
      <c r="VNA39" s="75"/>
      <c r="VNB39" s="75"/>
      <c r="VNC39" s="75"/>
      <c r="VND39" s="75"/>
      <c r="VNE39" s="75"/>
      <c r="VNF39" s="75"/>
      <c r="VNG39" s="75"/>
      <c r="VNH39" s="75"/>
      <c r="VNI39" s="75"/>
      <c r="VNJ39" s="75"/>
      <c r="VNK39" s="75"/>
      <c r="VNL39" s="75"/>
      <c r="VNM39" s="75"/>
      <c r="VNN39" s="75"/>
      <c r="VNO39" s="75"/>
      <c r="VNP39" s="75"/>
      <c r="VNQ39" s="75"/>
      <c r="VNR39" s="75"/>
      <c r="VNS39" s="75"/>
      <c r="VNT39" s="75"/>
      <c r="VNU39" s="75"/>
      <c r="VNV39" s="75"/>
      <c r="VNW39" s="75"/>
      <c r="VNX39" s="75"/>
      <c r="VNY39" s="75"/>
      <c r="VNZ39" s="75"/>
      <c r="VOA39" s="75"/>
      <c r="VOB39" s="75"/>
      <c r="VOC39" s="75"/>
      <c r="VOD39" s="75"/>
      <c r="VOE39" s="75"/>
      <c r="VOF39" s="75"/>
      <c r="VOG39" s="75"/>
      <c r="VOH39" s="75"/>
      <c r="VOI39" s="75"/>
      <c r="VOJ39" s="75"/>
      <c r="VOK39" s="75"/>
      <c r="VOL39" s="75"/>
      <c r="VOM39" s="75"/>
      <c r="VON39" s="75"/>
      <c r="VOO39" s="75"/>
      <c r="VOP39" s="75"/>
      <c r="VOQ39" s="75"/>
      <c r="VOR39" s="75"/>
      <c r="VOS39" s="75"/>
      <c r="VOT39" s="75"/>
      <c r="VOU39" s="75"/>
      <c r="VOV39" s="75"/>
      <c r="VOW39" s="75"/>
      <c r="VOX39" s="75"/>
      <c r="VOY39" s="75"/>
      <c r="VOZ39" s="75"/>
      <c r="VPA39" s="75"/>
      <c r="VPB39" s="75"/>
      <c r="VPC39" s="75"/>
      <c r="VPD39" s="75"/>
      <c r="VPE39" s="75"/>
      <c r="VPF39" s="75"/>
      <c r="VPG39" s="75"/>
      <c r="VPH39" s="75"/>
      <c r="VPI39" s="75"/>
      <c r="VPJ39" s="75"/>
      <c r="VPK39" s="75"/>
      <c r="VPL39" s="75"/>
      <c r="VPM39" s="75"/>
      <c r="VPN39" s="75"/>
      <c r="VPO39" s="75"/>
      <c r="VPP39" s="75"/>
      <c r="VPQ39" s="75"/>
      <c r="VPR39" s="75"/>
      <c r="VPS39" s="75"/>
      <c r="VPT39" s="75"/>
      <c r="VPU39" s="75"/>
      <c r="VPV39" s="75"/>
      <c r="VPW39" s="75"/>
      <c r="VPX39" s="75"/>
      <c r="VPY39" s="75"/>
      <c r="VPZ39" s="75"/>
      <c r="VQA39" s="75"/>
      <c r="VQB39" s="75"/>
      <c r="VQC39" s="75"/>
      <c r="VQD39" s="75"/>
      <c r="VQE39" s="75"/>
      <c r="VQF39" s="75"/>
      <c r="VQG39" s="75"/>
      <c r="VQH39" s="75"/>
      <c r="VQI39" s="75"/>
      <c r="VQJ39" s="75"/>
      <c r="VQK39" s="75"/>
      <c r="VQL39" s="75"/>
      <c r="VQM39" s="75"/>
      <c r="VQN39" s="75"/>
      <c r="VQO39" s="75"/>
      <c r="VQP39" s="75"/>
      <c r="VQQ39" s="75"/>
      <c r="VQR39" s="75"/>
      <c r="VQS39" s="75"/>
      <c r="VQT39" s="75"/>
      <c r="VQU39" s="75"/>
      <c r="VQV39" s="75"/>
      <c r="VQW39" s="75"/>
      <c r="VQX39" s="75"/>
      <c r="VQY39" s="75"/>
      <c r="VQZ39" s="75"/>
      <c r="VRA39" s="75"/>
      <c r="VRB39" s="75"/>
      <c r="VRC39" s="75"/>
      <c r="VRD39" s="75"/>
      <c r="VRE39" s="75"/>
      <c r="VRF39" s="75"/>
      <c r="VRG39" s="75"/>
      <c r="VRH39" s="75"/>
      <c r="VRI39" s="75"/>
      <c r="VRJ39" s="75"/>
      <c r="VRK39" s="75"/>
      <c r="VRL39" s="75"/>
      <c r="VRM39" s="75"/>
      <c r="VRN39" s="75"/>
      <c r="VRO39" s="75"/>
      <c r="VRP39" s="75"/>
      <c r="VRQ39" s="75"/>
      <c r="VRR39" s="75"/>
      <c r="VRS39" s="75"/>
      <c r="VRT39" s="75"/>
      <c r="VRU39" s="75"/>
      <c r="VRV39" s="75"/>
      <c r="VRW39" s="75"/>
      <c r="VRX39" s="75"/>
      <c r="VRY39" s="75"/>
      <c r="VRZ39" s="75"/>
      <c r="VSA39" s="75"/>
      <c r="VSB39" s="75"/>
      <c r="VSC39" s="75"/>
      <c r="VSD39" s="75"/>
      <c r="VSE39" s="75"/>
      <c r="VSF39" s="75"/>
      <c r="VSG39" s="75"/>
      <c r="VSH39" s="75"/>
      <c r="VSI39" s="75"/>
      <c r="VSJ39" s="75"/>
      <c r="VSK39" s="75"/>
      <c r="VSL39" s="75"/>
      <c r="VSM39" s="75"/>
      <c r="VSN39" s="75"/>
      <c r="VSO39" s="75"/>
      <c r="VSP39" s="75"/>
      <c r="VSQ39" s="75"/>
      <c r="VSR39" s="75"/>
      <c r="VSS39" s="75"/>
      <c r="VST39" s="75"/>
      <c r="VSU39" s="75"/>
      <c r="VSV39" s="75"/>
      <c r="VSW39" s="75"/>
      <c r="VSX39" s="75"/>
      <c r="VSY39" s="75"/>
      <c r="VSZ39" s="75"/>
      <c r="VTA39" s="75"/>
      <c r="VTB39" s="75"/>
      <c r="VTC39" s="75"/>
      <c r="VTD39" s="75"/>
      <c r="VTE39" s="75"/>
      <c r="VTF39" s="75"/>
      <c r="VTG39" s="75"/>
      <c r="VTH39" s="75"/>
      <c r="VTI39" s="75"/>
      <c r="VTJ39" s="75"/>
      <c r="VTK39" s="75"/>
      <c r="VTL39" s="75"/>
      <c r="VTM39" s="75"/>
      <c r="VTN39" s="75"/>
      <c r="VTO39" s="75"/>
      <c r="VTP39" s="75"/>
      <c r="VTQ39" s="75"/>
      <c r="VTR39" s="75"/>
      <c r="VTS39" s="75"/>
      <c r="VTT39" s="75"/>
      <c r="VTU39" s="75"/>
      <c r="VTV39" s="75"/>
      <c r="VTW39" s="75"/>
      <c r="VTX39" s="75"/>
      <c r="VTY39" s="75"/>
      <c r="VTZ39" s="75"/>
      <c r="VUA39" s="75"/>
      <c r="VUB39" s="75"/>
      <c r="VUC39" s="75"/>
      <c r="VUD39" s="75"/>
      <c r="VUE39" s="75"/>
      <c r="VUF39" s="75"/>
      <c r="VUG39" s="75"/>
      <c r="VUH39" s="75"/>
      <c r="VUI39" s="75"/>
      <c r="VUJ39" s="75"/>
      <c r="VUK39" s="75"/>
      <c r="VUL39" s="75"/>
      <c r="VUM39" s="75"/>
      <c r="VUN39" s="75"/>
      <c r="VUO39" s="75"/>
      <c r="VUP39" s="75"/>
      <c r="VUQ39" s="75"/>
      <c r="VUR39" s="75"/>
      <c r="VUS39" s="75"/>
      <c r="VUT39" s="75"/>
      <c r="VUU39" s="75"/>
      <c r="VUV39" s="75"/>
      <c r="VUW39" s="75"/>
      <c r="VUX39" s="75"/>
      <c r="VUY39" s="75"/>
      <c r="VUZ39" s="75"/>
      <c r="VVA39" s="75"/>
      <c r="VVB39" s="75"/>
      <c r="VVC39" s="75"/>
      <c r="VVD39" s="75"/>
      <c r="VVE39" s="75"/>
      <c r="VVF39" s="75"/>
      <c r="VVG39" s="75"/>
      <c r="VVH39" s="75"/>
      <c r="VVI39" s="75"/>
      <c r="VVJ39" s="75"/>
      <c r="VVK39" s="75"/>
      <c r="VVL39" s="75"/>
      <c r="VVM39" s="75"/>
      <c r="VVN39" s="75"/>
      <c r="VVO39" s="75"/>
      <c r="VVP39" s="75"/>
      <c r="VVQ39" s="75"/>
      <c r="VVR39" s="75"/>
      <c r="VVS39" s="75"/>
      <c r="VVT39" s="75"/>
      <c r="VVU39" s="75"/>
      <c r="VVV39" s="75"/>
      <c r="VVW39" s="75"/>
      <c r="VVX39" s="75"/>
      <c r="VVY39" s="75"/>
      <c r="VVZ39" s="75"/>
      <c r="VWA39" s="75"/>
      <c r="VWB39" s="75"/>
      <c r="VWC39" s="75"/>
      <c r="VWD39" s="75"/>
      <c r="VWE39" s="75"/>
      <c r="VWF39" s="75"/>
      <c r="VWG39" s="75"/>
      <c r="VWH39" s="75"/>
      <c r="VWI39" s="75"/>
      <c r="VWJ39" s="75"/>
      <c r="VWK39" s="75"/>
      <c r="VWL39" s="75"/>
      <c r="VWM39" s="75"/>
      <c r="VWN39" s="75"/>
      <c r="VWO39" s="75"/>
      <c r="VWP39" s="75"/>
      <c r="VWQ39" s="75"/>
      <c r="VWR39" s="75"/>
      <c r="VWS39" s="75"/>
      <c r="VWT39" s="75"/>
      <c r="VWU39" s="75"/>
      <c r="VWV39" s="75"/>
      <c r="VWW39" s="75"/>
      <c r="VWX39" s="75"/>
      <c r="VWY39" s="75"/>
      <c r="VWZ39" s="75"/>
      <c r="VXA39" s="75"/>
      <c r="VXB39" s="75"/>
      <c r="VXC39" s="75"/>
      <c r="VXD39" s="75"/>
      <c r="VXE39" s="75"/>
      <c r="VXF39" s="75"/>
      <c r="VXG39" s="75"/>
      <c r="VXH39" s="75"/>
      <c r="VXI39" s="75"/>
      <c r="VXJ39" s="75"/>
      <c r="VXK39" s="75"/>
      <c r="VXL39" s="75"/>
      <c r="VXM39" s="75"/>
      <c r="VXN39" s="75"/>
      <c r="VXO39" s="75"/>
      <c r="VXP39" s="75"/>
      <c r="VXQ39" s="75"/>
      <c r="VXR39" s="75"/>
      <c r="VXS39" s="75"/>
      <c r="VXT39" s="75"/>
      <c r="VXU39" s="75"/>
      <c r="VXV39" s="75"/>
      <c r="VXW39" s="75"/>
      <c r="VXX39" s="75"/>
      <c r="VXY39" s="75"/>
      <c r="VXZ39" s="75"/>
      <c r="VYA39" s="75"/>
      <c r="VYB39" s="75"/>
      <c r="VYC39" s="75"/>
      <c r="VYD39" s="75"/>
      <c r="VYE39" s="75"/>
      <c r="VYF39" s="75"/>
      <c r="VYG39" s="75"/>
      <c r="VYH39" s="75"/>
      <c r="VYI39" s="75"/>
      <c r="VYJ39" s="75"/>
      <c r="VYK39" s="75"/>
      <c r="VYL39" s="75"/>
      <c r="VYM39" s="75"/>
      <c r="VYN39" s="75"/>
      <c r="VYO39" s="75"/>
      <c r="VYP39" s="75"/>
      <c r="VYQ39" s="75"/>
      <c r="VYR39" s="75"/>
      <c r="VYS39" s="75"/>
      <c r="VYT39" s="75"/>
      <c r="VYU39" s="75"/>
      <c r="VYV39" s="75"/>
      <c r="VYW39" s="75"/>
      <c r="VYX39" s="75"/>
      <c r="VYY39" s="75"/>
      <c r="VYZ39" s="75"/>
      <c r="VZA39" s="75"/>
      <c r="VZB39" s="75"/>
      <c r="VZC39" s="75"/>
      <c r="VZD39" s="75"/>
      <c r="VZE39" s="75"/>
      <c r="VZF39" s="75"/>
      <c r="VZG39" s="75"/>
      <c r="VZH39" s="75"/>
      <c r="VZI39" s="75"/>
      <c r="VZJ39" s="75"/>
      <c r="VZK39" s="75"/>
      <c r="VZL39" s="75"/>
      <c r="VZM39" s="75"/>
      <c r="VZN39" s="75"/>
      <c r="VZO39" s="75"/>
      <c r="VZP39" s="75"/>
      <c r="VZQ39" s="75"/>
      <c r="VZR39" s="75"/>
      <c r="VZS39" s="75"/>
      <c r="VZT39" s="75"/>
      <c r="VZU39" s="75"/>
      <c r="VZV39" s="75"/>
      <c r="VZW39" s="75"/>
      <c r="VZX39" s="75"/>
      <c r="VZY39" s="75"/>
      <c r="VZZ39" s="75"/>
      <c r="WAA39" s="75"/>
      <c r="WAB39" s="75"/>
      <c r="WAC39" s="75"/>
      <c r="WAD39" s="75"/>
      <c r="WAE39" s="75"/>
      <c r="WAF39" s="75"/>
      <c r="WAG39" s="75"/>
      <c r="WAH39" s="75"/>
      <c r="WAI39" s="75"/>
      <c r="WAJ39" s="75"/>
      <c r="WAK39" s="75"/>
      <c r="WAL39" s="75"/>
      <c r="WAM39" s="75"/>
      <c r="WAN39" s="75"/>
      <c r="WAO39" s="75"/>
      <c r="WAP39" s="75"/>
      <c r="WAQ39" s="75"/>
      <c r="WAR39" s="75"/>
      <c r="WAS39" s="75"/>
      <c r="WAT39" s="75"/>
      <c r="WAU39" s="75"/>
      <c r="WAV39" s="75"/>
      <c r="WAW39" s="75"/>
      <c r="WAX39" s="75"/>
      <c r="WAY39" s="75"/>
      <c r="WAZ39" s="75"/>
      <c r="WBA39" s="75"/>
      <c r="WBB39" s="75"/>
      <c r="WBC39" s="75"/>
      <c r="WBD39" s="75"/>
      <c r="WBE39" s="75"/>
      <c r="WBF39" s="75"/>
      <c r="WBG39" s="75"/>
      <c r="WBH39" s="75"/>
      <c r="WBI39" s="75"/>
      <c r="WBJ39" s="75"/>
      <c r="WBK39" s="75"/>
      <c r="WBL39" s="75"/>
      <c r="WBM39" s="75"/>
      <c r="WBN39" s="75"/>
      <c r="WBO39" s="75"/>
      <c r="WBP39" s="75"/>
      <c r="WBQ39" s="75"/>
      <c r="WBR39" s="75"/>
      <c r="WBS39" s="75"/>
      <c r="WBT39" s="75"/>
      <c r="WBU39" s="75"/>
      <c r="WBV39" s="75"/>
      <c r="WBW39" s="75"/>
      <c r="WBX39" s="75"/>
      <c r="WBY39" s="75"/>
      <c r="WBZ39" s="75"/>
      <c r="WCA39" s="75"/>
      <c r="WCB39" s="75"/>
      <c r="WCC39" s="75"/>
      <c r="WCD39" s="75"/>
      <c r="WCE39" s="75"/>
      <c r="WCF39" s="75"/>
      <c r="WCG39" s="75"/>
      <c r="WCH39" s="75"/>
      <c r="WCI39" s="75"/>
      <c r="WCJ39" s="75"/>
      <c r="WCK39" s="75"/>
      <c r="WCL39" s="75"/>
      <c r="WCM39" s="75"/>
      <c r="WCN39" s="75"/>
      <c r="WCO39" s="75"/>
      <c r="WCP39" s="75"/>
      <c r="WCQ39" s="75"/>
      <c r="WCR39" s="75"/>
      <c r="WCS39" s="75"/>
      <c r="WCT39" s="75"/>
      <c r="WCU39" s="75"/>
      <c r="WCV39" s="75"/>
      <c r="WCW39" s="75"/>
      <c r="WCX39" s="75"/>
      <c r="WCY39" s="75"/>
      <c r="WCZ39" s="75"/>
      <c r="WDA39" s="75"/>
      <c r="WDB39" s="75"/>
      <c r="WDC39" s="75"/>
      <c r="WDD39" s="75"/>
      <c r="WDE39" s="75"/>
      <c r="WDF39" s="75"/>
      <c r="WDG39" s="75"/>
      <c r="WDH39" s="75"/>
      <c r="WDI39" s="75"/>
      <c r="WDJ39" s="75"/>
      <c r="WDK39" s="75"/>
      <c r="WDL39" s="75"/>
      <c r="WDM39" s="75"/>
      <c r="WDN39" s="75"/>
      <c r="WDO39" s="75"/>
      <c r="WDP39" s="75"/>
      <c r="WDQ39" s="75"/>
      <c r="WDR39" s="75"/>
      <c r="WDS39" s="75"/>
      <c r="WDT39" s="75"/>
      <c r="WDU39" s="75"/>
      <c r="WDV39" s="75"/>
      <c r="WDW39" s="75"/>
      <c r="WDX39" s="75"/>
      <c r="WDY39" s="75"/>
      <c r="WDZ39" s="75"/>
      <c r="WEA39" s="75"/>
      <c r="WEB39" s="75"/>
      <c r="WEC39" s="75"/>
      <c r="WED39" s="75"/>
      <c r="WEE39" s="75"/>
      <c r="WEF39" s="75"/>
      <c r="WEG39" s="75"/>
      <c r="WEH39" s="75"/>
      <c r="WEI39" s="75"/>
      <c r="WEJ39" s="75"/>
      <c r="WEK39" s="75"/>
      <c r="WEL39" s="75"/>
      <c r="WEM39" s="75"/>
      <c r="WEN39" s="75"/>
      <c r="WEO39" s="75"/>
      <c r="WEP39" s="75"/>
      <c r="WEQ39" s="75"/>
      <c r="WER39" s="75"/>
      <c r="WES39" s="75"/>
      <c r="WET39" s="75"/>
      <c r="WEU39" s="75"/>
      <c r="WEV39" s="75"/>
      <c r="WEW39" s="75"/>
      <c r="WEX39" s="75"/>
      <c r="WEY39" s="75"/>
      <c r="WEZ39" s="75"/>
      <c r="WFA39" s="75"/>
      <c r="WFB39" s="75"/>
      <c r="WFC39" s="75"/>
      <c r="WFD39" s="75"/>
      <c r="WFE39" s="75"/>
      <c r="WFF39" s="75"/>
      <c r="WFG39" s="75"/>
      <c r="WFH39" s="75"/>
      <c r="WFI39" s="75"/>
      <c r="WFJ39" s="75"/>
      <c r="WFK39" s="75"/>
      <c r="WFL39" s="75"/>
      <c r="WFM39" s="75"/>
      <c r="WFN39" s="75"/>
      <c r="WFO39" s="75"/>
      <c r="WFP39" s="75"/>
      <c r="WFQ39" s="75"/>
      <c r="WFR39" s="75"/>
      <c r="WFS39" s="75"/>
      <c r="WFT39" s="75"/>
      <c r="WFU39" s="75"/>
      <c r="WFV39" s="75"/>
      <c r="WFW39" s="75"/>
      <c r="WFX39" s="75"/>
      <c r="WFY39" s="75"/>
      <c r="WFZ39" s="75"/>
      <c r="WGA39" s="75"/>
      <c r="WGB39" s="75"/>
      <c r="WGC39" s="75"/>
      <c r="WGD39" s="75"/>
      <c r="WGE39" s="75"/>
      <c r="WGF39" s="75"/>
      <c r="WGG39" s="75"/>
      <c r="WGH39" s="75"/>
      <c r="WGI39" s="75"/>
      <c r="WGJ39" s="75"/>
      <c r="WGK39" s="75"/>
      <c r="WGL39" s="75"/>
      <c r="WGM39" s="75"/>
      <c r="WGN39" s="75"/>
      <c r="WGO39" s="75"/>
      <c r="WGP39" s="75"/>
      <c r="WGQ39" s="75"/>
      <c r="WGR39" s="75"/>
      <c r="WGS39" s="75"/>
      <c r="WGT39" s="75"/>
      <c r="WGU39" s="75"/>
      <c r="WGV39" s="75"/>
      <c r="WGW39" s="75"/>
      <c r="WGX39" s="75"/>
      <c r="WGY39" s="75"/>
      <c r="WGZ39" s="75"/>
      <c r="WHA39" s="75"/>
      <c r="WHB39" s="75"/>
      <c r="WHC39" s="75"/>
      <c r="WHD39" s="75"/>
      <c r="WHE39" s="75"/>
      <c r="WHF39" s="75"/>
      <c r="WHG39" s="75"/>
      <c r="WHH39" s="75"/>
      <c r="WHI39" s="75"/>
      <c r="WHJ39" s="75"/>
      <c r="WHK39" s="75"/>
      <c r="WHL39" s="75"/>
      <c r="WHM39" s="75"/>
      <c r="WHN39" s="75"/>
      <c r="WHO39" s="75"/>
      <c r="WHP39" s="75"/>
      <c r="WHQ39" s="75"/>
      <c r="WHR39" s="75"/>
      <c r="WHS39" s="75"/>
      <c r="WHT39" s="75"/>
      <c r="WHU39" s="75"/>
      <c r="WHV39" s="75"/>
      <c r="WHW39" s="75"/>
      <c r="WHX39" s="75"/>
      <c r="WHY39" s="75"/>
      <c r="WHZ39" s="75"/>
      <c r="WIA39" s="75"/>
      <c r="WIB39" s="75"/>
      <c r="WIC39" s="75"/>
      <c r="WID39" s="75"/>
      <c r="WIE39" s="75"/>
      <c r="WIF39" s="75"/>
      <c r="WIG39" s="75"/>
      <c r="WIH39" s="75"/>
      <c r="WII39" s="75"/>
      <c r="WIJ39" s="75"/>
      <c r="WIK39" s="75"/>
      <c r="WIL39" s="75"/>
      <c r="WIM39" s="75"/>
      <c r="WIN39" s="75"/>
      <c r="WIO39" s="75"/>
      <c r="WIP39" s="75"/>
      <c r="WIQ39" s="75"/>
      <c r="WIR39" s="75"/>
      <c r="WIS39" s="75"/>
      <c r="WIT39" s="75"/>
      <c r="WIU39" s="75"/>
      <c r="WIV39" s="75"/>
      <c r="WIW39" s="75"/>
      <c r="WIX39" s="75"/>
      <c r="WIY39" s="75"/>
      <c r="WIZ39" s="75"/>
      <c r="WJA39" s="75"/>
      <c r="WJB39" s="75"/>
      <c r="WJC39" s="75"/>
      <c r="WJD39" s="75"/>
      <c r="WJE39" s="75"/>
      <c r="WJF39" s="75"/>
      <c r="WJG39" s="75"/>
      <c r="WJH39" s="75"/>
      <c r="WJI39" s="75"/>
      <c r="WJJ39" s="75"/>
      <c r="WJK39" s="75"/>
      <c r="WJL39" s="75"/>
      <c r="WJM39" s="75"/>
      <c r="WJN39" s="75"/>
      <c r="WJO39" s="75"/>
      <c r="WJP39" s="75"/>
      <c r="WJQ39" s="75"/>
      <c r="WJR39" s="75"/>
      <c r="WJS39" s="75"/>
      <c r="WJT39" s="75"/>
      <c r="WJU39" s="75"/>
      <c r="WJV39" s="75"/>
      <c r="WJW39" s="75"/>
      <c r="WJX39" s="75"/>
      <c r="WJY39" s="75"/>
      <c r="WJZ39" s="75"/>
      <c r="WKA39" s="75"/>
      <c r="WKB39" s="75"/>
      <c r="WKC39" s="75"/>
      <c r="WKD39" s="75"/>
      <c r="WKE39" s="75"/>
      <c r="WKF39" s="75"/>
      <c r="WKG39" s="75"/>
      <c r="WKH39" s="75"/>
      <c r="WKI39" s="75"/>
      <c r="WKJ39" s="75"/>
      <c r="WKK39" s="75"/>
      <c r="WKL39" s="75"/>
      <c r="WKM39" s="75"/>
      <c r="WKN39" s="75"/>
      <c r="WKO39" s="75"/>
      <c r="WKP39" s="75"/>
      <c r="WKQ39" s="75"/>
      <c r="WKR39" s="75"/>
      <c r="WKS39" s="75"/>
      <c r="WKT39" s="75"/>
      <c r="WKU39" s="75"/>
      <c r="WKV39" s="75"/>
      <c r="WKW39" s="75"/>
      <c r="WKX39" s="75"/>
      <c r="WKY39" s="75"/>
      <c r="WKZ39" s="75"/>
      <c r="WLA39" s="75"/>
      <c r="WLB39" s="75"/>
      <c r="WLC39" s="75"/>
      <c r="WLD39" s="75"/>
      <c r="WLE39" s="75"/>
      <c r="WLF39" s="75"/>
      <c r="WLG39" s="75"/>
      <c r="WLH39" s="75"/>
      <c r="WLI39" s="75"/>
      <c r="WLJ39" s="75"/>
      <c r="WLK39" s="75"/>
      <c r="WLL39" s="75"/>
      <c r="WLM39" s="75"/>
      <c r="WLN39" s="75"/>
      <c r="WLO39" s="75"/>
      <c r="WLP39" s="75"/>
      <c r="WLQ39" s="75"/>
      <c r="WLR39" s="75"/>
      <c r="WLS39" s="75"/>
      <c r="WLT39" s="75"/>
      <c r="WLU39" s="75"/>
      <c r="WLV39" s="75"/>
      <c r="WLW39" s="75"/>
      <c r="WLX39" s="75"/>
      <c r="WLY39" s="75"/>
      <c r="WLZ39" s="75"/>
      <c r="WMA39" s="75"/>
      <c r="WMB39" s="75"/>
      <c r="WMC39" s="75"/>
      <c r="WMD39" s="75"/>
      <c r="WME39" s="75"/>
      <c r="WMF39" s="75"/>
      <c r="WMG39" s="75"/>
      <c r="WMH39" s="75"/>
      <c r="WMI39" s="75"/>
      <c r="WMJ39" s="75"/>
      <c r="WMK39" s="75"/>
      <c r="WML39" s="75"/>
      <c r="WMM39" s="75"/>
      <c r="WMN39" s="75"/>
      <c r="WMO39" s="75"/>
      <c r="WMP39" s="75"/>
      <c r="WMQ39" s="75"/>
      <c r="WMR39" s="75"/>
      <c r="WMS39" s="75"/>
      <c r="WMT39" s="75"/>
      <c r="WMU39" s="75"/>
      <c r="WMV39" s="75"/>
      <c r="WMW39" s="75"/>
      <c r="WMX39" s="75"/>
      <c r="WMY39" s="75"/>
      <c r="WMZ39" s="75"/>
      <c r="WNA39" s="75"/>
      <c r="WNB39" s="75"/>
      <c r="WNC39" s="75"/>
      <c r="WND39" s="75"/>
      <c r="WNE39" s="75"/>
      <c r="WNF39" s="75"/>
      <c r="WNG39" s="75"/>
      <c r="WNH39" s="75"/>
      <c r="WNI39" s="75"/>
      <c r="WNJ39" s="75"/>
      <c r="WNK39" s="75"/>
      <c r="WNL39" s="75"/>
      <c r="WNM39" s="75"/>
      <c r="WNN39" s="75"/>
      <c r="WNO39" s="75"/>
      <c r="WNP39" s="75"/>
      <c r="WNQ39" s="75"/>
      <c r="WNR39" s="75"/>
      <c r="WNS39" s="75"/>
      <c r="WNT39" s="75"/>
      <c r="WNU39" s="75"/>
      <c r="WNV39" s="75"/>
      <c r="WNW39" s="75"/>
      <c r="WNX39" s="75"/>
      <c r="WNY39" s="75"/>
      <c r="WNZ39" s="75"/>
      <c r="WOA39" s="75"/>
      <c r="WOB39" s="75"/>
      <c r="WOC39" s="75"/>
      <c r="WOD39" s="75"/>
      <c r="WOE39" s="75"/>
      <c r="WOF39" s="75"/>
      <c r="WOG39" s="75"/>
      <c r="WOH39" s="75"/>
      <c r="WOI39" s="75"/>
      <c r="WOJ39" s="75"/>
      <c r="WOK39" s="75"/>
      <c r="WOL39" s="75"/>
      <c r="WOM39" s="75"/>
      <c r="WON39" s="75"/>
      <c r="WOO39" s="75"/>
      <c r="WOP39" s="75"/>
      <c r="WOQ39" s="75"/>
      <c r="WOR39" s="75"/>
      <c r="WOS39" s="75"/>
      <c r="WOT39" s="75"/>
      <c r="WOU39" s="75"/>
      <c r="WOV39" s="75"/>
      <c r="WOW39" s="75"/>
      <c r="WOX39" s="75"/>
      <c r="WOY39" s="75"/>
      <c r="WOZ39" s="75"/>
      <c r="WPA39" s="75"/>
      <c r="WPB39" s="75"/>
      <c r="WPC39" s="75"/>
      <c r="WPD39" s="75"/>
      <c r="WPE39" s="75"/>
      <c r="WPF39" s="75"/>
      <c r="WPG39" s="75"/>
      <c r="WPH39" s="75"/>
      <c r="WPI39" s="75"/>
      <c r="WPJ39" s="75"/>
      <c r="WPK39" s="75"/>
      <c r="WPL39" s="75"/>
      <c r="WPM39" s="75"/>
      <c r="WPN39" s="75"/>
      <c r="WPO39" s="75"/>
      <c r="WPP39" s="75"/>
      <c r="WPQ39" s="75"/>
      <c r="WPR39" s="75"/>
      <c r="WPS39" s="75"/>
      <c r="WPT39" s="75"/>
      <c r="WPU39" s="75"/>
      <c r="WPV39" s="75"/>
      <c r="WPW39" s="75"/>
      <c r="WPX39" s="75"/>
      <c r="WPY39" s="75"/>
      <c r="WPZ39" s="75"/>
      <c r="WQA39" s="75"/>
      <c r="WQB39" s="75"/>
      <c r="WQC39" s="75"/>
      <c r="WQD39" s="75"/>
      <c r="WQE39" s="75"/>
      <c r="WQF39" s="75"/>
      <c r="WQG39" s="75"/>
      <c r="WQH39" s="75"/>
      <c r="WQI39" s="75"/>
      <c r="WQJ39" s="75"/>
      <c r="WQK39" s="75"/>
      <c r="WQL39" s="75"/>
      <c r="WQM39" s="75"/>
      <c r="WQN39" s="75"/>
      <c r="WQO39" s="75"/>
      <c r="WQP39" s="75"/>
      <c r="WQQ39" s="75"/>
      <c r="WQR39" s="75"/>
      <c r="WQS39" s="75"/>
      <c r="WQT39" s="75"/>
      <c r="WQU39" s="75"/>
      <c r="WQV39" s="75"/>
      <c r="WQW39" s="75"/>
      <c r="WQX39" s="75"/>
      <c r="WQY39" s="75"/>
      <c r="WQZ39" s="75"/>
      <c r="WRA39" s="75"/>
      <c r="WRB39" s="75"/>
      <c r="WRC39" s="75"/>
      <c r="WRD39" s="75"/>
      <c r="WRE39" s="75"/>
      <c r="WRF39" s="75"/>
      <c r="WRG39" s="75"/>
      <c r="WRH39" s="75"/>
      <c r="WRI39" s="75"/>
      <c r="WRJ39" s="75"/>
      <c r="WRK39" s="75"/>
      <c r="WRL39" s="75"/>
      <c r="WRM39" s="75"/>
      <c r="WRN39" s="75"/>
      <c r="WRO39" s="75"/>
      <c r="WRP39" s="75"/>
      <c r="WRQ39" s="75"/>
      <c r="WRR39" s="75"/>
      <c r="WRS39" s="75"/>
      <c r="WRT39" s="75"/>
      <c r="WRU39" s="75"/>
      <c r="WRV39" s="75"/>
      <c r="WRW39" s="75"/>
      <c r="WRX39" s="75"/>
      <c r="WRY39" s="75"/>
      <c r="WRZ39" s="75"/>
      <c r="WSA39" s="75"/>
      <c r="WSB39" s="75"/>
      <c r="WSC39" s="75"/>
      <c r="WSD39" s="75"/>
      <c r="WSE39" s="75"/>
      <c r="WSF39" s="75"/>
      <c r="WSG39" s="75"/>
      <c r="WSH39" s="75"/>
      <c r="WSI39" s="75"/>
      <c r="WSJ39" s="75"/>
      <c r="WSK39" s="75"/>
      <c r="WSL39" s="75"/>
      <c r="WSM39" s="75"/>
      <c r="WSN39" s="75"/>
      <c r="WSO39" s="75"/>
      <c r="WSP39" s="75"/>
      <c r="WSQ39" s="75"/>
      <c r="WSR39" s="75"/>
      <c r="WSS39" s="75"/>
      <c r="WST39" s="75"/>
      <c r="WSU39" s="75"/>
      <c r="WSV39" s="75"/>
      <c r="WSW39" s="75"/>
      <c r="WSX39" s="75"/>
      <c r="WSY39" s="75"/>
      <c r="WSZ39" s="75"/>
      <c r="WTA39" s="75"/>
      <c r="WTB39" s="75"/>
      <c r="WTC39" s="75"/>
      <c r="WTD39" s="75"/>
      <c r="WTE39" s="75"/>
      <c r="WTF39" s="75"/>
      <c r="WTG39" s="75"/>
      <c r="WTH39" s="75"/>
      <c r="WTI39" s="75"/>
      <c r="WTJ39" s="75"/>
      <c r="WTK39" s="75"/>
      <c r="WTL39" s="75"/>
      <c r="WTM39" s="75"/>
      <c r="WTN39" s="75"/>
      <c r="WTO39" s="75"/>
      <c r="WTP39" s="75"/>
      <c r="WTQ39" s="75"/>
      <c r="WTR39" s="75"/>
      <c r="WTS39" s="75"/>
      <c r="WTT39" s="75"/>
      <c r="WTU39" s="75"/>
      <c r="WTV39" s="75"/>
      <c r="WTW39" s="75"/>
      <c r="WTX39" s="75"/>
      <c r="WTY39" s="75"/>
      <c r="WTZ39" s="75"/>
      <c r="WUA39" s="75"/>
      <c r="WUB39" s="75"/>
      <c r="WUC39" s="75"/>
      <c r="WUD39" s="75"/>
      <c r="WUE39" s="75"/>
      <c r="WUF39" s="75"/>
      <c r="WUG39" s="75"/>
      <c r="WUH39" s="75"/>
      <c r="WUI39" s="75"/>
      <c r="WUJ39" s="75"/>
      <c r="WUK39" s="75"/>
      <c r="WUL39" s="75"/>
      <c r="WUM39" s="75"/>
      <c r="WUN39" s="75"/>
      <c r="WUO39" s="75"/>
      <c r="WUP39" s="75"/>
      <c r="WUQ39" s="75"/>
      <c r="WUR39" s="75"/>
      <c r="WUS39" s="75"/>
      <c r="WUT39" s="75"/>
      <c r="WUU39" s="75"/>
      <c r="WUV39" s="75"/>
      <c r="WUW39" s="75"/>
      <c r="WUX39" s="75"/>
      <c r="WUY39" s="75"/>
      <c r="WUZ39" s="75"/>
      <c r="WVA39" s="75"/>
      <c r="WVB39" s="75"/>
      <c r="WVC39" s="75"/>
      <c r="WVD39" s="75"/>
      <c r="WVE39" s="75"/>
      <c r="WVF39" s="75"/>
      <c r="WVG39" s="75"/>
      <c r="WVH39" s="75"/>
      <c r="WVI39" s="75"/>
      <c r="WVJ39" s="75"/>
      <c r="WVK39" s="75"/>
      <c r="WVL39" s="75"/>
      <c r="WVM39" s="75"/>
      <c r="WVN39" s="75"/>
      <c r="WVO39" s="75"/>
      <c r="WVP39" s="75"/>
      <c r="WVQ39" s="75"/>
      <c r="WVR39" s="75"/>
      <c r="WVS39" s="75"/>
      <c r="WVT39" s="75"/>
      <c r="WVU39" s="75"/>
      <c r="WVV39" s="75"/>
      <c r="WVW39" s="75"/>
      <c r="WVX39" s="75"/>
      <c r="WVY39" s="75"/>
      <c r="WVZ39" s="75"/>
      <c r="WWA39" s="75"/>
      <c r="WWB39" s="75"/>
      <c r="WWC39" s="75"/>
      <c r="WWD39" s="75"/>
      <c r="WWE39" s="75"/>
      <c r="WWF39" s="75"/>
      <c r="WWG39" s="75"/>
      <c r="WWH39" s="75"/>
      <c r="WWI39" s="75"/>
      <c r="WWJ39" s="75"/>
      <c r="WWK39" s="75"/>
      <c r="WWL39" s="75"/>
      <c r="WWM39" s="75"/>
      <c r="WWN39" s="75"/>
      <c r="WWO39" s="75"/>
      <c r="WWP39" s="75"/>
      <c r="WWQ39" s="75"/>
      <c r="WWR39" s="75"/>
      <c r="WWS39" s="75"/>
      <c r="WWT39" s="75"/>
      <c r="WWU39" s="75"/>
      <c r="WWV39" s="75"/>
      <c r="WWW39" s="75"/>
      <c r="WWX39" s="75"/>
      <c r="WWY39" s="75"/>
      <c r="WWZ39" s="75"/>
      <c r="WXA39" s="75"/>
      <c r="WXB39" s="75"/>
      <c r="WXC39" s="75"/>
      <c r="WXD39" s="75"/>
      <c r="WXE39" s="75"/>
      <c r="WXF39" s="75"/>
      <c r="WXG39" s="75"/>
      <c r="WXH39" s="75"/>
      <c r="WXI39" s="75"/>
      <c r="WXJ39" s="75"/>
      <c r="WXK39" s="75"/>
      <c r="WXL39" s="75"/>
      <c r="WXM39" s="75"/>
      <c r="WXN39" s="75"/>
      <c r="WXO39" s="75"/>
      <c r="WXP39" s="75"/>
      <c r="WXQ39" s="75"/>
      <c r="WXR39" s="75"/>
      <c r="WXS39" s="75"/>
      <c r="WXT39" s="75"/>
      <c r="WXU39" s="75"/>
      <c r="WXV39" s="75"/>
      <c r="WXW39" s="75"/>
      <c r="WXX39" s="75"/>
      <c r="WXY39" s="75"/>
      <c r="WXZ39" s="75"/>
      <c r="WYA39" s="75"/>
      <c r="WYB39" s="75"/>
      <c r="WYC39" s="75"/>
      <c r="WYD39" s="75"/>
      <c r="WYE39" s="75"/>
      <c r="WYF39" s="75"/>
      <c r="WYG39" s="75"/>
      <c r="WYH39" s="75"/>
      <c r="WYI39" s="75"/>
      <c r="WYJ39" s="75"/>
      <c r="WYK39" s="75"/>
      <c r="WYL39" s="75"/>
      <c r="WYM39" s="75"/>
      <c r="WYN39" s="75"/>
      <c r="WYO39" s="75"/>
      <c r="WYP39" s="75"/>
      <c r="WYQ39" s="75"/>
      <c r="WYR39" s="75"/>
      <c r="WYS39" s="75"/>
      <c r="WYT39" s="75"/>
      <c r="WYU39" s="75"/>
      <c r="WYV39" s="75"/>
      <c r="WYW39" s="75"/>
      <c r="WYX39" s="75"/>
      <c r="WYY39" s="75"/>
      <c r="WYZ39" s="75"/>
      <c r="WZA39" s="75"/>
      <c r="WZB39" s="75"/>
      <c r="WZC39" s="75"/>
      <c r="WZD39" s="75"/>
      <c r="WZE39" s="75"/>
      <c r="WZF39" s="75"/>
      <c r="WZG39" s="75"/>
      <c r="WZH39" s="75"/>
      <c r="WZI39" s="75"/>
      <c r="WZJ39" s="75"/>
      <c r="WZK39" s="75"/>
      <c r="WZL39" s="75"/>
      <c r="WZM39" s="75"/>
      <c r="WZN39" s="75"/>
      <c r="WZO39" s="75"/>
      <c r="WZP39" s="75"/>
      <c r="WZQ39" s="75"/>
      <c r="WZR39" s="75"/>
      <c r="WZS39" s="75"/>
      <c r="WZT39" s="75"/>
      <c r="WZU39" s="75"/>
      <c r="WZV39" s="75"/>
      <c r="WZW39" s="75"/>
      <c r="WZX39" s="75"/>
      <c r="WZY39" s="75"/>
      <c r="WZZ39" s="75"/>
      <c r="XAA39" s="75"/>
      <c r="XAB39" s="75"/>
      <c r="XAC39" s="75"/>
      <c r="XAD39" s="75"/>
      <c r="XAE39" s="75"/>
      <c r="XAF39" s="75"/>
      <c r="XAG39" s="75"/>
      <c r="XAH39" s="75"/>
      <c r="XAI39" s="75"/>
      <c r="XAJ39" s="75"/>
      <c r="XAK39" s="75"/>
      <c r="XAL39" s="75"/>
      <c r="XAM39" s="75"/>
      <c r="XAN39" s="75"/>
      <c r="XAO39" s="75"/>
      <c r="XAP39" s="75"/>
      <c r="XAQ39" s="75"/>
      <c r="XAR39" s="75"/>
      <c r="XAS39" s="75"/>
      <c r="XAT39" s="75"/>
      <c r="XAU39" s="75"/>
      <c r="XAV39" s="75"/>
      <c r="XAW39" s="75"/>
      <c r="XAX39" s="75"/>
      <c r="XAY39" s="75"/>
      <c r="XAZ39" s="75"/>
      <c r="XBA39" s="75"/>
      <c r="XBB39" s="75"/>
      <c r="XBC39" s="75"/>
      <c r="XBD39" s="75"/>
      <c r="XBE39" s="75"/>
      <c r="XBF39" s="75"/>
      <c r="XBG39" s="75"/>
      <c r="XBH39" s="75"/>
      <c r="XBI39" s="75"/>
      <c r="XBJ39" s="75"/>
      <c r="XBK39" s="75"/>
      <c r="XBL39" s="75"/>
      <c r="XBM39" s="75"/>
      <c r="XBN39" s="75"/>
      <c r="XBO39" s="75"/>
      <c r="XBP39" s="75"/>
      <c r="XBQ39" s="75"/>
      <c r="XBR39" s="75"/>
      <c r="XBS39" s="75"/>
      <c r="XBT39" s="75"/>
      <c r="XBU39" s="75"/>
      <c r="XBV39" s="75"/>
      <c r="XBW39" s="75"/>
      <c r="XBX39" s="75"/>
      <c r="XBY39" s="75"/>
      <c r="XBZ39" s="75"/>
      <c r="XCA39" s="75"/>
      <c r="XCB39" s="75"/>
      <c r="XCC39" s="75"/>
      <c r="XCD39" s="75"/>
      <c r="XCE39" s="75"/>
      <c r="XCF39" s="75"/>
      <c r="XCG39" s="75"/>
      <c r="XCH39" s="75"/>
      <c r="XCI39" s="75"/>
      <c r="XCJ39" s="75"/>
      <c r="XCK39" s="75"/>
      <c r="XCL39" s="75"/>
      <c r="XCM39" s="75"/>
      <c r="XCN39" s="75"/>
      <c r="XCO39" s="75"/>
      <c r="XCP39" s="75"/>
      <c r="XCQ39" s="75"/>
      <c r="XCR39" s="75"/>
      <c r="XCS39" s="75"/>
      <c r="XCT39" s="75"/>
      <c r="XCU39" s="75"/>
      <c r="XCV39" s="75"/>
      <c r="XCW39" s="75"/>
      <c r="XCX39" s="75"/>
      <c r="XCY39" s="75"/>
      <c r="XCZ39" s="75"/>
      <c r="XDA39" s="75"/>
      <c r="XDB39" s="75"/>
      <c r="XDC39" s="75"/>
      <c r="XDD39" s="75"/>
      <c r="XDE39" s="75"/>
      <c r="XDF39" s="75"/>
      <c r="XDG39" s="75"/>
      <c r="XDH39" s="75"/>
      <c r="XDI39" s="75"/>
      <c r="XDJ39" s="75"/>
      <c r="XDK39" s="75"/>
      <c r="XDL39" s="75"/>
      <c r="XDM39" s="75"/>
      <c r="XDN39" s="75"/>
      <c r="XDO39" s="75"/>
      <c r="XDP39" s="75"/>
      <c r="XDQ39" s="75"/>
      <c r="XDR39" s="75"/>
      <c r="XDS39" s="75"/>
      <c r="XDT39" s="75"/>
      <c r="XDU39" s="75"/>
      <c r="XDV39" s="75"/>
      <c r="XDW39" s="75"/>
      <c r="XDX39" s="75"/>
      <c r="XDY39" s="75"/>
      <c r="XDZ39" s="75"/>
      <c r="XEA39" s="75"/>
      <c r="XEB39" s="75"/>
      <c r="XEC39" s="75"/>
      <c r="XED39" s="75"/>
      <c r="XEE39" s="75"/>
      <c r="XEF39" s="75"/>
      <c r="XEG39" s="75"/>
      <c r="XEH39" s="75"/>
      <c r="XEI39" s="75"/>
      <c r="XEJ39" s="75"/>
      <c r="XEK39" s="75"/>
      <c r="XEL39" s="75"/>
      <c r="XEM39" s="75"/>
      <c r="XEN39" s="75"/>
      <c r="XEO39" s="75"/>
      <c r="XEP39" s="75"/>
      <c r="XEQ39" s="75"/>
      <c r="XER39" s="75"/>
      <c r="XES39" s="75"/>
    </row>
    <row r="41" spans="1:16373" ht="15.6" x14ac:dyDescent="0.3">
      <c r="A41" s="122" t="s">
        <v>29</v>
      </c>
      <c r="B41" s="123"/>
      <c r="C41" s="122"/>
      <c r="D41" s="122"/>
      <c r="E41" s="122"/>
      <c r="F41" s="122"/>
      <c r="G41" s="51"/>
      <c r="H41" s="51"/>
      <c r="I41" s="51"/>
      <c r="J41" s="51"/>
      <c r="K41" s="51"/>
      <c r="L41" s="51"/>
    </row>
    <row r="42" spans="1:16373" ht="15.6" x14ac:dyDescent="0.3">
      <c r="A42" s="117" t="s">
        <v>37</v>
      </c>
      <c r="B42" s="118" t="s">
        <v>34</v>
      </c>
      <c r="C42" s="118" t="s">
        <v>30</v>
      </c>
      <c r="D42" s="118" t="s">
        <v>35</v>
      </c>
      <c r="E42" s="118" t="s">
        <v>18</v>
      </c>
      <c r="F42" s="118" t="s">
        <v>19</v>
      </c>
      <c r="H42" s="51"/>
      <c r="I42" s="51"/>
      <c r="J42" s="51"/>
      <c r="K42" s="51"/>
      <c r="L42" s="51"/>
    </row>
    <row r="43" spans="1:16373" ht="15.6" x14ac:dyDescent="0.3">
      <c r="A43" s="55">
        <v>2019</v>
      </c>
      <c r="B43" s="57">
        <f>'Raw Data &amp; Sector Data'!AK9</f>
        <v>188.43241150593951</v>
      </c>
      <c r="C43" s="57">
        <f>'Raw Data &amp; Sector Data'!AL9</f>
        <v>191.813254628175</v>
      </c>
      <c r="D43" s="61"/>
      <c r="E43" s="56"/>
      <c r="F43" s="61"/>
      <c r="G43" s="58"/>
      <c r="H43" s="51"/>
      <c r="I43" s="51"/>
      <c r="J43" s="51"/>
      <c r="K43" s="51"/>
      <c r="L43" s="51"/>
    </row>
    <row r="44" spans="1:16373" ht="15.6" x14ac:dyDescent="0.3">
      <c r="A44" s="128">
        <v>2020</v>
      </c>
      <c r="B44" s="57">
        <f>'Raw Data &amp; Sector Data'!AK10</f>
        <v>177.58529192767176</v>
      </c>
      <c r="C44" s="57">
        <f>'Raw Data &amp; Sector Data'!AL10</f>
        <v>197.53874352740601</v>
      </c>
      <c r="D44" s="57">
        <f>(B44/B43-1)*100</f>
        <v>-5.7565041446841718</v>
      </c>
      <c r="E44" s="124">
        <f>(C43/B43-1)*100</f>
        <v>1.7941940535685985</v>
      </c>
      <c r="F44" s="57">
        <f t="shared" si="0"/>
        <v>-7.5506981982527703</v>
      </c>
      <c r="G44" s="51"/>
      <c r="H44" s="51"/>
      <c r="I44" s="51"/>
      <c r="J44" s="51"/>
      <c r="K44" s="51"/>
      <c r="L44" s="51"/>
    </row>
    <row r="45" spans="1:16373" ht="15.6" x14ac:dyDescent="0.3">
      <c r="A45" s="128">
        <v>2021</v>
      </c>
      <c r="B45" s="57">
        <f>'Raw Data &amp; Sector Data'!AK11</f>
        <v>215.52387418599474</v>
      </c>
      <c r="C45" s="57">
        <f>'Raw Data &amp; Sector Data'!AL11</f>
        <v>228.52634731631099</v>
      </c>
      <c r="D45" s="57">
        <f>(B45/B44-1)*100</f>
        <v>21.363583575251766</v>
      </c>
      <c r="E45" s="124">
        <f>(C44/B44-1)*100</f>
        <v>11.235982092402708</v>
      </c>
      <c r="F45" s="57">
        <f t="shared" si="0"/>
        <v>10.127601482849059</v>
      </c>
      <c r="G45" s="59"/>
      <c r="H45" s="59"/>
      <c r="I45" s="51"/>
      <c r="J45" s="51"/>
      <c r="K45" s="51"/>
      <c r="L45" s="51"/>
    </row>
    <row r="46" spans="1:16373" ht="15.6" x14ac:dyDescent="0.3">
      <c r="A46" s="128">
        <v>2022</v>
      </c>
      <c r="B46" s="57">
        <f>'Raw Data &amp; Sector Data'!AK12</f>
        <v>242.42977023153875</v>
      </c>
      <c r="C46" s="57">
        <f>'Raw Data &amp; Sector Data'!AL12</f>
        <v>250.206284277565</v>
      </c>
      <c r="D46" s="57">
        <f>(B46/B45-1)*100</f>
        <v>12.483951556255214</v>
      </c>
      <c r="E46" s="57">
        <f>(C45/B45-1)*100</f>
        <v>6.0329618606870694</v>
      </c>
      <c r="F46" s="57">
        <f t="shared" si="0"/>
        <v>6.4509896955681443</v>
      </c>
      <c r="G46" s="59"/>
      <c r="H46" s="59"/>
      <c r="I46" s="51"/>
      <c r="J46" s="51"/>
      <c r="K46" s="51"/>
      <c r="L46" s="51"/>
    </row>
    <row r="47" spans="1:16373" ht="15.6" x14ac:dyDescent="0.3">
      <c r="A47" s="128">
        <v>2023</v>
      </c>
      <c r="B47" s="57">
        <f>'Raw Data &amp; Sector Data'!AK13</f>
        <v>257.86891226014558</v>
      </c>
      <c r="C47" s="57">
        <f>'Raw Data &amp; Sector Data'!AL13</f>
        <v>258.31526440494838</v>
      </c>
      <c r="D47" s="57">
        <f>(B47/B46-1)*100</f>
        <v>6.3685008709372992</v>
      </c>
      <c r="E47" s="57">
        <f>(C46/B46-1)*100</f>
        <v>3.2077389004655288</v>
      </c>
      <c r="F47" s="57">
        <f t="shared" si="0"/>
        <v>3.1607619704717704</v>
      </c>
      <c r="G47" s="59"/>
      <c r="H47" s="58"/>
      <c r="I47" s="51"/>
      <c r="J47" s="51"/>
      <c r="K47" s="51"/>
      <c r="L47" s="51"/>
    </row>
    <row r="48" spans="1:16373" ht="15.6" x14ac:dyDescent="0.3">
      <c r="A48" s="128">
        <v>2024</v>
      </c>
      <c r="B48" s="125"/>
      <c r="C48" s="125"/>
      <c r="D48" s="125"/>
      <c r="E48" s="125">
        <f>(C47/B47-1)*100</f>
        <v>0.17309265428340215</v>
      </c>
      <c r="F48" s="125"/>
      <c r="G48" s="59"/>
      <c r="H48" s="58"/>
      <c r="I48" s="51"/>
      <c r="J48" s="51"/>
      <c r="K48" s="51"/>
      <c r="L48" s="51"/>
    </row>
    <row r="49" spans="1:16373" ht="15.6" customHeight="1" x14ac:dyDescent="0.3">
      <c r="A49" s="75" t="s">
        <v>63</v>
      </c>
      <c r="B49" s="75"/>
      <c r="C49" s="75"/>
      <c r="D49" s="75"/>
      <c r="E49" s="75"/>
      <c r="F49" s="75"/>
      <c r="G49" s="75"/>
      <c r="H49" s="62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  <c r="CM49" s="75"/>
      <c r="CN49" s="75"/>
      <c r="CO49" s="75"/>
      <c r="CP49" s="75"/>
      <c r="CQ49" s="75"/>
      <c r="CR49" s="75"/>
      <c r="CS49" s="75"/>
      <c r="CT49" s="75"/>
      <c r="CU49" s="75"/>
      <c r="CV49" s="75"/>
      <c r="CW49" s="75"/>
      <c r="CX49" s="75"/>
      <c r="CY49" s="75"/>
      <c r="CZ49" s="75"/>
      <c r="DA49" s="75"/>
      <c r="DB49" s="75"/>
      <c r="DC49" s="75"/>
      <c r="DD49" s="75"/>
      <c r="DE49" s="75"/>
      <c r="DF49" s="75"/>
      <c r="DG49" s="75"/>
      <c r="DH49" s="75"/>
      <c r="DI49" s="75"/>
      <c r="DJ49" s="75"/>
      <c r="DK49" s="75"/>
      <c r="DL49" s="75"/>
      <c r="DM49" s="75"/>
      <c r="DN49" s="75"/>
      <c r="DO49" s="75"/>
      <c r="DP49" s="75"/>
      <c r="DQ49" s="75"/>
      <c r="DR49" s="75"/>
      <c r="DS49" s="75"/>
      <c r="DT49" s="75"/>
      <c r="DU49" s="75"/>
      <c r="DV49" s="75"/>
      <c r="DW49" s="75"/>
      <c r="DX49" s="75"/>
      <c r="DY49" s="75"/>
      <c r="DZ49" s="75"/>
      <c r="EA49" s="75"/>
      <c r="EB49" s="75"/>
      <c r="EC49" s="75"/>
      <c r="ED49" s="75"/>
      <c r="EE49" s="75"/>
      <c r="EF49" s="75"/>
      <c r="EG49" s="75"/>
      <c r="EH49" s="75"/>
      <c r="EI49" s="75"/>
      <c r="EJ49" s="75"/>
      <c r="EK49" s="75"/>
      <c r="EL49" s="75"/>
      <c r="EM49" s="75"/>
      <c r="EN49" s="75"/>
      <c r="EO49" s="75"/>
      <c r="EP49" s="75"/>
      <c r="EQ49" s="75"/>
      <c r="ER49" s="75"/>
      <c r="ES49" s="75"/>
      <c r="ET49" s="75"/>
      <c r="EU49" s="75"/>
      <c r="EV49" s="75"/>
      <c r="EW49" s="75"/>
      <c r="EX49" s="75"/>
      <c r="EY49" s="75"/>
      <c r="EZ49" s="75"/>
      <c r="FA49" s="75"/>
      <c r="FB49" s="75"/>
      <c r="FC49" s="75"/>
      <c r="FD49" s="75"/>
      <c r="FE49" s="75"/>
      <c r="FF49" s="75"/>
      <c r="FG49" s="75"/>
      <c r="FH49" s="75"/>
      <c r="FI49" s="75"/>
      <c r="FJ49" s="75"/>
      <c r="FK49" s="75"/>
      <c r="FL49" s="75"/>
      <c r="FM49" s="75"/>
      <c r="FN49" s="75"/>
      <c r="FO49" s="75"/>
      <c r="FP49" s="75"/>
      <c r="FQ49" s="75"/>
      <c r="FR49" s="75"/>
      <c r="FS49" s="75"/>
      <c r="FT49" s="75"/>
      <c r="FU49" s="75"/>
      <c r="FV49" s="75"/>
      <c r="FW49" s="75"/>
      <c r="FX49" s="75"/>
      <c r="FY49" s="75"/>
      <c r="FZ49" s="75"/>
      <c r="GA49" s="75"/>
      <c r="GB49" s="75"/>
      <c r="GC49" s="75"/>
      <c r="GD49" s="75"/>
      <c r="GE49" s="75"/>
      <c r="GF49" s="75"/>
      <c r="GG49" s="75"/>
      <c r="GH49" s="75"/>
      <c r="GI49" s="75"/>
      <c r="GJ49" s="75"/>
      <c r="GK49" s="75"/>
      <c r="GL49" s="75"/>
      <c r="GM49" s="75"/>
      <c r="GN49" s="75"/>
      <c r="GO49" s="75"/>
      <c r="GP49" s="75"/>
      <c r="GQ49" s="75"/>
      <c r="GR49" s="75"/>
      <c r="GS49" s="75"/>
      <c r="GT49" s="75"/>
      <c r="GU49" s="75"/>
      <c r="GV49" s="75"/>
      <c r="GW49" s="75"/>
      <c r="GX49" s="75"/>
      <c r="GY49" s="75"/>
      <c r="GZ49" s="75"/>
      <c r="HA49" s="75"/>
      <c r="HB49" s="75"/>
      <c r="HC49" s="75"/>
      <c r="HD49" s="75"/>
      <c r="HE49" s="75"/>
      <c r="HF49" s="75"/>
      <c r="HG49" s="75"/>
      <c r="HH49" s="75"/>
      <c r="HI49" s="75"/>
      <c r="HJ49" s="75"/>
      <c r="HK49" s="75"/>
      <c r="HL49" s="75"/>
      <c r="HM49" s="75"/>
      <c r="HN49" s="75"/>
      <c r="HO49" s="75"/>
      <c r="HP49" s="75"/>
      <c r="HQ49" s="75"/>
      <c r="HR49" s="75"/>
      <c r="HS49" s="75"/>
      <c r="HT49" s="75"/>
      <c r="HU49" s="75"/>
      <c r="HV49" s="75"/>
      <c r="HW49" s="75"/>
      <c r="HX49" s="75"/>
      <c r="HY49" s="75"/>
      <c r="HZ49" s="75"/>
      <c r="IA49" s="75"/>
      <c r="IB49" s="75"/>
      <c r="IC49" s="75"/>
      <c r="ID49" s="75"/>
      <c r="IE49" s="75"/>
      <c r="IF49" s="75"/>
      <c r="IG49" s="75"/>
      <c r="IH49" s="75"/>
      <c r="II49" s="75"/>
      <c r="IJ49" s="75"/>
      <c r="IK49" s="75"/>
      <c r="IL49" s="75"/>
      <c r="IM49" s="75"/>
      <c r="IN49" s="75"/>
      <c r="IO49" s="75"/>
      <c r="IP49" s="75"/>
      <c r="IQ49" s="75"/>
      <c r="IR49" s="75"/>
      <c r="IS49" s="75"/>
      <c r="IT49" s="75"/>
      <c r="IU49" s="75"/>
      <c r="IV49" s="75"/>
      <c r="IW49" s="75"/>
      <c r="IX49" s="75"/>
      <c r="IY49" s="75"/>
      <c r="IZ49" s="75"/>
      <c r="JA49" s="75"/>
      <c r="JB49" s="75"/>
      <c r="JC49" s="75"/>
      <c r="JD49" s="75"/>
      <c r="JE49" s="75"/>
      <c r="JF49" s="75"/>
      <c r="JG49" s="75"/>
      <c r="JH49" s="75"/>
      <c r="JI49" s="75"/>
      <c r="JJ49" s="75"/>
      <c r="JK49" s="75"/>
      <c r="JL49" s="75"/>
      <c r="JM49" s="75"/>
      <c r="JN49" s="75"/>
      <c r="JO49" s="75"/>
      <c r="JP49" s="75"/>
      <c r="JQ49" s="75"/>
      <c r="JR49" s="75"/>
      <c r="JS49" s="75"/>
      <c r="JT49" s="75"/>
      <c r="JU49" s="75"/>
      <c r="JV49" s="75"/>
      <c r="JW49" s="75"/>
      <c r="JX49" s="75"/>
      <c r="JY49" s="75"/>
      <c r="JZ49" s="75"/>
      <c r="KA49" s="75"/>
      <c r="KB49" s="75"/>
      <c r="KC49" s="75"/>
      <c r="KD49" s="75"/>
      <c r="KE49" s="75"/>
      <c r="KF49" s="75"/>
      <c r="KG49" s="75"/>
      <c r="KH49" s="75"/>
      <c r="KI49" s="75"/>
      <c r="KJ49" s="75"/>
      <c r="KK49" s="75"/>
      <c r="KL49" s="75"/>
      <c r="KM49" s="75"/>
      <c r="KN49" s="75"/>
      <c r="KO49" s="75"/>
      <c r="KP49" s="75"/>
      <c r="KQ49" s="75"/>
      <c r="KR49" s="75"/>
      <c r="KS49" s="75"/>
      <c r="KT49" s="75"/>
      <c r="KU49" s="75"/>
      <c r="KV49" s="75"/>
      <c r="KW49" s="75"/>
      <c r="KX49" s="75"/>
      <c r="KY49" s="75"/>
      <c r="KZ49" s="75"/>
      <c r="LA49" s="75"/>
      <c r="LB49" s="75"/>
      <c r="LC49" s="75"/>
      <c r="LD49" s="75"/>
      <c r="LE49" s="75"/>
      <c r="LF49" s="75"/>
      <c r="LG49" s="75"/>
      <c r="LH49" s="75"/>
      <c r="LI49" s="75"/>
      <c r="LJ49" s="75"/>
      <c r="LK49" s="75"/>
      <c r="LL49" s="75"/>
      <c r="LM49" s="75"/>
      <c r="LN49" s="75"/>
      <c r="LO49" s="75"/>
      <c r="LP49" s="75"/>
      <c r="LQ49" s="75"/>
      <c r="LR49" s="75"/>
      <c r="LS49" s="75"/>
      <c r="LT49" s="75"/>
      <c r="LU49" s="75"/>
      <c r="LV49" s="75"/>
      <c r="LW49" s="75"/>
      <c r="LX49" s="75"/>
      <c r="LY49" s="75"/>
      <c r="LZ49" s="75"/>
      <c r="MA49" s="75"/>
      <c r="MB49" s="75"/>
      <c r="MC49" s="75"/>
      <c r="MD49" s="75"/>
      <c r="ME49" s="75"/>
      <c r="MF49" s="75"/>
      <c r="MG49" s="75"/>
      <c r="MH49" s="75"/>
      <c r="MI49" s="75"/>
      <c r="MJ49" s="75"/>
      <c r="MK49" s="75"/>
      <c r="ML49" s="75"/>
      <c r="MM49" s="75"/>
      <c r="MN49" s="75"/>
      <c r="MO49" s="75"/>
      <c r="MP49" s="75"/>
      <c r="MQ49" s="75"/>
      <c r="MR49" s="75"/>
      <c r="MS49" s="75"/>
      <c r="MT49" s="75"/>
      <c r="MU49" s="75"/>
      <c r="MV49" s="75"/>
      <c r="MW49" s="75"/>
      <c r="MX49" s="75"/>
      <c r="MY49" s="75"/>
      <c r="MZ49" s="75"/>
      <c r="NA49" s="75"/>
      <c r="NB49" s="75"/>
      <c r="NC49" s="75"/>
      <c r="ND49" s="75"/>
      <c r="NE49" s="75"/>
      <c r="NF49" s="75"/>
      <c r="NG49" s="75"/>
      <c r="NH49" s="75"/>
      <c r="NI49" s="75"/>
      <c r="NJ49" s="75"/>
      <c r="NK49" s="75"/>
      <c r="NL49" s="75"/>
      <c r="NM49" s="75"/>
      <c r="NN49" s="75"/>
      <c r="NO49" s="75"/>
      <c r="NP49" s="75"/>
      <c r="NQ49" s="75"/>
      <c r="NR49" s="75"/>
      <c r="NS49" s="75"/>
      <c r="NT49" s="75"/>
      <c r="NU49" s="75"/>
      <c r="NV49" s="75"/>
      <c r="NW49" s="75"/>
      <c r="NX49" s="75"/>
      <c r="NY49" s="75"/>
      <c r="NZ49" s="75"/>
      <c r="OA49" s="75"/>
      <c r="OB49" s="75"/>
      <c r="OC49" s="75"/>
      <c r="OD49" s="75"/>
      <c r="OE49" s="75"/>
      <c r="OF49" s="75"/>
      <c r="OG49" s="75"/>
      <c r="OH49" s="75"/>
      <c r="OI49" s="75"/>
      <c r="OJ49" s="75"/>
      <c r="OK49" s="75"/>
      <c r="OL49" s="75"/>
      <c r="OM49" s="75"/>
      <c r="ON49" s="75"/>
      <c r="OO49" s="75"/>
      <c r="OP49" s="75"/>
      <c r="OQ49" s="75"/>
      <c r="OR49" s="75"/>
      <c r="OS49" s="75"/>
      <c r="OT49" s="75"/>
      <c r="OU49" s="75"/>
      <c r="OV49" s="75"/>
      <c r="OW49" s="75"/>
      <c r="OX49" s="75"/>
      <c r="OY49" s="75"/>
      <c r="OZ49" s="75"/>
      <c r="PA49" s="75"/>
      <c r="PB49" s="75"/>
      <c r="PC49" s="75"/>
      <c r="PD49" s="75"/>
      <c r="PE49" s="75"/>
      <c r="PF49" s="75"/>
      <c r="PG49" s="75"/>
      <c r="PH49" s="75"/>
      <c r="PI49" s="75"/>
      <c r="PJ49" s="75"/>
      <c r="PK49" s="75"/>
      <c r="PL49" s="75"/>
      <c r="PM49" s="75"/>
      <c r="PN49" s="75"/>
      <c r="PO49" s="75"/>
      <c r="PP49" s="75"/>
      <c r="PQ49" s="75"/>
      <c r="PR49" s="75"/>
      <c r="PS49" s="75"/>
      <c r="PT49" s="75"/>
      <c r="PU49" s="75"/>
      <c r="PV49" s="75"/>
      <c r="PW49" s="75"/>
      <c r="PX49" s="75"/>
      <c r="PY49" s="75"/>
      <c r="PZ49" s="75"/>
      <c r="QA49" s="75"/>
      <c r="QB49" s="75"/>
      <c r="QC49" s="75"/>
      <c r="QD49" s="75"/>
      <c r="QE49" s="75"/>
      <c r="QF49" s="75"/>
      <c r="QG49" s="75"/>
      <c r="QH49" s="75"/>
      <c r="QI49" s="75"/>
      <c r="QJ49" s="75"/>
      <c r="QK49" s="75"/>
      <c r="QL49" s="75"/>
      <c r="QM49" s="75"/>
      <c r="QN49" s="75"/>
      <c r="QO49" s="75"/>
      <c r="QP49" s="75"/>
      <c r="QQ49" s="75"/>
      <c r="QR49" s="75"/>
      <c r="QS49" s="75"/>
      <c r="QT49" s="75"/>
      <c r="QU49" s="75"/>
      <c r="QV49" s="75"/>
      <c r="QW49" s="75"/>
      <c r="QX49" s="75"/>
      <c r="QY49" s="75"/>
      <c r="QZ49" s="75"/>
      <c r="RA49" s="75"/>
      <c r="RB49" s="75"/>
      <c r="RC49" s="75"/>
      <c r="RD49" s="75"/>
      <c r="RE49" s="75"/>
      <c r="RF49" s="75"/>
      <c r="RG49" s="75"/>
      <c r="RH49" s="75"/>
      <c r="RI49" s="75"/>
      <c r="RJ49" s="75"/>
      <c r="RK49" s="75"/>
      <c r="RL49" s="75"/>
      <c r="RM49" s="75"/>
      <c r="RN49" s="75"/>
      <c r="RO49" s="75"/>
      <c r="RP49" s="75"/>
      <c r="RQ49" s="75"/>
      <c r="RR49" s="75"/>
      <c r="RS49" s="75"/>
      <c r="RT49" s="75"/>
      <c r="RU49" s="75"/>
      <c r="RV49" s="75"/>
      <c r="RW49" s="75"/>
      <c r="RX49" s="75"/>
      <c r="RY49" s="75"/>
      <c r="RZ49" s="75"/>
      <c r="SA49" s="75"/>
      <c r="SB49" s="75"/>
      <c r="SC49" s="75"/>
      <c r="SD49" s="75"/>
      <c r="SE49" s="75"/>
      <c r="SF49" s="75"/>
      <c r="SG49" s="75"/>
      <c r="SH49" s="75"/>
      <c r="SI49" s="75"/>
      <c r="SJ49" s="75"/>
      <c r="SK49" s="75"/>
      <c r="SL49" s="75"/>
      <c r="SM49" s="75"/>
      <c r="SN49" s="75"/>
      <c r="SO49" s="75"/>
      <c r="SP49" s="75"/>
      <c r="SQ49" s="75"/>
      <c r="SR49" s="75"/>
      <c r="SS49" s="75"/>
      <c r="ST49" s="75"/>
      <c r="SU49" s="75"/>
      <c r="SV49" s="75"/>
      <c r="SW49" s="75"/>
      <c r="SX49" s="75"/>
      <c r="SY49" s="75"/>
      <c r="SZ49" s="75"/>
      <c r="TA49" s="75"/>
      <c r="TB49" s="75"/>
      <c r="TC49" s="75"/>
      <c r="TD49" s="75"/>
      <c r="TE49" s="75"/>
      <c r="TF49" s="75"/>
      <c r="TG49" s="75"/>
      <c r="TH49" s="75"/>
      <c r="TI49" s="75"/>
      <c r="TJ49" s="75"/>
      <c r="TK49" s="75"/>
      <c r="TL49" s="75"/>
      <c r="TM49" s="75"/>
      <c r="TN49" s="75"/>
      <c r="TO49" s="75"/>
      <c r="TP49" s="75"/>
      <c r="TQ49" s="75"/>
      <c r="TR49" s="75"/>
      <c r="TS49" s="75"/>
      <c r="TT49" s="75"/>
      <c r="TU49" s="75"/>
      <c r="TV49" s="75"/>
      <c r="TW49" s="75"/>
      <c r="TX49" s="75"/>
      <c r="TY49" s="75"/>
      <c r="TZ49" s="75"/>
      <c r="UA49" s="75"/>
      <c r="UB49" s="75"/>
      <c r="UC49" s="75"/>
      <c r="UD49" s="75"/>
      <c r="UE49" s="75"/>
      <c r="UF49" s="75"/>
      <c r="UG49" s="75"/>
      <c r="UH49" s="75"/>
      <c r="UI49" s="75"/>
      <c r="UJ49" s="75"/>
      <c r="UK49" s="75"/>
      <c r="UL49" s="75"/>
      <c r="UM49" s="75"/>
      <c r="UN49" s="75"/>
      <c r="UO49" s="75"/>
      <c r="UP49" s="75"/>
      <c r="UQ49" s="75"/>
      <c r="UR49" s="75"/>
      <c r="US49" s="75"/>
      <c r="UT49" s="75"/>
      <c r="UU49" s="75"/>
      <c r="UV49" s="75"/>
      <c r="UW49" s="75"/>
      <c r="UX49" s="75"/>
      <c r="UY49" s="75"/>
      <c r="UZ49" s="75"/>
      <c r="VA49" s="75"/>
      <c r="VB49" s="75"/>
      <c r="VC49" s="75"/>
      <c r="VD49" s="75"/>
      <c r="VE49" s="75"/>
      <c r="VF49" s="75"/>
      <c r="VG49" s="75"/>
      <c r="VH49" s="75"/>
      <c r="VI49" s="75"/>
      <c r="VJ49" s="75"/>
      <c r="VK49" s="75"/>
      <c r="VL49" s="75"/>
      <c r="VM49" s="75"/>
      <c r="VN49" s="75"/>
      <c r="VO49" s="75"/>
      <c r="VP49" s="75"/>
      <c r="VQ49" s="75"/>
      <c r="VR49" s="75"/>
      <c r="VS49" s="75"/>
      <c r="VT49" s="75"/>
      <c r="VU49" s="75"/>
      <c r="VV49" s="75"/>
      <c r="VW49" s="75"/>
      <c r="VX49" s="75"/>
      <c r="VY49" s="75"/>
      <c r="VZ49" s="75"/>
      <c r="WA49" s="75"/>
      <c r="WB49" s="75"/>
      <c r="WC49" s="75"/>
      <c r="WD49" s="75"/>
      <c r="WE49" s="75"/>
      <c r="WF49" s="75"/>
      <c r="WG49" s="75"/>
      <c r="WH49" s="75"/>
      <c r="WI49" s="75"/>
      <c r="WJ49" s="75"/>
      <c r="WK49" s="75"/>
      <c r="WL49" s="75"/>
      <c r="WM49" s="75"/>
      <c r="WN49" s="75"/>
      <c r="WO49" s="75"/>
      <c r="WP49" s="75"/>
      <c r="WQ49" s="75"/>
      <c r="WR49" s="75"/>
      <c r="WS49" s="75"/>
      <c r="WT49" s="75"/>
      <c r="WU49" s="75"/>
      <c r="WV49" s="75"/>
      <c r="WW49" s="75"/>
      <c r="WX49" s="75"/>
      <c r="WY49" s="75"/>
      <c r="WZ49" s="75"/>
      <c r="XA49" s="75"/>
      <c r="XB49" s="75"/>
      <c r="XC49" s="75"/>
      <c r="XD49" s="75"/>
      <c r="XE49" s="75"/>
      <c r="XF49" s="75"/>
      <c r="XG49" s="75"/>
      <c r="XH49" s="75"/>
      <c r="XI49" s="75"/>
      <c r="XJ49" s="75"/>
      <c r="XK49" s="75"/>
      <c r="XL49" s="75"/>
      <c r="XM49" s="75"/>
      <c r="XN49" s="75"/>
      <c r="XO49" s="75"/>
      <c r="XP49" s="75"/>
      <c r="XQ49" s="75"/>
      <c r="XR49" s="75"/>
      <c r="XS49" s="75"/>
      <c r="XT49" s="75"/>
      <c r="XU49" s="75"/>
      <c r="XV49" s="75"/>
      <c r="XW49" s="75"/>
      <c r="XX49" s="75"/>
      <c r="XY49" s="75"/>
      <c r="XZ49" s="75"/>
      <c r="YA49" s="75"/>
      <c r="YB49" s="75"/>
      <c r="YC49" s="75"/>
      <c r="YD49" s="75"/>
      <c r="YE49" s="75"/>
      <c r="YF49" s="75"/>
      <c r="YG49" s="75"/>
      <c r="YH49" s="75"/>
      <c r="YI49" s="75"/>
      <c r="YJ49" s="75"/>
      <c r="YK49" s="75"/>
      <c r="YL49" s="75"/>
      <c r="YM49" s="75"/>
      <c r="YN49" s="75"/>
      <c r="YO49" s="75"/>
      <c r="YP49" s="75"/>
      <c r="YQ49" s="75"/>
      <c r="YR49" s="75"/>
      <c r="YS49" s="75"/>
      <c r="YT49" s="75"/>
      <c r="YU49" s="75"/>
      <c r="YV49" s="75"/>
      <c r="YW49" s="75"/>
      <c r="YX49" s="75"/>
      <c r="YY49" s="75"/>
      <c r="YZ49" s="75"/>
      <c r="ZA49" s="75"/>
      <c r="ZB49" s="75"/>
      <c r="ZC49" s="75"/>
      <c r="ZD49" s="75"/>
      <c r="ZE49" s="75"/>
      <c r="ZF49" s="75"/>
      <c r="ZG49" s="75"/>
      <c r="ZH49" s="75"/>
      <c r="ZI49" s="75"/>
      <c r="ZJ49" s="75"/>
      <c r="ZK49" s="75"/>
      <c r="ZL49" s="75"/>
      <c r="ZM49" s="75"/>
      <c r="ZN49" s="75"/>
      <c r="ZO49" s="75"/>
      <c r="ZP49" s="75"/>
      <c r="ZQ49" s="75"/>
      <c r="ZR49" s="75"/>
      <c r="ZS49" s="75"/>
      <c r="ZT49" s="75"/>
      <c r="ZU49" s="75"/>
      <c r="ZV49" s="75"/>
      <c r="ZW49" s="75"/>
      <c r="ZX49" s="75"/>
      <c r="ZY49" s="75"/>
      <c r="ZZ49" s="75"/>
      <c r="AAA49" s="75"/>
      <c r="AAB49" s="75"/>
      <c r="AAC49" s="75"/>
      <c r="AAD49" s="75"/>
      <c r="AAE49" s="75"/>
      <c r="AAF49" s="75"/>
      <c r="AAG49" s="75"/>
      <c r="AAH49" s="75"/>
      <c r="AAI49" s="75"/>
      <c r="AAJ49" s="75"/>
      <c r="AAK49" s="75"/>
      <c r="AAL49" s="75"/>
      <c r="AAM49" s="75"/>
      <c r="AAN49" s="75"/>
      <c r="AAO49" s="75"/>
      <c r="AAP49" s="75"/>
      <c r="AAQ49" s="75"/>
      <c r="AAR49" s="75"/>
      <c r="AAS49" s="75"/>
      <c r="AAT49" s="75"/>
      <c r="AAU49" s="75"/>
      <c r="AAV49" s="75"/>
      <c r="AAW49" s="75"/>
      <c r="AAX49" s="75"/>
      <c r="AAY49" s="75"/>
      <c r="AAZ49" s="75"/>
      <c r="ABA49" s="75"/>
      <c r="ABB49" s="75"/>
      <c r="ABC49" s="75"/>
      <c r="ABD49" s="75"/>
      <c r="ABE49" s="75"/>
      <c r="ABF49" s="75"/>
      <c r="ABG49" s="75"/>
      <c r="ABH49" s="75"/>
      <c r="ABI49" s="75"/>
      <c r="ABJ49" s="75"/>
      <c r="ABK49" s="75"/>
      <c r="ABL49" s="75"/>
      <c r="ABM49" s="75"/>
      <c r="ABN49" s="75"/>
      <c r="ABO49" s="75"/>
      <c r="ABP49" s="75"/>
      <c r="ABQ49" s="75"/>
      <c r="ABR49" s="75"/>
      <c r="ABS49" s="75"/>
      <c r="ABT49" s="75"/>
      <c r="ABU49" s="75"/>
      <c r="ABV49" s="75"/>
      <c r="ABW49" s="75"/>
      <c r="ABX49" s="75"/>
      <c r="ABY49" s="75"/>
      <c r="ABZ49" s="75"/>
      <c r="ACA49" s="75"/>
      <c r="ACB49" s="75"/>
      <c r="ACC49" s="75"/>
      <c r="ACD49" s="75"/>
      <c r="ACE49" s="75"/>
      <c r="ACF49" s="75"/>
      <c r="ACG49" s="75"/>
      <c r="ACH49" s="75"/>
      <c r="ACI49" s="75"/>
      <c r="ACJ49" s="75"/>
      <c r="ACK49" s="75"/>
      <c r="ACL49" s="75"/>
      <c r="ACM49" s="75"/>
      <c r="ACN49" s="75"/>
      <c r="ACO49" s="75"/>
      <c r="ACP49" s="75"/>
      <c r="ACQ49" s="75"/>
      <c r="ACR49" s="75"/>
      <c r="ACS49" s="75"/>
      <c r="ACT49" s="75"/>
      <c r="ACU49" s="75"/>
      <c r="ACV49" s="75"/>
      <c r="ACW49" s="75"/>
      <c r="ACX49" s="75"/>
      <c r="ACY49" s="75"/>
      <c r="ACZ49" s="75"/>
      <c r="ADA49" s="75"/>
      <c r="ADB49" s="75"/>
      <c r="ADC49" s="75"/>
      <c r="ADD49" s="75"/>
      <c r="ADE49" s="75"/>
      <c r="ADF49" s="75"/>
      <c r="ADG49" s="75"/>
      <c r="ADH49" s="75"/>
      <c r="ADI49" s="75"/>
      <c r="ADJ49" s="75"/>
      <c r="ADK49" s="75"/>
      <c r="ADL49" s="75"/>
      <c r="ADM49" s="75"/>
      <c r="ADN49" s="75"/>
      <c r="ADO49" s="75"/>
      <c r="ADP49" s="75"/>
      <c r="ADQ49" s="75"/>
      <c r="ADR49" s="75"/>
      <c r="ADS49" s="75"/>
      <c r="ADT49" s="75"/>
      <c r="ADU49" s="75"/>
      <c r="ADV49" s="75"/>
      <c r="ADW49" s="75"/>
      <c r="ADX49" s="75"/>
      <c r="ADY49" s="75"/>
      <c r="ADZ49" s="75"/>
      <c r="AEA49" s="75"/>
      <c r="AEB49" s="75"/>
      <c r="AEC49" s="75"/>
      <c r="AED49" s="75"/>
      <c r="AEE49" s="75"/>
      <c r="AEF49" s="75"/>
      <c r="AEG49" s="75"/>
      <c r="AEH49" s="75"/>
      <c r="AEI49" s="75"/>
      <c r="AEJ49" s="75"/>
      <c r="AEK49" s="75"/>
      <c r="AEL49" s="75"/>
      <c r="AEM49" s="75"/>
      <c r="AEN49" s="75"/>
      <c r="AEO49" s="75"/>
      <c r="AEP49" s="75"/>
      <c r="AEQ49" s="75"/>
      <c r="AER49" s="75"/>
      <c r="AES49" s="75"/>
      <c r="AET49" s="75"/>
      <c r="AEU49" s="75"/>
      <c r="AEV49" s="75"/>
      <c r="AEW49" s="75"/>
      <c r="AEX49" s="75"/>
      <c r="AEY49" s="75"/>
      <c r="AEZ49" s="75"/>
      <c r="AFA49" s="75"/>
      <c r="AFB49" s="75"/>
      <c r="AFC49" s="75"/>
      <c r="AFD49" s="75"/>
      <c r="AFE49" s="75"/>
      <c r="AFF49" s="75"/>
      <c r="AFG49" s="75"/>
      <c r="AFH49" s="75"/>
      <c r="AFI49" s="75"/>
      <c r="AFJ49" s="75"/>
      <c r="AFK49" s="75"/>
      <c r="AFL49" s="75"/>
      <c r="AFM49" s="75"/>
      <c r="AFN49" s="75"/>
      <c r="AFO49" s="75"/>
      <c r="AFP49" s="75"/>
      <c r="AFQ49" s="75"/>
      <c r="AFR49" s="75"/>
      <c r="AFS49" s="75"/>
      <c r="AFT49" s="75"/>
      <c r="AFU49" s="75"/>
      <c r="AFV49" s="75"/>
      <c r="AFW49" s="75"/>
      <c r="AFX49" s="75"/>
      <c r="AFY49" s="75"/>
      <c r="AFZ49" s="75"/>
      <c r="AGA49" s="75"/>
      <c r="AGB49" s="75"/>
      <c r="AGC49" s="75"/>
      <c r="AGD49" s="75"/>
      <c r="AGE49" s="75"/>
      <c r="AGF49" s="75"/>
      <c r="AGG49" s="75"/>
      <c r="AGH49" s="75"/>
      <c r="AGI49" s="75"/>
      <c r="AGJ49" s="75"/>
      <c r="AGK49" s="75"/>
      <c r="AGL49" s="75"/>
      <c r="AGM49" s="75"/>
      <c r="AGN49" s="75"/>
      <c r="AGO49" s="75"/>
      <c r="AGP49" s="75"/>
      <c r="AGQ49" s="75"/>
      <c r="AGR49" s="75"/>
      <c r="AGS49" s="75"/>
      <c r="AGT49" s="75"/>
      <c r="AGU49" s="75"/>
      <c r="AGV49" s="75"/>
      <c r="AGW49" s="75"/>
      <c r="AGX49" s="75"/>
      <c r="AGY49" s="75"/>
      <c r="AGZ49" s="75"/>
      <c r="AHA49" s="75"/>
      <c r="AHB49" s="75"/>
      <c r="AHC49" s="75"/>
      <c r="AHD49" s="75"/>
      <c r="AHE49" s="75"/>
      <c r="AHF49" s="75"/>
      <c r="AHG49" s="75"/>
      <c r="AHH49" s="75"/>
      <c r="AHI49" s="75"/>
      <c r="AHJ49" s="75"/>
      <c r="AHK49" s="75"/>
      <c r="AHL49" s="75"/>
      <c r="AHM49" s="75"/>
      <c r="AHN49" s="75"/>
      <c r="AHO49" s="75"/>
      <c r="AHP49" s="75"/>
      <c r="AHQ49" s="75"/>
      <c r="AHR49" s="75"/>
      <c r="AHS49" s="75"/>
      <c r="AHT49" s="75"/>
      <c r="AHU49" s="75"/>
      <c r="AHV49" s="75"/>
      <c r="AHW49" s="75"/>
      <c r="AHX49" s="75"/>
      <c r="AHY49" s="75"/>
      <c r="AHZ49" s="75"/>
      <c r="AIA49" s="75"/>
      <c r="AIB49" s="75"/>
      <c r="AIC49" s="75"/>
      <c r="AID49" s="75"/>
      <c r="AIE49" s="75"/>
      <c r="AIF49" s="75"/>
      <c r="AIG49" s="75"/>
      <c r="AIH49" s="75"/>
      <c r="AII49" s="75"/>
      <c r="AIJ49" s="75"/>
      <c r="AIK49" s="75"/>
      <c r="AIL49" s="75"/>
      <c r="AIM49" s="75"/>
      <c r="AIN49" s="75"/>
      <c r="AIO49" s="75"/>
      <c r="AIP49" s="75"/>
      <c r="AIQ49" s="75"/>
      <c r="AIR49" s="75"/>
      <c r="AIS49" s="75"/>
      <c r="AIT49" s="75"/>
      <c r="AIU49" s="75"/>
      <c r="AIV49" s="75"/>
      <c r="AIW49" s="75"/>
      <c r="AIX49" s="75"/>
      <c r="AIY49" s="75"/>
      <c r="AIZ49" s="75"/>
      <c r="AJA49" s="75"/>
      <c r="AJB49" s="75"/>
      <c r="AJC49" s="75"/>
      <c r="AJD49" s="75"/>
      <c r="AJE49" s="75"/>
      <c r="AJF49" s="75"/>
      <c r="AJG49" s="75"/>
      <c r="AJH49" s="75"/>
      <c r="AJI49" s="75"/>
      <c r="AJJ49" s="75"/>
      <c r="AJK49" s="75"/>
      <c r="AJL49" s="75"/>
      <c r="AJM49" s="75"/>
      <c r="AJN49" s="75"/>
      <c r="AJO49" s="75"/>
      <c r="AJP49" s="75"/>
      <c r="AJQ49" s="75"/>
      <c r="AJR49" s="75"/>
      <c r="AJS49" s="75"/>
      <c r="AJT49" s="75"/>
      <c r="AJU49" s="75"/>
      <c r="AJV49" s="75"/>
      <c r="AJW49" s="75"/>
      <c r="AJX49" s="75"/>
      <c r="AJY49" s="75"/>
      <c r="AJZ49" s="75"/>
      <c r="AKA49" s="75"/>
      <c r="AKB49" s="75"/>
      <c r="AKC49" s="75"/>
      <c r="AKD49" s="75"/>
      <c r="AKE49" s="75"/>
      <c r="AKF49" s="75"/>
      <c r="AKG49" s="75"/>
      <c r="AKH49" s="75"/>
      <c r="AKI49" s="75"/>
      <c r="AKJ49" s="75"/>
      <c r="AKK49" s="75"/>
      <c r="AKL49" s="75"/>
      <c r="AKM49" s="75"/>
      <c r="AKN49" s="75"/>
      <c r="AKO49" s="75"/>
      <c r="AKP49" s="75"/>
      <c r="AKQ49" s="75"/>
      <c r="AKR49" s="75"/>
      <c r="AKS49" s="75"/>
      <c r="AKT49" s="75"/>
      <c r="AKU49" s="75"/>
      <c r="AKV49" s="75"/>
      <c r="AKW49" s="75"/>
      <c r="AKX49" s="75"/>
      <c r="AKY49" s="75"/>
      <c r="AKZ49" s="75"/>
      <c r="ALA49" s="75"/>
      <c r="ALB49" s="75"/>
      <c r="ALC49" s="75"/>
      <c r="ALD49" s="75"/>
      <c r="ALE49" s="75"/>
      <c r="ALF49" s="75"/>
      <c r="ALG49" s="75"/>
      <c r="ALH49" s="75"/>
      <c r="ALI49" s="75"/>
      <c r="ALJ49" s="75"/>
      <c r="ALK49" s="75"/>
      <c r="ALL49" s="75"/>
      <c r="ALM49" s="75"/>
      <c r="ALN49" s="75"/>
      <c r="ALO49" s="75"/>
      <c r="ALP49" s="75"/>
      <c r="ALQ49" s="75"/>
      <c r="ALR49" s="75"/>
      <c r="ALS49" s="75"/>
      <c r="ALT49" s="75"/>
      <c r="ALU49" s="75"/>
      <c r="ALV49" s="75"/>
      <c r="ALW49" s="75"/>
      <c r="ALX49" s="75"/>
      <c r="ALY49" s="75"/>
      <c r="ALZ49" s="75"/>
      <c r="AMA49" s="75"/>
      <c r="AMB49" s="75"/>
      <c r="AMC49" s="75"/>
      <c r="AMD49" s="75"/>
      <c r="AME49" s="75"/>
      <c r="AMF49" s="75"/>
      <c r="AMG49" s="75"/>
      <c r="AMH49" s="75"/>
      <c r="AMI49" s="75"/>
      <c r="AMJ49" s="75"/>
      <c r="AMK49" s="75"/>
      <c r="AML49" s="75"/>
      <c r="AMM49" s="75"/>
      <c r="AMN49" s="75"/>
      <c r="AMO49" s="75"/>
      <c r="AMP49" s="75"/>
      <c r="AMQ49" s="75"/>
      <c r="AMR49" s="75"/>
      <c r="AMS49" s="75"/>
      <c r="AMT49" s="75"/>
      <c r="AMU49" s="75"/>
      <c r="AMV49" s="75"/>
      <c r="AMW49" s="75"/>
      <c r="AMX49" s="75"/>
      <c r="AMY49" s="75"/>
      <c r="AMZ49" s="75"/>
      <c r="ANA49" s="75"/>
      <c r="ANB49" s="75"/>
      <c r="ANC49" s="75"/>
      <c r="AND49" s="75"/>
      <c r="ANE49" s="75"/>
      <c r="ANF49" s="75"/>
      <c r="ANG49" s="75"/>
      <c r="ANH49" s="75"/>
      <c r="ANI49" s="75"/>
      <c r="ANJ49" s="75"/>
      <c r="ANK49" s="75"/>
      <c r="ANL49" s="75"/>
      <c r="ANM49" s="75"/>
      <c r="ANN49" s="75"/>
      <c r="ANO49" s="75"/>
      <c r="ANP49" s="75"/>
      <c r="ANQ49" s="75"/>
      <c r="ANR49" s="75"/>
      <c r="ANS49" s="75"/>
      <c r="ANT49" s="75"/>
      <c r="ANU49" s="75"/>
      <c r="ANV49" s="75"/>
      <c r="ANW49" s="75"/>
      <c r="ANX49" s="75"/>
      <c r="ANY49" s="75"/>
      <c r="ANZ49" s="75"/>
      <c r="AOA49" s="75"/>
      <c r="AOB49" s="75"/>
      <c r="AOC49" s="75"/>
      <c r="AOD49" s="75"/>
      <c r="AOE49" s="75"/>
      <c r="AOF49" s="75"/>
      <c r="AOG49" s="75"/>
      <c r="AOH49" s="75"/>
      <c r="AOI49" s="75"/>
      <c r="AOJ49" s="75"/>
      <c r="AOK49" s="75"/>
      <c r="AOL49" s="75"/>
      <c r="AOM49" s="75"/>
      <c r="AON49" s="75"/>
      <c r="AOO49" s="75"/>
      <c r="AOP49" s="75"/>
      <c r="AOQ49" s="75"/>
      <c r="AOR49" s="75"/>
      <c r="AOS49" s="75"/>
      <c r="AOT49" s="75"/>
      <c r="AOU49" s="75"/>
      <c r="AOV49" s="75"/>
      <c r="AOW49" s="75"/>
      <c r="AOX49" s="75"/>
      <c r="AOY49" s="75"/>
      <c r="AOZ49" s="75"/>
      <c r="APA49" s="75"/>
      <c r="APB49" s="75"/>
      <c r="APC49" s="75"/>
      <c r="APD49" s="75"/>
      <c r="APE49" s="75"/>
      <c r="APF49" s="75"/>
      <c r="APG49" s="75"/>
      <c r="APH49" s="75"/>
      <c r="API49" s="75"/>
      <c r="APJ49" s="75"/>
      <c r="APK49" s="75"/>
      <c r="APL49" s="75"/>
      <c r="APM49" s="75"/>
      <c r="APN49" s="75"/>
      <c r="APO49" s="75"/>
      <c r="APP49" s="75"/>
      <c r="APQ49" s="75"/>
      <c r="APR49" s="75"/>
      <c r="APS49" s="75"/>
      <c r="APT49" s="75"/>
      <c r="APU49" s="75"/>
      <c r="APV49" s="75"/>
      <c r="APW49" s="75"/>
      <c r="APX49" s="75"/>
      <c r="APY49" s="75"/>
      <c r="APZ49" s="75"/>
      <c r="AQA49" s="75"/>
      <c r="AQB49" s="75"/>
      <c r="AQC49" s="75"/>
      <c r="AQD49" s="75"/>
      <c r="AQE49" s="75"/>
      <c r="AQF49" s="75"/>
      <c r="AQG49" s="75"/>
      <c r="AQH49" s="75"/>
      <c r="AQI49" s="75"/>
      <c r="AQJ49" s="75"/>
      <c r="AQK49" s="75"/>
      <c r="AQL49" s="75"/>
      <c r="AQM49" s="75"/>
      <c r="AQN49" s="75"/>
      <c r="AQO49" s="75"/>
      <c r="AQP49" s="75"/>
      <c r="AQQ49" s="75"/>
      <c r="AQR49" s="75"/>
      <c r="AQS49" s="75"/>
      <c r="AQT49" s="75"/>
      <c r="AQU49" s="75"/>
      <c r="AQV49" s="75"/>
      <c r="AQW49" s="75"/>
      <c r="AQX49" s="75"/>
      <c r="AQY49" s="75"/>
      <c r="AQZ49" s="75"/>
      <c r="ARA49" s="75"/>
      <c r="ARB49" s="75"/>
      <c r="ARC49" s="75"/>
      <c r="ARD49" s="75"/>
      <c r="ARE49" s="75"/>
      <c r="ARF49" s="75"/>
      <c r="ARG49" s="75"/>
      <c r="ARH49" s="75"/>
      <c r="ARI49" s="75"/>
      <c r="ARJ49" s="75"/>
      <c r="ARK49" s="75"/>
      <c r="ARL49" s="75"/>
      <c r="ARM49" s="75"/>
      <c r="ARN49" s="75"/>
      <c r="ARO49" s="75"/>
      <c r="ARP49" s="75"/>
      <c r="ARQ49" s="75"/>
      <c r="ARR49" s="75"/>
      <c r="ARS49" s="75"/>
      <c r="ART49" s="75"/>
      <c r="ARU49" s="75"/>
      <c r="ARV49" s="75"/>
      <c r="ARW49" s="75"/>
      <c r="ARX49" s="75"/>
      <c r="ARY49" s="75"/>
      <c r="ARZ49" s="75"/>
      <c r="ASA49" s="75"/>
      <c r="ASB49" s="75"/>
      <c r="ASC49" s="75"/>
      <c r="ASD49" s="75"/>
      <c r="ASE49" s="75"/>
      <c r="ASF49" s="75"/>
      <c r="ASG49" s="75"/>
      <c r="ASH49" s="75"/>
      <c r="ASI49" s="75"/>
      <c r="ASJ49" s="75"/>
      <c r="ASK49" s="75"/>
      <c r="ASL49" s="75"/>
      <c r="ASM49" s="75"/>
      <c r="ASN49" s="75"/>
      <c r="ASO49" s="75"/>
      <c r="ASP49" s="75"/>
      <c r="ASQ49" s="75"/>
      <c r="ASR49" s="75"/>
      <c r="ASS49" s="75"/>
      <c r="AST49" s="75"/>
      <c r="ASU49" s="75"/>
      <c r="ASV49" s="75"/>
      <c r="ASW49" s="75"/>
      <c r="ASX49" s="75"/>
      <c r="ASY49" s="75"/>
      <c r="ASZ49" s="75"/>
      <c r="ATA49" s="75"/>
      <c r="ATB49" s="75"/>
      <c r="ATC49" s="75"/>
      <c r="ATD49" s="75"/>
      <c r="ATE49" s="75"/>
      <c r="ATF49" s="75"/>
      <c r="ATG49" s="75"/>
      <c r="ATH49" s="75"/>
      <c r="ATI49" s="75"/>
      <c r="ATJ49" s="75"/>
      <c r="ATK49" s="75"/>
      <c r="ATL49" s="75"/>
      <c r="ATM49" s="75"/>
      <c r="ATN49" s="75"/>
      <c r="ATO49" s="75"/>
      <c r="ATP49" s="75"/>
      <c r="ATQ49" s="75"/>
      <c r="ATR49" s="75"/>
      <c r="ATS49" s="75"/>
      <c r="ATT49" s="75"/>
      <c r="ATU49" s="75"/>
      <c r="ATV49" s="75"/>
      <c r="ATW49" s="75"/>
      <c r="ATX49" s="75"/>
      <c r="ATY49" s="75"/>
      <c r="ATZ49" s="75"/>
      <c r="AUA49" s="75"/>
      <c r="AUB49" s="75"/>
      <c r="AUC49" s="75"/>
      <c r="AUD49" s="75"/>
      <c r="AUE49" s="75"/>
      <c r="AUF49" s="75"/>
      <c r="AUG49" s="75"/>
      <c r="AUH49" s="75"/>
      <c r="AUI49" s="75"/>
      <c r="AUJ49" s="75"/>
      <c r="AUK49" s="75"/>
      <c r="AUL49" s="75"/>
      <c r="AUM49" s="75"/>
      <c r="AUN49" s="75"/>
      <c r="AUO49" s="75"/>
      <c r="AUP49" s="75"/>
      <c r="AUQ49" s="75"/>
      <c r="AUR49" s="75"/>
      <c r="AUS49" s="75"/>
      <c r="AUT49" s="75"/>
      <c r="AUU49" s="75"/>
      <c r="AUV49" s="75"/>
      <c r="AUW49" s="75"/>
      <c r="AUX49" s="75"/>
      <c r="AUY49" s="75"/>
      <c r="AUZ49" s="75"/>
      <c r="AVA49" s="75"/>
      <c r="AVB49" s="75"/>
      <c r="AVC49" s="75"/>
      <c r="AVD49" s="75"/>
      <c r="AVE49" s="75"/>
      <c r="AVF49" s="75"/>
      <c r="AVG49" s="75"/>
      <c r="AVH49" s="75"/>
      <c r="AVI49" s="75"/>
      <c r="AVJ49" s="75"/>
      <c r="AVK49" s="75"/>
      <c r="AVL49" s="75"/>
      <c r="AVM49" s="75"/>
      <c r="AVN49" s="75"/>
      <c r="AVO49" s="75"/>
      <c r="AVP49" s="75"/>
      <c r="AVQ49" s="75"/>
      <c r="AVR49" s="75"/>
      <c r="AVS49" s="75"/>
      <c r="AVT49" s="75"/>
      <c r="AVU49" s="75"/>
      <c r="AVV49" s="75"/>
      <c r="AVW49" s="75"/>
      <c r="AVX49" s="75"/>
      <c r="AVY49" s="75"/>
      <c r="AVZ49" s="75"/>
      <c r="AWA49" s="75"/>
      <c r="AWB49" s="75"/>
      <c r="AWC49" s="75"/>
      <c r="AWD49" s="75"/>
      <c r="AWE49" s="75"/>
      <c r="AWF49" s="75"/>
      <c r="AWG49" s="75"/>
      <c r="AWH49" s="75"/>
      <c r="AWI49" s="75"/>
      <c r="AWJ49" s="75"/>
      <c r="AWK49" s="75"/>
      <c r="AWL49" s="75"/>
      <c r="AWM49" s="75"/>
      <c r="AWN49" s="75"/>
      <c r="AWO49" s="75"/>
      <c r="AWP49" s="75"/>
      <c r="AWQ49" s="75"/>
      <c r="AWR49" s="75"/>
      <c r="AWS49" s="75"/>
      <c r="AWT49" s="75"/>
      <c r="AWU49" s="75"/>
      <c r="AWV49" s="75"/>
      <c r="AWW49" s="75"/>
      <c r="AWX49" s="75"/>
      <c r="AWY49" s="75"/>
      <c r="AWZ49" s="75"/>
      <c r="AXA49" s="75"/>
      <c r="AXB49" s="75"/>
      <c r="AXC49" s="75"/>
      <c r="AXD49" s="75"/>
      <c r="AXE49" s="75"/>
      <c r="AXF49" s="75"/>
      <c r="AXG49" s="75"/>
      <c r="AXH49" s="75"/>
      <c r="AXI49" s="75"/>
      <c r="AXJ49" s="75"/>
      <c r="AXK49" s="75"/>
      <c r="AXL49" s="75"/>
      <c r="AXM49" s="75"/>
      <c r="AXN49" s="75"/>
      <c r="AXO49" s="75"/>
      <c r="AXP49" s="75"/>
      <c r="AXQ49" s="75"/>
      <c r="AXR49" s="75"/>
      <c r="AXS49" s="75"/>
      <c r="AXT49" s="75"/>
      <c r="AXU49" s="75"/>
      <c r="AXV49" s="75"/>
      <c r="AXW49" s="75"/>
      <c r="AXX49" s="75"/>
      <c r="AXY49" s="75"/>
      <c r="AXZ49" s="75"/>
      <c r="AYA49" s="75"/>
      <c r="AYB49" s="75"/>
      <c r="AYC49" s="75"/>
      <c r="AYD49" s="75"/>
      <c r="AYE49" s="75"/>
      <c r="AYF49" s="75"/>
      <c r="AYG49" s="75"/>
      <c r="AYH49" s="75"/>
      <c r="AYI49" s="75"/>
      <c r="AYJ49" s="75"/>
      <c r="AYK49" s="75"/>
      <c r="AYL49" s="75"/>
      <c r="AYM49" s="75"/>
      <c r="AYN49" s="75"/>
      <c r="AYO49" s="75"/>
      <c r="AYP49" s="75"/>
      <c r="AYQ49" s="75"/>
      <c r="AYR49" s="75"/>
      <c r="AYS49" s="75"/>
      <c r="AYT49" s="75"/>
      <c r="AYU49" s="75"/>
      <c r="AYV49" s="75"/>
      <c r="AYW49" s="75"/>
      <c r="AYX49" s="75"/>
      <c r="AYY49" s="75"/>
      <c r="AYZ49" s="75"/>
      <c r="AZA49" s="75"/>
      <c r="AZB49" s="75"/>
      <c r="AZC49" s="75"/>
      <c r="AZD49" s="75"/>
      <c r="AZE49" s="75"/>
      <c r="AZF49" s="75"/>
      <c r="AZG49" s="75"/>
      <c r="AZH49" s="75"/>
      <c r="AZI49" s="75"/>
      <c r="AZJ49" s="75"/>
      <c r="AZK49" s="75"/>
      <c r="AZL49" s="75"/>
      <c r="AZM49" s="75"/>
      <c r="AZN49" s="75"/>
      <c r="AZO49" s="75"/>
      <c r="AZP49" s="75"/>
      <c r="AZQ49" s="75"/>
      <c r="AZR49" s="75"/>
      <c r="AZS49" s="75"/>
      <c r="AZT49" s="75"/>
      <c r="AZU49" s="75"/>
      <c r="AZV49" s="75"/>
      <c r="AZW49" s="75"/>
      <c r="AZX49" s="75"/>
      <c r="AZY49" s="75"/>
      <c r="AZZ49" s="75"/>
      <c r="BAA49" s="75"/>
      <c r="BAB49" s="75"/>
      <c r="BAC49" s="75"/>
      <c r="BAD49" s="75"/>
      <c r="BAE49" s="75"/>
      <c r="BAF49" s="75"/>
      <c r="BAG49" s="75"/>
      <c r="BAH49" s="75"/>
      <c r="BAI49" s="75"/>
      <c r="BAJ49" s="75"/>
      <c r="BAK49" s="75"/>
      <c r="BAL49" s="75"/>
      <c r="BAM49" s="75"/>
      <c r="BAN49" s="75"/>
      <c r="BAO49" s="75"/>
      <c r="BAP49" s="75"/>
      <c r="BAQ49" s="75"/>
      <c r="BAR49" s="75"/>
      <c r="BAS49" s="75"/>
      <c r="BAT49" s="75"/>
      <c r="BAU49" s="75"/>
      <c r="BAV49" s="75"/>
      <c r="BAW49" s="75"/>
      <c r="BAX49" s="75"/>
      <c r="BAY49" s="75"/>
      <c r="BAZ49" s="75"/>
      <c r="BBA49" s="75"/>
      <c r="BBB49" s="75"/>
      <c r="BBC49" s="75"/>
      <c r="BBD49" s="75"/>
      <c r="BBE49" s="75"/>
      <c r="BBF49" s="75"/>
      <c r="BBG49" s="75"/>
      <c r="BBH49" s="75"/>
      <c r="BBI49" s="75"/>
      <c r="BBJ49" s="75"/>
      <c r="BBK49" s="75"/>
      <c r="BBL49" s="75"/>
      <c r="BBM49" s="75"/>
      <c r="BBN49" s="75"/>
      <c r="BBO49" s="75"/>
      <c r="BBP49" s="75"/>
      <c r="BBQ49" s="75"/>
      <c r="BBR49" s="75"/>
      <c r="BBS49" s="75"/>
      <c r="BBT49" s="75"/>
      <c r="BBU49" s="75"/>
      <c r="BBV49" s="75"/>
      <c r="BBW49" s="75"/>
      <c r="BBX49" s="75"/>
      <c r="BBY49" s="75"/>
      <c r="BBZ49" s="75"/>
      <c r="BCA49" s="75"/>
      <c r="BCB49" s="75"/>
      <c r="BCC49" s="75"/>
      <c r="BCD49" s="75"/>
      <c r="BCE49" s="75"/>
      <c r="BCF49" s="75"/>
      <c r="BCG49" s="75"/>
      <c r="BCH49" s="75"/>
      <c r="BCI49" s="75"/>
      <c r="BCJ49" s="75"/>
      <c r="BCK49" s="75"/>
      <c r="BCL49" s="75"/>
      <c r="BCM49" s="75"/>
      <c r="BCN49" s="75"/>
      <c r="BCO49" s="75"/>
      <c r="BCP49" s="75"/>
      <c r="BCQ49" s="75"/>
      <c r="BCR49" s="75"/>
      <c r="BCS49" s="75"/>
      <c r="BCT49" s="75"/>
      <c r="BCU49" s="75"/>
      <c r="BCV49" s="75"/>
      <c r="BCW49" s="75"/>
      <c r="BCX49" s="75"/>
      <c r="BCY49" s="75"/>
      <c r="BCZ49" s="75"/>
      <c r="BDA49" s="75"/>
      <c r="BDB49" s="75"/>
      <c r="BDC49" s="75"/>
      <c r="BDD49" s="75"/>
      <c r="BDE49" s="75"/>
      <c r="BDF49" s="75"/>
      <c r="BDG49" s="75"/>
      <c r="BDH49" s="75"/>
      <c r="BDI49" s="75"/>
      <c r="BDJ49" s="75"/>
      <c r="BDK49" s="75"/>
      <c r="BDL49" s="75"/>
      <c r="BDM49" s="75"/>
      <c r="BDN49" s="75"/>
      <c r="BDO49" s="75"/>
      <c r="BDP49" s="75"/>
      <c r="BDQ49" s="75"/>
      <c r="BDR49" s="75"/>
      <c r="BDS49" s="75"/>
      <c r="BDT49" s="75"/>
      <c r="BDU49" s="75"/>
      <c r="BDV49" s="75"/>
      <c r="BDW49" s="75"/>
      <c r="BDX49" s="75"/>
      <c r="BDY49" s="75"/>
      <c r="BDZ49" s="75"/>
      <c r="BEA49" s="75"/>
      <c r="BEB49" s="75"/>
      <c r="BEC49" s="75"/>
      <c r="BED49" s="75"/>
      <c r="BEE49" s="75"/>
      <c r="BEF49" s="75"/>
      <c r="BEG49" s="75"/>
      <c r="BEH49" s="75"/>
      <c r="BEI49" s="75"/>
      <c r="BEJ49" s="75"/>
      <c r="BEK49" s="75"/>
      <c r="BEL49" s="75"/>
      <c r="BEM49" s="75"/>
      <c r="BEN49" s="75"/>
      <c r="BEO49" s="75"/>
      <c r="BEP49" s="75"/>
      <c r="BEQ49" s="75"/>
      <c r="BER49" s="75"/>
      <c r="BES49" s="75"/>
      <c r="BET49" s="75"/>
      <c r="BEU49" s="75"/>
      <c r="BEV49" s="75"/>
      <c r="BEW49" s="75"/>
      <c r="BEX49" s="75"/>
      <c r="BEY49" s="75"/>
      <c r="BEZ49" s="75"/>
      <c r="BFA49" s="75"/>
      <c r="BFB49" s="75"/>
      <c r="BFC49" s="75"/>
      <c r="BFD49" s="75"/>
      <c r="BFE49" s="75"/>
      <c r="BFF49" s="75"/>
      <c r="BFG49" s="75"/>
      <c r="BFH49" s="75"/>
      <c r="BFI49" s="75"/>
      <c r="BFJ49" s="75"/>
      <c r="BFK49" s="75"/>
      <c r="BFL49" s="75"/>
      <c r="BFM49" s="75"/>
      <c r="BFN49" s="75"/>
      <c r="BFO49" s="75"/>
      <c r="BFP49" s="75"/>
      <c r="BFQ49" s="75"/>
      <c r="BFR49" s="75"/>
      <c r="BFS49" s="75"/>
      <c r="BFT49" s="75"/>
      <c r="BFU49" s="75"/>
      <c r="BFV49" s="75"/>
      <c r="BFW49" s="75"/>
      <c r="BFX49" s="75"/>
      <c r="BFY49" s="75"/>
      <c r="BFZ49" s="75"/>
      <c r="BGA49" s="75"/>
      <c r="BGB49" s="75"/>
      <c r="BGC49" s="75"/>
      <c r="BGD49" s="75"/>
      <c r="BGE49" s="75"/>
      <c r="BGF49" s="75"/>
      <c r="BGG49" s="75"/>
      <c r="BGH49" s="75"/>
      <c r="BGI49" s="75"/>
      <c r="BGJ49" s="75"/>
      <c r="BGK49" s="75"/>
      <c r="BGL49" s="75"/>
      <c r="BGM49" s="75"/>
      <c r="BGN49" s="75"/>
      <c r="BGO49" s="75"/>
      <c r="BGP49" s="75"/>
      <c r="BGQ49" s="75"/>
      <c r="BGR49" s="75"/>
      <c r="BGS49" s="75"/>
      <c r="BGT49" s="75"/>
      <c r="BGU49" s="75"/>
      <c r="BGV49" s="75"/>
      <c r="BGW49" s="75"/>
      <c r="BGX49" s="75"/>
      <c r="BGY49" s="75"/>
      <c r="BGZ49" s="75"/>
      <c r="BHA49" s="75"/>
      <c r="BHB49" s="75"/>
      <c r="BHC49" s="75"/>
      <c r="BHD49" s="75"/>
      <c r="BHE49" s="75"/>
      <c r="BHF49" s="75"/>
      <c r="BHG49" s="75"/>
      <c r="BHH49" s="75"/>
      <c r="BHI49" s="75"/>
      <c r="BHJ49" s="75"/>
      <c r="BHK49" s="75"/>
      <c r="BHL49" s="75"/>
      <c r="BHM49" s="75"/>
      <c r="BHN49" s="75"/>
      <c r="BHO49" s="75"/>
      <c r="BHP49" s="75"/>
      <c r="BHQ49" s="75"/>
      <c r="BHR49" s="75"/>
      <c r="BHS49" s="75"/>
      <c r="BHT49" s="75"/>
      <c r="BHU49" s="75"/>
      <c r="BHV49" s="75"/>
      <c r="BHW49" s="75"/>
      <c r="BHX49" s="75"/>
      <c r="BHY49" s="75"/>
      <c r="BHZ49" s="75"/>
      <c r="BIA49" s="75"/>
      <c r="BIB49" s="75"/>
      <c r="BIC49" s="75"/>
      <c r="BID49" s="75"/>
      <c r="BIE49" s="75"/>
      <c r="BIF49" s="75"/>
      <c r="BIG49" s="75"/>
      <c r="BIH49" s="75"/>
      <c r="BII49" s="75"/>
      <c r="BIJ49" s="75"/>
      <c r="BIK49" s="75"/>
      <c r="BIL49" s="75"/>
      <c r="BIM49" s="75"/>
      <c r="BIN49" s="75"/>
      <c r="BIO49" s="75"/>
      <c r="BIP49" s="75"/>
      <c r="BIQ49" s="75"/>
      <c r="BIR49" s="75"/>
      <c r="BIS49" s="75"/>
      <c r="BIT49" s="75"/>
      <c r="BIU49" s="75"/>
      <c r="BIV49" s="75"/>
      <c r="BIW49" s="75"/>
      <c r="BIX49" s="75"/>
      <c r="BIY49" s="75"/>
      <c r="BIZ49" s="75"/>
      <c r="BJA49" s="75"/>
      <c r="BJB49" s="75"/>
      <c r="BJC49" s="75"/>
      <c r="BJD49" s="75"/>
      <c r="BJE49" s="75"/>
      <c r="BJF49" s="75"/>
      <c r="BJG49" s="75"/>
      <c r="BJH49" s="75"/>
      <c r="BJI49" s="75"/>
      <c r="BJJ49" s="75"/>
      <c r="BJK49" s="75"/>
      <c r="BJL49" s="75"/>
      <c r="BJM49" s="75"/>
      <c r="BJN49" s="75"/>
      <c r="BJO49" s="75"/>
      <c r="BJP49" s="75"/>
      <c r="BJQ49" s="75"/>
      <c r="BJR49" s="75"/>
      <c r="BJS49" s="75"/>
      <c r="BJT49" s="75"/>
      <c r="BJU49" s="75"/>
      <c r="BJV49" s="75"/>
      <c r="BJW49" s="75"/>
      <c r="BJX49" s="75"/>
      <c r="BJY49" s="75"/>
      <c r="BJZ49" s="75"/>
      <c r="BKA49" s="75"/>
      <c r="BKB49" s="75"/>
      <c r="BKC49" s="75"/>
      <c r="BKD49" s="75"/>
      <c r="BKE49" s="75"/>
      <c r="BKF49" s="75"/>
      <c r="BKG49" s="75"/>
      <c r="BKH49" s="75"/>
      <c r="BKI49" s="75"/>
      <c r="BKJ49" s="75"/>
      <c r="BKK49" s="75"/>
      <c r="BKL49" s="75"/>
      <c r="BKM49" s="75"/>
      <c r="BKN49" s="75"/>
      <c r="BKO49" s="75"/>
      <c r="BKP49" s="75"/>
      <c r="BKQ49" s="75"/>
      <c r="BKR49" s="75"/>
      <c r="BKS49" s="75"/>
      <c r="BKT49" s="75"/>
      <c r="BKU49" s="75"/>
      <c r="BKV49" s="75"/>
      <c r="BKW49" s="75"/>
      <c r="BKX49" s="75"/>
      <c r="BKY49" s="75"/>
      <c r="BKZ49" s="75"/>
      <c r="BLA49" s="75"/>
      <c r="BLB49" s="75"/>
      <c r="BLC49" s="75"/>
      <c r="BLD49" s="75"/>
      <c r="BLE49" s="75"/>
      <c r="BLF49" s="75"/>
      <c r="BLG49" s="75"/>
      <c r="BLH49" s="75"/>
      <c r="BLI49" s="75"/>
      <c r="BLJ49" s="75"/>
      <c r="BLK49" s="75"/>
      <c r="BLL49" s="75"/>
      <c r="BLM49" s="75"/>
      <c r="BLN49" s="75"/>
      <c r="BLO49" s="75"/>
      <c r="BLP49" s="75"/>
      <c r="BLQ49" s="75"/>
      <c r="BLR49" s="75"/>
      <c r="BLS49" s="75"/>
      <c r="BLT49" s="75"/>
      <c r="BLU49" s="75"/>
      <c r="BLV49" s="75"/>
      <c r="BLW49" s="75"/>
      <c r="BLX49" s="75"/>
      <c r="BLY49" s="75"/>
      <c r="BLZ49" s="75"/>
      <c r="BMA49" s="75"/>
      <c r="BMB49" s="75"/>
      <c r="BMC49" s="75"/>
      <c r="BMD49" s="75"/>
      <c r="BME49" s="75"/>
      <c r="BMF49" s="75"/>
      <c r="BMG49" s="75"/>
      <c r="BMH49" s="75"/>
      <c r="BMI49" s="75"/>
      <c r="BMJ49" s="75"/>
      <c r="BMK49" s="75"/>
      <c r="BML49" s="75"/>
      <c r="BMM49" s="75"/>
      <c r="BMN49" s="75"/>
      <c r="BMO49" s="75"/>
      <c r="BMP49" s="75"/>
      <c r="BMQ49" s="75"/>
      <c r="BMR49" s="75"/>
      <c r="BMS49" s="75"/>
      <c r="BMT49" s="75"/>
      <c r="BMU49" s="75"/>
      <c r="BMV49" s="75"/>
      <c r="BMW49" s="75"/>
      <c r="BMX49" s="75"/>
      <c r="BMY49" s="75"/>
      <c r="BMZ49" s="75"/>
      <c r="BNA49" s="75"/>
      <c r="BNB49" s="75"/>
      <c r="BNC49" s="75"/>
      <c r="BND49" s="75"/>
      <c r="BNE49" s="75"/>
      <c r="BNF49" s="75"/>
      <c r="BNG49" s="75"/>
      <c r="BNH49" s="75"/>
      <c r="BNI49" s="75"/>
      <c r="BNJ49" s="75"/>
      <c r="BNK49" s="75"/>
      <c r="BNL49" s="75"/>
      <c r="BNM49" s="75"/>
      <c r="BNN49" s="75"/>
      <c r="BNO49" s="75"/>
      <c r="BNP49" s="75"/>
      <c r="BNQ49" s="75"/>
      <c r="BNR49" s="75"/>
      <c r="BNS49" s="75"/>
      <c r="BNT49" s="75"/>
      <c r="BNU49" s="75"/>
      <c r="BNV49" s="75"/>
      <c r="BNW49" s="75"/>
      <c r="BNX49" s="75"/>
      <c r="BNY49" s="75"/>
      <c r="BNZ49" s="75"/>
      <c r="BOA49" s="75"/>
      <c r="BOB49" s="75"/>
      <c r="BOC49" s="75"/>
      <c r="BOD49" s="75"/>
      <c r="BOE49" s="75"/>
      <c r="BOF49" s="75"/>
      <c r="BOG49" s="75"/>
      <c r="BOH49" s="75"/>
      <c r="BOI49" s="75"/>
      <c r="BOJ49" s="75"/>
      <c r="BOK49" s="75"/>
      <c r="BOL49" s="75"/>
      <c r="BOM49" s="75"/>
      <c r="BON49" s="75"/>
      <c r="BOO49" s="75"/>
      <c r="BOP49" s="75"/>
      <c r="BOQ49" s="75"/>
      <c r="BOR49" s="75"/>
      <c r="BOS49" s="75"/>
      <c r="BOT49" s="75"/>
      <c r="BOU49" s="75"/>
      <c r="BOV49" s="75"/>
      <c r="BOW49" s="75"/>
      <c r="BOX49" s="75"/>
      <c r="BOY49" s="75"/>
      <c r="BOZ49" s="75"/>
      <c r="BPA49" s="75"/>
      <c r="BPB49" s="75"/>
      <c r="BPC49" s="75"/>
      <c r="BPD49" s="75"/>
      <c r="BPE49" s="75"/>
      <c r="BPF49" s="75"/>
      <c r="BPG49" s="75"/>
      <c r="BPH49" s="75"/>
      <c r="BPI49" s="75"/>
      <c r="BPJ49" s="75"/>
      <c r="BPK49" s="75"/>
      <c r="BPL49" s="75"/>
      <c r="BPM49" s="75"/>
      <c r="BPN49" s="75"/>
      <c r="BPO49" s="75"/>
      <c r="BPP49" s="75"/>
      <c r="BPQ49" s="75"/>
      <c r="BPR49" s="75"/>
      <c r="BPS49" s="75"/>
      <c r="BPT49" s="75"/>
      <c r="BPU49" s="75"/>
      <c r="BPV49" s="75"/>
      <c r="BPW49" s="75"/>
      <c r="BPX49" s="75"/>
      <c r="BPY49" s="75"/>
      <c r="BPZ49" s="75"/>
      <c r="BQA49" s="75"/>
      <c r="BQB49" s="75"/>
      <c r="BQC49" s="75"/>
      <c r="BQD49" s="75"/>
      <c r="BQE49" s="75"/>
      <c r="BQF49" s="75"/>
      <c r="BQG49" s="75"/>
      <c r="BQH49" s="75"/>
      <c r="BQI49" s="75"/>
      <c r="BQJ49" s="75"/>
      <c r="BQK49" s="75"/>
      <c r="BQL49" s="75"/>
      <c r="BQM49" s="75"/>
      <c r="BQN49" s="75"/>
      <c r="BQO49" s="75"/>
      <c r="BQP49" s="75"/>
      <c r="BQQ49" s="75"/>
      <c r="BQR49" s="75"/>
      <c r="BQS49" s="75"/>
      <c r="BQT49" s="75"/>
      <c r="BQU49" s="75"/>
      <c r="BQV49" s="75"/>
      <c r="BQW49" s="75"/>
      <c r="BQX49" s="75"/>
      <c r="BQY49" s="75"/>
      <c r="BQZ49" s="75"/>
      <c r="BRA49" s="75"/>
      <c r="BRB49" s="75"/>
      <c r="BRC49" s="75"/>
      <c r="BRD49" s="75"/>
      <c r="BRE49" s="75"/>
      <c r="BRF49" s="75"/>
      <c r="BRG49" s="75"/>
      <c r="BRH49" s="75"/>
      <c r="BRI49" s="75"/>
      <c r="BRJ49" s="75"/>
      <c r="BRK49" s="75"/>
      <c r="BRL49" s="75"/>
      <c r="BRM49" s="75"/>
      <c r="BRN49" s="75"/>
      <c r="BRO49" s="75"/>
      <c r="BRP49" s="75"/>
      <c r="BRQ49" s="75"/>
      <c r="BRR49" s="75"/>
      <c r="BRS49" s="75"/>
      <c r="BRT49" s="75"/>
      <c r="BRU49" s="75"/>
      <c r="BRV49" s="75"/>
      <c r="BRW49" s="75"/>
      <c r="BRX49" s="75"/>
      <c r="BRY49" s="75"/>
      <c r="BRZ49" s="75"/>
      <c r="BSA49" s="75"/>
      <c r="BSB49" s="75"/>
      <c r="BSC49" s="75"/>
      <c r="BSD49" s="75"/>
      <c r="BSE49" s="75"/>
      <c r="BSF49" s="75"/>
      <c r="BSG49" s="75"/>
      <c r="BSH49" s="75"/>
      <c r="BSI49" s="75"/>
      <c r="BSJ49" s="75"/>
      <c r="BSK49" s="75"/>
      <c r="BSL49" s="75"/>
      <c r="BSM49" s="75"/>
      <c r="BSN49" s="75"/>
      <c r="BSO49" s="75"/>
      <c r="BSP49" s="75"/>
      <c r="BSQ49" s="75"/>
      <c r="BSR49" s="75"/>
      <c r="BSS49" s="75"/>
      <c r="BST49" s="75"/>
      <c r="BSU49" s="75"/>
      <c r="BSV49" s="75"/>
      <c r="BSW49" s="75"/>
      <c r="BSX49" s="75"/>
      <c r="BSY49" s="75"/>
      <c r="BSZ49" s="75"/>
      <c r="BTA49" s="75"/>
      <c r="BTB49" s="75"/>
      <c r="BTC49" s="75"/>
      <c r="BTD49" s="75"/>
      <c r="BTE49" s="75"/>
      <c r="BTF49" s="75"/>
      <c r="BTG49" s="75"/>
      <c r="BTH49" s="75"/>
      <c r="BTI49" s="75"/>
      <c r="BTJ49" s="75"/>
      <c r="BTK49" s="75"/>
      <c r="BTL49" s="75"/>
      <c r="BTM49" s="75"/>
      <c r="BTN49" s="75"/>
      <c r="BTO49" s="75"/>
      <c r="BTP49" s="75"/>
      <c r="BTQ49" s="75"/>
      <c r="BTR49" s="75"/>
      <c r="BTS49" s="75"/>
      <c r="BTT49" s="75"/>
      <c r="BTU49" s="75"/>
      <c r="BTV49" s="75"/>
      <c r="BTW49" s="75"/>
      <c r="BTX49" s="75"/>
      <c r="BTY49" s="75"/>
      <c r="BTZ49" s="75"/>
      <c r="BUA49" s="75"/>
      <c r="BUB49" s="75"/>
      <c r="BUC49" s="75"/>
      <c r="BUD49" s="75"/>
      <c r="BUE49" s="75"/>
      <c r="BUF49" s="75"/>
      <c r="BUG49" s="75"/>
      <c r="BUH49" s="75"/>
      <c r="BUI49" s="75"/>
      <c r="BUJ49" s="75"/>
      <c r="BUK49" s="75"/>
      <c r="BUL49" s="75"/>
      <c r="BUM49" s="75"/>
      <c r="BUN49" s="75"/>
      <c r="BUO49" s="75"/>
      <c r="BUP49" s="75"/>
      <c r="BUQ49" s="75"/>
      <c r="BUR49" s="75"/>
      <c r="BUS49" s="75"/>
      <c r="BUT49" s="75"/>
      <c r="BUU49" s="75"/>
      <c r="BUV49" s="75"/>
      <c r="BUW49" s="75"/>
      <c r="BUX49" s="75"/>
      <c r="BUY49" s="75"/>
      <c r="BUZ49" s="75"/>
      <c r="BVA49" s="75"/>
      <c r="BVB49" s="75"/>
      <c r="BVC49" s="75"/>
      <c r="BVD49" s="75"/>
      <c r="BVE49" s="75"/>
      <c r="BVF49" s="75"/>
      <c r="BVG49" s="75"/>
      <c r="BVH49" s="75"/>
      <c r="BVI49" s="75"/>
      <c r="BVJ49" s="75"/>
      <c r="BVK49" s="75"/>
      <c r="BVL49" s="75"/>
      <c r="BVM49" s="75"/>
      <c r="BVN49" s="75"/>
      <c r="BVO49" s="75"/>
      <c r="BVP49" s="75"/>
      <c r="BVQ49" s="75"/>
      <c r="BVR49" s="75"/>
      <c r="BVS49" s="75"/>
      <c r="BVT49" s="75"/>
      <c r="BVU49" s="75"/>
      <c r="BVV49" s="75"/>
      <c r="BVW49" s="75"/>
      <c r="BVX49" s="75"/>
      <c r="BVY49" s="75"/>
      <c r="BVZ49" s="75"/>
      <c r="BWA49" s="75"/>
      <c r="BWB49" s="75"/>
      <c r="BWC49" s="75"/>
      <c r="BWD49" s="75"/>
      <c r="BWE49" s="75"/>
      <c r="BWF49" s="75"/>
      <c r="BWG49" s="75"/>
      <c r="BWH49" s="75"/>
      <c r="BWI49" s="75"/>
      <c r="BWJ49" s="75"/>
      <c r="BWK49" s="75"/>
      <c r="BWL49" s="75"/>
      <c r="BWM49" s="75"/>
      <c r="BWN49" s="75"/>
      <c r="BWO49" s="75"/>
      <c r="BWP49" s="75"/>
      <c r="BWQ49" s="75"/>
      <c r="BWR49" s="75"/>
      <c r="BWS49" s="75"/>
      <c r="BWT49" s="75"/>
      <c r="BWU49" s="75"/>
      <c r="BWV49" s="75"/>
      <c r="BWW49" s="75"/>
      <c r="BWX49" s="75"/>
      <c r="BWY49" s="75"/>
      <c r="BWZ49" s="75"/>
      <c r="BXA49" s="75"/>
      <c r="BXB49" s="75"/>
      <c r="BXC49" s="75"/>
      <c r="BXD49" s="75"/>
      <c r="BXE49" s="75"/>
      <c r="BXF49" s="75"/>
      <c r="BXG49" s="75"/>
      <c r="BXH49" s="75"/>
      <c r="BXI49" s="75"/>
      <c r="BXJ49" s="75"/>
      <c r="BXK49" s="75"/>
      <c r="BXL49" s="75"/>
      <c r="BXM49" s="75"/>
      <c r="BXN49" s="75"/>
      <c r="BXO49" s="75"/>
      <c r="BXP49" s="75"/>
      <c r="BXQ49" s="75"/>
      <c r="BXR49" s="75"/>
      <c r="BXS49" s="75"/>
      <c r="BXT49" s="75"/>
      <c r="BXU49" s="75"/>
      <c r="BXV49" s="75"/>
      <c r="BXW49" s="75"/>
      <c r="BXX49" s="75"/>
      <c r="BXY49" s="75"/>
      <c r="BXZ49" s="75"/>
      <c r="BYA49" s="75"/>
      <c r="BYB49" s="75"/>
      <c r="BYC49" s="75"/>
      <c r="BYD49" s="75"/>
      <c r="BYE49" s="75"/>
      <c r="BYF49" s="75"/>
      <c r="BYG49" s="75"/>
      <c r="BYH49" s="75"/>
      <c r="BYI49" s="75"/>
      <c r="BYJ49" s="75"/>
      <c r="BYK49" s="75"/>
      <c r="BYL49" s="75"/>
      <c r="BYM49" s="75"/>
      <c r="BYN49" s="75"/>
      <c r="BYO49" s="75"/>
      <c r="BYP49" s="75"/>
      <c r="BYQ49" s="75"/>
      <c r="BYR49" s="75"/>
      <c r="BYS49" s="75"/>
      <c r="BYT49" s="75"/>
      <c r="BYU49" s="75"/>
      <c r="BYV49" s="75"/>
      <c r="BYW49" s="75"/>
      <c r="BYX49" s="75"/>
      <c r="BYY49" s="75"/>
      <c r="BYZ49" s="75"/>
      <c r="BZA49" s="75"/>
      <c r="BZB49" s="75"/>
      <c r="BZC49" s="75"/>
      <c r="BZD49" s="75"/>
      <c r="BZE49" s="75"/>
      <c r="BZF49" s="75"/>
      <c r="BZG49" s="75"/>
      <c r="BZH49" s="75"/>
      <c r="BZI49" s="75"/>
      <c r="BZJ49" s="75"/>
      <c r="BZK49" s="75"/>
      <c r="BZL49" s="75"/>
      <c r="BZM49" s="75"/>
      <c r="BZN49" s="75"/>
      <c r="BZO49" s="75"/>
      <c r="BZP49" s="75"/>
      <c r="BZQ49" s="75"/>
      <c r="BZR49" s="75"/>
      <c r="BZS49" s="75"/>
      <c r="BZT49" s="75"/>
      <c r="BZU49" s="75"/>
      <c r="BZV49" s="75"/>
      <c r="BZW49" s="75"/>
      <c r="BZX49" s="75"/>
      <c r="BZY49" s="75"/>
      <c r="BZZ49" s="75"/>
      <c r="CAA49" s="75"/>
      <c r="CAB49" s="75"/>
      <c r="CAC49" s="75"/>
      <c r="CAD49" s="75"/>
      <c r="CAE49" s="75"/>
      <c r="CAF49" s="75"/>
      <c r="CAG49" s="75"/>
      <c r="CAH49" s="75"/>
      <c r="CAI49" s="75"/>
      <c r="CAJ49" s="75"/>
      <c r="CAK49" s="75"/>
      <c r="CAL49" s="75"/>
      <c r="CAM49" s="75"/>
      <c r="CAN49" s="75"/>
      <c r="CAO49" s="75"/>
      <c r="CAP49" s="75"/>
      <c r="CAQ49" s="75"/>
      <c r="CAR49" s="75"/>
      <c r="CAS49" s="75"/>
      <c r="CAT49" s="75"/>
      <c r="CAU49" s="75"/>
      <c r="CAV49" s="75"/>
      <c r="CAW49" s="75"/>
      <c r="CAX49" s="75"/>
      <c r="CAY49" s="75"/>
      <c r="CAZ49" s="75"/>
      <c r="CBA49" s="75"/>
      <c r="CBB49" s="75"/>
      <c r="CBC49" s="75"/>
      <c r="CBD49" s="75"/>
      <c r="CBE49" s="75"/>
      <c r="CBF49" s="75"/>
      <c r="CBG49" s="75"/>
      <c r="CBH49" s="75"/>
      <c r="CBI49" s="75"/>
      <c r="CBJ49" s="75"/>
      <c r="CBK49" s="75"/>
      <c r="CBL49" s="75"/>
      <c r="CBM49" s="75"/>
      <c r="CBN49" s="75"/>
      <c r="CBO49" s="75"/>
      <c r="CBP49" s="75"/>
      <c r="CBQ49" s="75"/>
      <c r="CBR49" s="75"/>
      <c r="CBS49" s="75"/>
      <c r="CBT49" s="75"/>
      <c r="CBU49" s="75"/>
      <c r="CBV49" s="75"/>
      <c r="CBW49" s="75"/>
      <c r="CBX49" s="75"/>
      <c r="CBY49" s="75"/>
      <c r="CBZ49" s="75"/>
      <c r="CCA49" s="75"/>
      <c r="CCB49" s="75"/>
      <c r="CCC49" s="75"/>
      <c r="CCD49" s="75"/>
      <c r="CCE49" s="75"/>
      <c r="CCF49" s="75"/>
      <c r="CCG49" s="75"/>
      <c r="CCH49" s="75"/>
      <c r="CCI49" s="75"/>
      <c r="CCJ49" s="75"/>
      <c r="CCK49" s="75"/>
      <c r="CCL49" s="75"/>
      <c r="CCM49" s="75"/>
      <c r="CCN49" s="75"/>
      <c r="CCO49" s="75"/>
      <c r="CCP49" s="75"/>
      <c r="CCQ49" s="75"/>
      <c r="CCR49" s="75"/>
      <c r="CCS49" s="75"/>
      <c r="CCT49" s="75"/>
      <c r="CCU49" s="75"/>
      <c r="CCV49" s="75"/>
      <c r="CCW49" s="75"/>
      <c r="CCX49" s="75"/>
      <c r="CCY49" s="75"/>
      <c r="CCZ49" s="75"/>
      <c r="CDA49" s="75"/>
      <c r="CDB49" s="75"/>
      <c r="CDC49" s="75"/>
      <c r="CDD49" s="75"/>
      <c r="CDE49" s="75"/>
      <c r="CDF49" s="75"/>
      <c r="CDG49" s="75"/>
      <c r="CDH49" s="75"/>
      <c r="CDI49" s="75"/>
      <c r="CDJ49" s="75"/>
      <c r="CDK49" s="75"/>
      <c r="CDL49" s="75"/>
      <c r="CDM49" s="75"/>
      <c r="CDN49" s="75"/>
      <c r="CDO49" s="75"/>
      <c r="CDP49" s="75"/>
      <c r="CDQ49" s="75"/>
      <c r="CDR49" s="75"/>
      <c r="CDS49" s="75"/>
      <c r="CDT49" s="75"/>
      <c r="CDU49" s="75"/>
      <c r="CDV49" s="75"/>
      <c r="CDW49" s="75"/>
      <c r="CDX49" s="75"/>
      <c r="CDY49" s="75"/>
      <c r="CDZ49" s="75"/>
      <c r="CEA49" s="75"/>
      <c r="CEB49" s="75"/>
      <c r="CEC49" s="75"/>
      <c r="CED49" s="75"/>
      <c r="CEE49" s="75"/>
      <c r="CEF49" s="75"/>
      <c r="CEG49" s="75"/>
      <c r="CEH49" s="75"/>
      <c r="CEI49" s="75"/>
      <c r="CEJ49" s="75"/>
      <c r="CEK49" s="75"/>
      <c r="CEL49" s="75"/>
      <c r="CEM49" s="75"/>
      <c r="CEN49" s="75"/>
      <c r="CEO49" s="75"/>
      <c r="CEP49" s="75"/>
      <c r="CEQ49" s="75"/>
      <c r="CER49" s="75"/>
      <c r="CES49" s="75"/>
      <c r="CET49" s="75"/>
      <c r="CEU49" s="75"/>
      <c r="CEV49" s="75"/>
      <c r="CEW49" s="75"/>
      <c r="CEX49" s="75"/>
      <c r="CEY49" s="75"/>
      <c r="CEZ49" s="75"/>
      <c r="CFA49" s="75"/>
      <c r="CFB49" s="75"/>
      <c r="CFC49" s="75"/>
      <c r="CFD49" s="75"/>
      <c r="CFE49" s="75"/>
      <c r="CFF49" s="75"/>
      <c r="CFG49" s="75"/>
      <c r="CFH49" s="75"/>
      <c r="CFI49" s="75"/>
      <c r="CFJ49" s="75"/>
      <c r="CFK49" s="75"/>
      <c r="CFL49" s="75"/>
      <c r="CFM49" s="75"/>
      <c r="CFN49" s="75"/>
      <c r="CFO49" s="75"/>
      <c r="CFP49" s="75"/>
      <c r="CFQ49" s="75"/>
      <c r="CFR49" s="75"/>
      <c r="CFS49" s="75"/>
      <c r="CFT49" s="75"/>
      <c r="CFU49" s="75"/>
      <c r="CFV49" s="75"/>
      <c r="CFW49" s="75"/>
      <c r="CFX49" s="75"/>
      <c r="CFY49" s="75"/>
      <c r="CFZ49" s="75"/>
      <c r="CGA49" s="75"/>
      <c r="CGB49" s="75"/>
      <c r="CGC49" s="75"/>
      <c r="CGD49" s="75"/>
      <c r="CGE49" s="75"/>
      <c r="CGF49" s="75"/>
      <c r="CGG49" s="75"/>
      <c r="CGH49" s="75"/>
      <c r="CGI49" s="75"/>
      <c r="CGJ49" s="75"/>
      <c r="CGK49" s="75"/>
      <c r="CGL49" s="75"/>
      <c r="CGM49" s="75"/>
      <c r="CGN49" s="75"/>
      <c r="CGO49" s="75"/>
      <c r="CGP49" s="75"/>
      <c r="CGQ49" s="75"/>
      <c r="CGR49" s="75"/>
      <c r="CGS49" s="75"/>
      <c r="CGT49" s="75"/>
      <c r="CGU49" s="75"/>
      <c r="CGV49" s="75"/>
      <c r="CGW49" s="75"/>
      <c r="CGX49" s="75"/>
      <c r="CGY49" s="75"/>
      <c r="CGZ49" s="75"/>
      <c r="CHA49" s="75"/>
      <c r="CHB49" s="75"/>
      <c r="CHC49" s="75"/>
      <c r="CHD49" s="75"/>
      <c r="CHE49" s="75"/>
      <c r="CHF49" s="75"/>
      <c r="CHG49" s="75"/>
      <c r="CHH49" s="75"/>
      <c r="CHI49" s="75"/>
      <c r="CHJ49" s="75"/>
      <c r="CHK49" s="75"/>
      <c r="CHL49" s="75"/>
      <c r="CHM49" s="75"/>
      <c r="CHN49" s="75"/>
      <c r="CHO49" s="75"/>
      <c r="CHP49" s="75"/>
      <c r="CHQ49" s="75"/>
      <c r="CHR49" s="75"/>
      <c r="CHS49" s="75"/>
      <c r="CHT49" s="75"/>
      <c r="CHU49" s="75"/>
      <c r="CHV49" s="75"/>
      <c r="CHW49" s="75"/>
      <c r="CHX49" s="75"/>
      <c r="CHY49" s="75"/>
      <c r="CHZ49" s="75"/>
      <c r="CIA49" s="75"/>
      <c r="CIB49" s="75"/>
      <c r="CIC49" s="75"/>
      <c r="CID49" s="75"/>
      <c r="CIE49" s="75"/>
      <c r="CIF49" s="75"/>
      <c r="CIG49" s="75"/>
      <c r="CIH49" s="75"/>
      <c r="CII49" s="75"/>
      <c r="CIJ49" s="75"/>
      <c r="CIK49" s="75"/>
      <c r="CIL49" s="75"/>
      <c r="CIM49" s="75"/>
      <c r="CIN49" s="75"/>
      <c r="CIO49" s="75"/>
      <c r="CIP49" s="75"/>
      <c r="CIQ49" s="75"/>
      <c r="CIR49" s="75"/>
      <c r="CIS49" s="75"/>
      <c r="CIT49" s="75"/>
      <c r="CIU49" s="75"/>
      <c r="CIV49" s="75"/>
      <c r="CIW49" s="75"/>
      <c r="CIX49" s="75"/>
      <c r="CIY49" s="75"/>
      <c r="CIZ49" s="75"/>
      <c r="CJA49" s="75"/>
      <c r="CJB49" s="75"/>
      <c r="CJC49" s="75"/>
      <c r="CJD49" s="75"/>
      <c r="CJE49" s="75"/>
      <c r="CJF49" s="75"/>
      <c r="CJG49" s="75"/>
      <c r="CJH49" s="75"/>
      <c r="CJI49" s="75"/>
      <c r="CJJ49" s="75"/>
      <c r="CJK49" s="75"/>
      <c r="CJL49" s="75"/>
      <c r="CJM49" s="75"/>
      <c r="CJN49" s="75"/>
      <c r="CJO49" s="75"/>
      <c r="CJP49" s="75"/>
      <c r="CJQ49" s="75"/>
      <c r="CJR49" s="75"/>
      <c r="CJS49" s="75"/>
      <c r="CJT49" s="75"/>
      <c r="CJU49" s="75"/>
      <c r="CJV49" s="75"/>
      <c r="CJW49" s="75"/>
      <c r="CJX49" s="75"/>
      <c r="CJY49" s="75"/>
      <c r="CJZ49" s="75"/>
      <c r="CKA49" s="75"/>
      <c r="CKB49" s="75"/>
      <c r="CKC49" s="75"/>
      <c r="CKD49" s="75"/>
      <c r="CKE49" s="75"/>
      <c r="CKF49" s="75"/>
      <c r="CKG49" s="75"/>
      <c r="CKH49" s="75"/>
      <c r="CKI49" s="75"/>
      <c r="CKJ49" s="75"/>
      <c r="CKK49" s="75"/>
      <c r="CKL49" s="75"/>
      <c r="CKM49" s="75"/>
      <c r="CKN49" s="75"/>
      <c r="CKO49" s="75"/>
      <c r="CKP49" s="75"/>
      <c r="CKQ49" s="75"/>
      <c r="CKR49" s="75"/>
      <c r="CKS49" s="75"/>
      <c r="CKT49" s="75"/>
      <c r="CKU49" s="75"/>
      <c r="CKV49" s="75"/>
      <c r="CKW49" s="75"/>
      <c r="CKX49" s="75"/>
      <c r="CKY49" s="75"/>
      <c r="CKZ49" s="75"/>
      <c r="CLA49" s="75"/>
      <c r="CLB49" s="75"/>
      <c r="CLC49" s="75"/>
      <c r="CLD49" s="75"/>
      <c r="CLE49" s="75"/>
      <c r="CLF49" s="75"/>
      <c r="CLG49" s="75"/>
      <c r="CLH49" s="75"/>
      <c r="CLI49" s="75"/>
      <c r="CLJ49" s="75"/>
      <c r="CLK49" s="75"/>
      <c r="CLL49" s="75"/>
      <c r="CLM49" s="75"/>
      <c r="CLN49" s="75"/>
      <c r="CLO49" s="75"/>
      <c r="CLP49" s="75"/>
      <c r="CLQ49" s="75"/>
      <c r="CLR49" s="75"/>
      <c r="CLS49" s="75"/>
      <c r="CLT49" s="75"/>
      <c r="CLU49" s="75"/>
      <c r="CLV49" s="75"/>
      <c r="CLW49" s="75"/>
      <c r="CLX49" s="75"/>
      <c r="CLY49" s="75"/>
      <c r="CLZ49" s="75"/>
      <c r="CMA49" s="75"/>
      <c r="CMB49" s="75"/>
      <c r="CMC49" s="75"/>
      <c r="CMD49" s="75"/>
      <c r="CME49" s="75"/>
      <c r="CMF49" s="75"/>
      <c r="CMG49" s="75"/>
      <c r="CMH49" s="75"/>
      <c r="CMI49" s="75"/>
      <c r="CMJ49" s="75"/>
      <c r="CMK49" s="75"/>
      <c r="CML49" s="75"/>
      <c r="CMM49" s="75"/>
      <c r="CMN49" s="75"/>
      <c r="CMO49" s="75"/>
      <c r="CMP49" s="75"/>
      <c r="CMQ49" s="75"/>
      <c r="CMR49" s="75"/>
      <c r="CMS49" s="75"/>
      <c r="CMT49" s="75"/>
      <c r="CMU49" s="75"/>
      <c r="CMV49" s="75"/>
      <c r="CMW49" s="75"/>
      <c r="CMX49" s="75"/>
      <c r="CMY49" s="75"/>
      <c r="CMZ49" s="75"/>
      <c r="CNA49" s="75"/>
      <c r="CNB49" s="75"/>
      <c r="CNC49" s="75"/>
      <c r="CND49" s="75"/>
      <c r="CNE49" s="75"/>
      <c r="CNF49" s="75"/>
      <c r="CNG49" s="75"/>
      <c r="CNH49" s="75"/>
      <c r="CNI49" s="75"/>
      <c r="CNJ49" s="75"/>
      <c r="CNK49" s="75"/>
      <c r="CNL49" s="75"/>
      <c r="CNM49" s="75"/>
      <c r="CNN49" s="75"/>
      <c r="CNO49" s="75"/>
      <c r="CNP49" s="75"/>
      <c r="CNQ49" s="75"/>
      <c r="CNR49" s="75"/>
      <c r="CNS49" s="75"/>
      <c r="CNT49" s="75"/>
      <c r="CNU49" s="75"/>
      <c r="CNV49" s="75"/>
      <c r="CNW49" s="75"/>
      <c r="CNX49" s="75"/>
      <c r="CNY49" s="75"/>
      <c r="CNZ49" s="75"/>
      <c r="COA49" s="75"/>
      <c r="COB49" s="75"/>
      <c r="COC49" s="75"/>
      <c r="COD49" s="75"/>
      <c r="COE49" s="75"/>
      <c r="COF49" s="75"/>
      <c r="COG49" s="75"/>
      <c r="COH49" s="75"/>
      <c r="COI49" s="75"/>
      <c r="COJ49" s="75"/>
      <c r="COK49" s="75"/>
      <c r="COL49" s="75"/>
      <c r="COM49" s="75"/>
      <c r="CON49" s="75"/>
      <c r="COO49" s="75"/>
      <c r="COP49" s="75"/>
      <c r="COQ49" s="75"/>
      <c r="COR49" s="75"/>
      <c r="COS49" s="75"/>
      <c r="COT49" s="75"/>
      <c r="COU49" s="75"/>
      <c r="COV49" s="75"/>
      <c r="COW49" s="75"/>
      <c r="COX49" s="75"/>
      <c r="COY49" s="75"/>
      <c r="COZ49" s="75"/>
      <c r="CPA49" s="75"/>
      <c r="CPB49" s="75"/>
      <c r="CPC49" s="75"/>
      <c r="CPD49" s="75"/>
      <c r="CPE49" s="75"/>
      <c r="CPF49" s="75"/>
      <c r="CPG49" s="75"/>
      <c r="CPH49" s="75"/>
      <c r="CPI49" s="75"/>
      <c r="CPJ49" s="75"/>
      <c r="CPK49" s="75"/>
      <c r="CPL49" s="75"/>
      <c r="CPM49" s="75"/>
      <c r="CPN49" s="75"/>
      <c r="CPO49" s="75"/>
      <c r="CPP49" s="75"/>
      <c r="CPQ49" s="75"/>
      <c r="CPR49" s="75"/>
      <c r="CPS49" s="75"/>
      <c r="CPT49" s="75"/>
      <c r="CPU49" s="75"/>
      <c r="CPV49" s="75"/>
      <c r="CPW49" s="75"/>
      <c r="CPX49" s="75"/>
      <c r="CPY49" s="75"/>
      <c r="CPZ49" s="75"/>
      <c r="CQA49" s="75"/>
      <c r="CQB49" s="75"/>
      <c r="CQC49" s="75"/>
      <c r="CQD49" s="75"/>
      <c r="CQE49" s="75"/>
      <c r="CQF49" s="75"/>
      <c r="CQG49" s="75"/>
      <c r="CQH49" s="75"/>
      <c r="CQI49" s="75"/>
      <c r="CQJ49" s="75"/>
      <c r="CQK49" s="75"/>
      <c r="CQL49" s="75"/>
      <c r="CQM49" s="75"/>
      <c r="CQN49" s="75"/>
      <c r="CQO49" s="75"/>
      <c r="CQP49" s="75"/>
      <c r="CQQ49" s="75"/>
      <c r="CQR49" s="75"/>
      <c r="CQS49" s="75"/>
      <c r="CQT49" s="75"/>
      <c r="CQU49" s="75"/>
      <c r="CQV49" s="75"/>
      <c r="CQW49" s="75"/>
      <c r="CQX49" s="75"/>
      <c r="CQY49" s="75"/>
      <c r="CQZ49" s="75"/>
      <c r="CRA49" s="75"/>
      <c r="CRB49" s="75"/>
      <c r="CRC49" s="75"/>
      <c r="CRD49" s="75"/>
      <c r="CRE49" s="75"/>
      <c r="CRF49" s="75"/>
      <c r="CRG49" s="75"/>
      <c r="CRH49" s="75"/>
      <c r="CRI49" s="75"/>
      <c r="CRJ49" s="75"/>
      <c r="CRK49" s="75"/>
      <c r="CRL49" s="75"/>
      <c r="CRM49" s="75"/>
      <c r="CRN49" s="75"/>
      <c r="CRO49" s="75"/>
      <c r="CRP49" s="75"/>
      <c r="CRQ49" s="75"/>
      <c r="CRR49" s="75"/>
      <c r="CRS49" s="75"/>
      <c r="CRT49" s="75"/>
      <c r="CRU49" s="75"/>
      <c r="CRV49" s="75"/>
      <c r="CRW49" s="75"/>
      <c r="CRX49" s="75"/>
      <c r="CRY49" s="75"/>
      <c r="CRZ49" s="75"/>
      <c r="CSA49" s="75"/>
      <c r="CSB49" s="75"/>
      <c r="CSC49" s="75"/>
      <c r="CSD49" s="75"/>
      <c r="CSE49" s="75"/>
      <c r="CSF49" s="75"/>
      <c r="CSG49" s="75"/>
      <c r="CSH49" s="75"/>
      <c r="CSI49" s="75"/>
      <c r="CSJ49" s="75"/>
      <c r="CSK49" s="75"/>
      <c r="CSL49" s="75"/>
      <c r="CSM49" s="75"/>
      <c r="CSN49" s="75"/>
      <c r="CSO49" s="75"/>
      <c r="CSP49" s="75"/>
      <c r="CSQ49" s="75"/>
      <c r="CSR49" s="75"/>
      <c r="CSS49" s="75"/>
      <c r="CST49" s="75"/>
      <c r="CSU49" s="75"/>
      <c r="CSV49" s="75"/>
      <c r="CSW49" s="75"/>
      <c r="CSX49" s="75"/>
      <c r="CSY49" s="75"/>
      <c r="CSZ49" s="75"/>
      <c r="CTA49" s="75"/>
      <c r="CTB49" s="75"/>
      <c r="CTC49" s="75"/>
      <c r="CTD49" s="75"/>
      <c r="CTE49" s="75"/>
      <c r="CTF49" s="75"/>
      <c r="CTG49" s="75"/>
      <c r="CTH49" s="75"/>
      <c r="CTI49" s="75"/>
      <c r="CTJ49" s="75"/>
      <c r="CTK49" s="75"/>
      <c r="CTL49" s="75"/>
      <c r="CTM49" s="75"/>
      <c r="CTN49" s="75"/>
      <c r="CTO49" s="75"/>
      <c r="CTP49" s="75"/>
      <c r="CTQ49" s="75"/>
      <c r="CTR49" s="75"/>
      <c r="CTS49" s="75"/>
      <c r="CTT49" s="75"/>
      <c r="CTU49" s="75"/>
      <c r="CTV49" s="75"/>
      <c r="CTW49" s="75"/>
      <c r="CTX49" s="75"/>
      <c r="CTY49" s="75"/>
      <c r="CTZ49" s="75"/>
      <c r="CUA49" s="75"/>
      <c r="CUB49" s="75"/>
      <c r="CUC49" s="75"/>
      <c r="CUD49" s="75"/>
      <c r="CUE49" s="75"/>
      <c r="CUF49" s="75"/>
      <c r="CUG49" s="75"/>
      <c r="CUH49" s="75"/>
      <c r="CUI49" s="75"/>
      <c r="CUJ49" s="75"/>
      <c r="CUK49" s="75"/>
      <c r="CUL49" s="75"/>
      <c r="CUM49" s="75"/>
      <c r="CUN49" s="75"/>
      <c r="CUO49" s="75"/>
      <c r="CUP49" s="75"/>
      <c r="CUQ49" s="75"/>
      <c r="CUR49" s="75"/>
      <c r="CUS49" s="75"/>
      <c r="CUT49" s="75"/>
      <c r="CUU49" s="75"/>
      <c r="CUV49" s="75"/>
      <c r="CUW49" s="75"/>
      <c r="CUX49" s="75"/>
      <c r="CUY49" s="75"/>
      <c r="CUZ49" s="75"/>
      <c r="CVA49" s="75"/>
      <c r="CVB49" s="75"/>
      <c r="CVC49" s="75"/>
      <c r="CVD49" s="75"/>
      <c r="CVE49" s="75"/>
      <c r="CVF49" s="75"/>
      <c r="CVG49" s="75"/>
      <c r="CVH49" s="75"/>
      <c r="CVI49" s="75"/>
      <c r="CVJ49" s="75"/>
      <c r="CVK49" s="75"/>
      <c r="CVL49" s="75"/>
      <c r="CVM49" s="75"/>
      <c r="CVN49" s="75"/>
      <c r="CVO49" s="75"/>
      <c r="CVP49" s="75"/>
      <c r="CVQ49" s="75"/>
      <c r="CVR49" s="75"/>
      <c r="CVS49" s="75"/>
      <c r="CVT49" s="75"/>
      <c r="CVU49" s="75"/>
      <c r="CVV49" s="75"/>
      <c r="CVW49" s="75"/>
      <c r="CVX49" s="75"/>
      <c r="CVY49" s="75"/>
      <c r="CVZ49" s="75"/>
      <c r="CWA49" s="75"/>
      <c r="CWB49" s="75"/>
      <c r="CWC49" s="75"/>
      <c r="CWD49" s="75"/>
      <c r="CWE49" s="75"/>
      <c r="CWF49" s="75"/>
      <c r="CWG49" s="75"/>
      <c r="CWH49" s="75"/>
      <c r="CWI49" s="75"/>
      <c r="CWJ49" s="75"/>
      <c r="CWK49" s="75"/>
      <c r="CWL49" s="75"/>
      <c r="CWM49" s="75"/>
      <c r="CWN49" s="75"/>
      <c r="CWO49" s="75"/>
      <c r="CWP49" s="75"/>
      <c r="CWQ49" s="75"/>
      <c r="CWR49" s="75"/>
      <c r="CWS49" s="75"/>
      <c r="CWT49" s="75"/>
      <c r="CWU49" s="75"/>
      <c r="CWV49" s="75"/>
      <c r="CWW49" s="75"/>
      <c r="CWX49" s="75"/>
      <c r="CWY49" s="75"/>
      <c r="CWZ49" s="75"/>
      <c r="CXA49" s="75"/>
      <c r="CXB49" s="75"/>
      <c r="CXC49" s="75"/>
      <c r="CXD49" s="75"/>
      <c r="CXE49" s="75"/>
      <c r="CXF49" s="75"/>
      <c r="CXG49" s="75"/>
      <c r="CXH49" s="75"/>
      <c r="CXI49" s="75"/>
      <c r="CXJ49" s="75"/>
      <c r="CXK49" s="75"/>
      <c r="CXL49" s="75"/>
      <c r="CXM49" s="75"/>
      <c r="CXN49" s="75"/>
      <c r="CXO49" s="75"/>
      <c r="CXP49" s="75"/>
      <c r="CXQ49" s="75"/>
      <c r="CXR49" s="75"/>
      <c r="CXS49" s="75"/>
      <c r="CXT49" s="75"/>
      <c r="CXU49" s="75"/>
      <c r="CXV49" s="75"/>
      <c r="CXW49" s="75"/>
      <c r="CXX49" s="75"/>
      <c r="CXY49" s="75"/>
      <c r="CXZ49" s="75"/>
      <c r="CYA49" s="75"/>
      <c r="CYB49" s="75"/>
      <c r="CYC49" s="75"/>
      <c r="CYD49" s="75"/>
      <c r="CYE49" s="75"/>
      <c r="CYF49" s="75"/>
      <c r="CYG49" s="75"/>
      <c r="CYH49" s="75"/>
      <c r="CYI49" s="75"/>
      <c r="CYJ49" s="75"/>
      <c r="CYK49" s="75"/>
      <c r="CYL49" s="75"/>
      <c r="CYM49" s="75"/>
      <c r="CYN49" s="75"/>
      <c r="CYO49" s="75"/>
      <c r="CYP49" s="75"/>
      <c r="CYQ49" s="75"/>
      <c r="CYR49" s="75"/>
      <c r="CYS49" s="75"/>
      <c r="CYT49" s="75"/>
      <c r="CYU49" s="75"/>
      <c r="CYV49" s="75"/>
      <c r="CYW49" s="75"/>
      <c r="CYX49" s="75"/>
      <c r="CYY49" s="75"/>
      <c r="CYZ49" s="75"/>
      <c r="CZA49" s="75"/>
      <c r="CZB49" s="75"/>
      <c r="CZC49" s="75"/>
      <c r="CZD49" s="75"/>
      <c r="CZE49" s="75"/>
      <c r="CZF49" s="75"/>
      <c r="CZG49" s="75"/>
      <c r="CZH49" s="75"/>
      <c r="CZI49" s="75"/>
      <c r="CZJ49" s="75"/>
      <c r="CZK49" s="75"/>
      <c r="CZL49" s="75"/>
      <c r="CZM49" s="75"/>
      <c r="CZN49" s="75"/>
      <c r="CZO49" s="75"/>
      <c r="CZP49" s="75"/>
      <c r="CZQ49" s="75"/>
      <c r="CZR49" s="75"/>
      <c r="CZS49" s="75"/>
      <c r="CZT49" s="75"/>
      <c r="CZU49" s="75"/>
      <c r="CZV49" s="75"/>
      <c r="CZW49" s="75"/>
      <c r="CZX49" s="75"/>
      <c r="CZY49" s="75"/>
      <c r="CZZ49" s="75"/>
      <c r="DAA49" s="75"/>
      <c r="DAB49" s="75"/>
      <c r="DAC49" s="75"/>
      <c r="DAD49" s="75"/>
      <c r="DAE49" s="75"/>
      <c r="DAF49" s="75"/>
      <c r="DAG49" s="75"/>
      <c r="DAH49" s="75"/>
      <c r="DAI49" s="75"/>
      <c r="DAJ49" s="75"/>
      <c r="DAK49" s="75"/>
      <c r="DAL49" s="75"/>
      <c r="DAM49" s="75"/>
      <c r="DAN49" s="75"/>
      <c r="DAO49" s="75"/>
      <c r="DAP49" s="75"/>
      <c r="DAQ49" s="75"/>
      <c r="DAR49" s="75"/>
      <c r="DAS49" s="75"/>
      <c r="DAT49" s="75"/>
      <c r="DAU49" s="75"/>
      <c r="DAV49" s="75"/>
      <c r="DAW49" s="75"/>
      <c r="DAX49" s="75"/>
      <c r="DAY49" s="75"/>
      <c r="DAZ49" s="75"/>
      <c r="DBA49" s="75"/>
      <c r="DBB49" s="75"/>
      <c r="DBC49" s="75"/>
      <c r="DBD49" s="75"/>
      <c r="DBE49" s="75"/>
      <c r="DBF49" s="75"/>
      <c r="DBG49" s="75"/>
      <c r="DBH49" s="75"/>
      <c r="DBI49" s="75"/>
      <c r="DBJ49" s="75"/>
      <c r="DBK49" s="75"/>
      <c r="DBL49" s="75"/>
      <c r="DBM49" s="75"/>
      <c r="DBN49" s="75"/>
      <c r="DBO49" s="75"/>
      <c r="DBP49" s="75"/>
      <c r="DBQ49" s="75"/>
      <c r="DBR49" s="75"/>
      <c r="DBS49" s="75"/>
      <c r="DBT49" s="75"/>
      <c r="DBU49" s="75"/>
      <c r="DBV49" s="75"/>
      <c r="DBW49" s="75"/>
      <c r="DBX49" s="75"/>
      <c r="DBY49" s="75"/>
      <c r="DBZ49" s="75"/>
      <c r="DCA49" s="75"/>
      <c r="DCB49" s="75"/>
      <c r="DCC49" s="75"/>
      <c r="DCD49" s="75"/>
      <c r="DCE49" s="75"/>
      <c r="DCF49" s="75"/>
      <c r="DCG49" s="75"/>
      <c r="DCH49" s="75"/>
      <c r="DCI49" s="75"/>
      <c r="DCJ49" s="75"/>
      <c r="DCK49" s="75"/>
      <c r="DCL49" s="75"/>
      <c r="DCM49" s="75"/>
      <c r="DCN49" s="75"/>
      <c r="DCO49" s="75"/>
      <c r="DCP49" s="75"/>
      <c r="DCQ49" s="75"/>
      <c r="DCR49" s="75"/>
      <c r="DCS49" s="75"/>
      <c r="DCT49" s="75"/>
      <c r="DCU49" s="75"/>
      <c r="DCV49" s="75"/>
      <c r="DCW49" s="75"/>
      <c r="DCX49" s="75"/>
      <c r="DCY49" s="75"/>
      <c r="DCZ49" s="75"/>
      <c r="DDA49" s="75"/>
      <c r="DDB49" s="75"/>
      <c r="DDC49" s="75"/>
      <c r="DDD49" s="75"/>
      <c r="DDE49" s="75"/>
      <c r="DDF49" s="75"/>
      <c r="DDG49" s="75"/>
      <c r="DDH49" s="75"/>
      <c r="DDI49" s="75"/>
      <c r="DDJ49" s="75"/>
      <c r="DDK49" s="75"/>
      <c r="DDL49" s="75"/>
      <c r="DDM49" s="75"/>
      <c r="DDN49" s="75"/>
      <c r="DDO49" s="75"/>
      <c r="DDP49" s="75"/>
      <c r="DDQ49" s="75"/>
      <c r="DDR49" s="75"/>
      <c r="DDS49" s="75"/>
      <c r="DDT49" s="75"/>
      <c r="DDU49" s="75"/>
      <c r="DDV49" s="75"/>
      <c r="DDW49" s="75"/>
      <c r="DDX49" s="75"/>
      <c r="DDY49" s="75"/>
      <c r="DDZ49" s="75"/>
      <c r="DEA49" s="75"/>
      <c r="DEB49" s="75"/>
      <c r="DEC49" s="75"/>
      <c r="DED49" s="75"/>
      <c r="DEE49" s="75"/>
      <c r="DEF49" s="75"/>
      <c r="DEG49" s="75"/>
      <c r="DEH49" s="75"/>
      <c r="DEI49" s="75"/>
      <c r="DEJ49" s="75"/>
      <c r="DEK49" s="75"/>
      <c r="DEL49" s="75"/>
      <c r="DEM49" s="75"/>
      <c r="DEN49" s="75"/>
      <c r="DEO49" s="75"/>
      <c r="DEP49" s="75"/>
      <c r="DEQ49" s="75"/>
      <c r="DER49" s="75"/>
      <c r="DES49" s="75"/>
      <c r="DET49" s="75"/>
      <c r="DEU49" s="75"/>
      <c r="DEV49" s="75"/>
      <c r="DEW49" s="75"/>
      <c r="DEX49" s="75"/>
      <c r="DEY49" s="75"/>
      <c r="DEZ49" s="75"/>
      <c r="DFA49" s="75"/>
      <c r="DFB49" s="75"/>
      <c r="DFC49" s="75"/>
      <c r="DFD49" s="75"/>
      <c r="DFE49" s="75"/>
      <c r="DFF49" s="75"/>
      <c r="DFG49" s="75"/>
      <c r="DFH49" s="75"/>
      <c r="DFI49" s="75"/>
      <c r="DFJ49" s="75"/>
      <c r="DFK49" s="75"/>
      <c r="DFL49" s="75"/>
      <c r="DFM49" s="75"/>
      <c r="DFN49" s="75"/>
      <c r="DFO49" s="75"/>
      <c r="DFP49" s="75"/>
      <c r="DFQ49" s="75"/>
      <c r="DFR49" s="75"/>
      <c r="DFS49" s="75"/>
      <c r="DFT49" s="75"/>
      <c r="DFU49" s="75"/>
      <c r="DFV49" s="75"/>
      <c r="DFW49" s="75"/>
      <c r="DFX49" s="75"/>
      <c r="DFY49" s="75"/>
      <c r="DFZ49" s="75"/>
      <c r="DGA49" s="75"/>
      <c r="DGB49" s="75"/>
      <c r="DGC49" s="75"/>
      <c r="DGD49" s="75"/>
      <c r="DGE49" s="75"/>
      <c r="DGF49" s="75"/>
      <c r="DGG49" s="75"/>
      <c r="DGH49" s="75"/>
      <c r="DGI49" s="75"/>
      <c r="DGJ49" s="75"/>
      <c r="DGK49" s="75"/>
      <c r="DGL49" s="75"/>
      <c r="DGM49" s="75"/>
      <c r="DGN49" s="75"/>
      <c r="DGO49" s="75"/>
      <c r="DGP49" s="75"/>
      <c r="DGQ49" s="75"/>
      <c r="DGR49" s="75"/>
      <c r="DGS49" s="75"/>
      <c r="DGT49" s="75"/>
      <c r="DGU49" s="75"/>
      <c r="DGV49" s="75"/>
      <c r="DGW49" s="75"/>
      <c r="DGX49" s="75"/>
      <c r="DGY49" s="75"/>
      <c r="DGZ49" s="75"/>
      <c r="DHA49" s="75"/>
      <c r="DHB49" s="75"/>
      <c r="DHC49" s="75"/>
      <c r="DHD49" s="75"/>
      <c r="DHE49" s="75"/>
      <c r="DHF49" s="75"/>
      <c r="DHG49" s="75"/>
      <c r="DHH49" s="75"/>
      <c r="DHI49" s="75"/>
      <c r="DHJ49" s="75"/>
      <c r="DHK49" s="75"/>
      <c r="DHL49" s="75"/>
      <c r="DHM49" s="75"/>
      <c r="DHN49" s="75"/>
      <c r="DHO49" s="75"/>
      <c r="DHP49" s="75"/>
      <c r="DHQ49" s="75"/>
      <c r="DHR49" s="75"/>
      <c r="DHS49" s="75"/>
      <c r="DHT49" s="75"/>
      <c r="DHU49" s="75"/>
      <c r="DHV49" s="75"/>
      <c r="DHW49" s="75"/>
      <c r="DHX49" s="75"/>
      <c r="DHY49" s="75"/>
      <c r="DHZ49" s="75"/>
      <c r="DIA49" s="75"/>
      <c r="DIB49" s="75"/>
      <c r="DIC49" s="75"/>
      <c r="DID49" s="75"/>
      <c r="DIE49" s="75"/>
      <c r="DIF49" s="75"/>
      <c r="DIG49" s="75"/>
      <c r="DIH49" s="75"/>
      <c r="DII49" s="75"/>
      <c r="DIJ49" s="75"/>
      <c r="DIK49" s="75"/>
      <c r="DIL49" s="75"/>
      <c r="DIM49" s="75"/>
      <c r="DIN49" s="75"/>
      <c r="DIO49" s="75"/>
      <c r="DIP49" s="75"/>
      <c r="DIQ49" s="75"/>
      <c r="DIR49" s="75"/>
      <c r="DIS49" s="75"/>
      <c r="DIT49" s="75"/>
      <c r="DIU49" s="75"/>
      <c r="DIV49" s="75"/>
      <c r="DIW49" s="75"/>
      <c r="DIX49" s="75"/>
      <c r="DIY49" s="75"/>
      <c r="DIZ49" s="75"/>
      <c r="DJA49" s="75"/>
      <c r="DJB49" s="75"/>
      <c r="DJC49" s="75"/>
      <c r="DJD49" s="75"/>
      <c r="DJE49" s="75"/>
      <c r="DJF49" s="75"/>
      <c r="DJG49" s="75"/>
      <c r="DJH49" s="75"/>
      <c r="DJI49" s="75"/>
      <c r="DJJ49" s="75"/>
      <c r="DJK49" s="75"/>
      <c r="DJL49" s="75"/>
      <c r="DJM49" s="75"/>
      <c r="DJN49" s="75"/>
      <c r="DJO49" s="75"/>
      <c r="DJP49" s="75"/>
      <c r="DJQ49" s="75"/>
      <c r="DJR49" s="75"/>
      <c r="DJS49" s="75"/>
      <c r="DJT49" s="75"/>
      <c r="DJU49" s="75"/>
      <c r="DJV49" s="75"/>
      <c r="DJW49" s="75"/>
      <c r="DJX49" s="75"/>
      <c r="DJY49" s="75"/>
      <c r="DJZ49" s="75"/>
      <c r="DKA49" s="75"/>
      <c r="DKB49" s="75"/>
      <c r="DKC49" s="75"/>
      <c r="DKD49" s="75"/>
      <c r="DKE49" s="75"/>
      <c r="DKF49" s="75"/>
      <c r="DKG49" s="75"/>
      <c r="DKH49" s="75"/>
      <c r="DKI49" s="75"/>
      <c r="DKJ49" s="75"/>
      <c r="DKK49" s="75"/>
      <c r="DKL49" s="75"/>
      <c r="DKM49" s="75"/>
      <c r="DKN49" s="75"/>
      <c r="DKO49" s="75"/>
      <c r="DKP49" s="75"/>
      <c r="DKQ49" s="75"/>
      <c r="DKR49" s="75"/>
      <c r="DKS49" s="75"/>
      <c r="DKT49" s="75"/>
      <c r="DKU49" s="75"/>
      <c r="DKV49" s="75"/>
      <c r="DKW49" s="75"/>
      <c r="DKX49" s="75"/>
      <c r="DKY49" s="75"/>
      <c r="DKZ49" s="75"/>
      <c r="DLA49" s="75"/>
      <c r="DLB49" s="75"/>
      <c r="DLC49" s="75"/>
      <c r="DLD49" s="75"/>
      <c r="DLE49" s="75"/>
      <c r="DLF49" s="75"/>
      <c r="DLG49" s="75"/>
      <c r="DLH49" s="75"/>
      <c r="DLI49" s="75"/>
      <c r="DLJ49" s="75"/>
      <c r="DLK49" s="75"/>
      <c r="DLL49" s="75"/>
      <c r="DLM49" s="75"/>
      <c r="DLN49" s="75"/>
      <c r="DLO49" s="75"/>
      <c r="DLP49" s="75"/>
      <c r="DLQ49" s="75"/>
      <c r="DLR49" s="75"/>
      <c r="DLS49" s="75"/>
      <c r="DLT49" s="75"/>
      <c r="DLU49" s="75"/>
      <c r="DLV49" s="75"/>
      <c r="DLW49" s="75"/>
      <c r="DLX49" s="75"/>
      <c r="DLY49" s="75"/>
      <c r="DLZ49" s="75"/>
      <c r="DMA49" s="75"/>
      <c r="DMB49" s="75"/>
      <c r="DMC49" s="75"/>
      <c r="DMD49" s="75"/>
      <c r="DME49" s="75"/>
      <c r="DMF49" s="75"/>
      <c r="DMG49" s="75"/>
      <c r="DMH49" s="75"/>
      <c r="DMI49" s="75"/>
      <c r="DMJ49" s="75"/>
      <c r="DMK49" s="75"/>
      <c r="DML49" s="75"/>
      <c r="DMM49" s="75"/>
      <c r="DMN49" s="75"/>
      <c r="DMO49" s="75"/>
      <c r="DMP49" s="75"/>
      <c r="DMQ49" s="75"/>
      <c r="DMR49" s="75"/>
      <c r="DMS49" s="75"/>
      <c r="DMT49" s="75"/>
      <c r="DMU49" s="75"/>
      <c r="DMV49" s="75"/>
      <c r="DMW49" s="75"/>
      <c r="DMX49" s="75"/>
      <c r="DMY49" s="75"/>
      <c r="DMZ49" s="75"/>
      <c r="DNA49" s="75"/>
      <c r="DNB49" s="75"/>
      <c r="DNC49" s="75"/>
      <c r="DND49" s="75"/>
      <c r="DNE49" s="75"/>
      <c r="DNF49" s="75"/>
      <c r="DNG49" s="75"/>
      <c r="DNH49" s="75"/>
      <c r="DNI49" s="75"/>
      <c r="DNJ49" s="75"/>
      <c r="DNK49" s="75"/>
      <c r="DNL49" s="75"/>
      <c r="DNM49" s="75"/>
      <c r="DNN49" s="75"/>
      <c r="DNO49" s="75"/>
      <c r="DNP49" s="75"/>
      <c r="DNQ49" s="75"/>
      <c r="DNR49" s="75"/>
      <c r="DNS49" s="75"/>
      <c r="DNT49" s="75"/>
      <c r="DNU49" s="75"/>
      <c r="DNV49" s="75"/>
      <c r="DNW49" s="75"/>
      <c r="DNX49" s="75"/>
      <c r="DNY49" s="75"/>
      <c r="DNZ49" s="75"/>
      <c r="DOA49" s="75"/>
      <c r="DOB49" s="75"/>
      <c r="DOC49" s="75"/>
      <c r="DOD49" s="75"/>
      <c r="DOE49" s="75"/>
      <c r="DOF49" s="75"/>
      <c r="DOG49" s="75"/>
      <c r="DOH49" s="75"/>
      <c r="DOI49" s="75"/>
      <c r="DOJ49" s="75"/>
      <c r="DOK49" s="75"/>
      <c r="DOL49" s="75"/>
      <c r="DOM49" s="75"/>
      <c r="DON49" s="75"/>
      <c r="DOO49" s="75"/>
      <c r="DOP49" s="75"/>
      <c r="DOQ49" s="75"/>
      <c r="DOR49" s="75"/>
      <c r="DOS49" s="75"/>
      <c r="DOT49" s="75"/>
      <c r="DOU49" s="75"/>
      <c r="DOV49" s="75"/>
      <c r="DOW49" s="75"/>
      <c r="DOX49" s="75"/>
      <c r="DOY49" s="75"/>
      <c r="DOZ49" s="75"/>
      <c r="DPA49" s="75"/>
      <c r="DPB49" s="75"/>
      <c r="DPC49" s="75"/>
      <c r="DPD49" s="75"/>
      <c r="DPE49" s="75"/>
      <c r="DPF49" s="75"/>
      <c r="DPG49" s="75"/>
      <c r="DPH49" s="75"/>
      <c r="DPI49" s="75"/>
      <c r="DPJ49" s="75"/>
      <c r="DPK49" s="75"/>
      <c r="DPL49" s="75"/>
      <c r="DPM49" s="75"/>
      <c r="DPN49" s="75"/>
      <c r="DPO49" s="75"/>
      <c r="DPP49" s="75"/>
      <c r="DPQ49" s="75"/>
      <c r="DPR49" s="75"/>
      <c r="DPS49" s="75"/>
      <c r="DPT49" s="75"/>
      <c r="DPU49" s="75"/>
      <c r="DPV49" s="75"/>
      <c r="DPW49" s="75"/>
      <c r="DPX49" s="75"/>
      <c r="DPY49" s="75"/>
      <c r="DPZ49" s="75"/>
      <c r="DQA49" s="75"/>
      <c r="DQB49" s="75"/>
      <c r="DQC49" s="75"/>
      <c r="DQD49" s="75"/>
      <c r="DQE49" s="75"/>
      <c r="DQF49" s="75"/>
      <c r="DQG49" s="75"/>
      <c r="DQH49" s="75"/>
      <c r="DQI49" s="75"/>
      <c r="DQJ49" s="75"/>
      <c r="DQK49" s="75"/>
      <c r="DQL49" s="75"/>
      <c r="DQM49" s="75"/>
      <c r="DQN49" s="75"/>
      <c r="DQO49" s="75"/>
      <c r="DQP49" s="75"/>
      <c r="DQQ49" s="75"/>
      <c r="DQR49" s="75"/>
      <c r="DQS49" s="75"/>
      <c r="DQT49" s="75"/>
      <c r="DQU49" s="75"/>
      <c r="DQV49" s="75"/>
      <c r="DQW49" s="75"/>
      <c r="DQX49" s="75"/>
      <c r="DQY49" s="75"/>
      <c r="DQZ49" s="75"/>
      <c r="DRA49" s="75"/>
      <c r="DRB49" s="75"/>
      <c r="DRC49" s="75"/>
      <c r="DRD49" s="75"/>
      <c r="DRE49" s="75"/>
      <c r="DRF49" s="75"/>
      <c r="DRG49" s="75"/>
      <c r="DRH49" s="75"/>
      <c r="DRI49" s="75"/>
      <c r="DRJ49" s="75"/>
      <c r="DRK49" s="75"/>
      <c r="DRL49" s="75"/>
      <c r="DRM49" s="75"/>
      <c r="DRN49" s="75"/>
      <c r="DRO49" s="75"/>
      <c r="DRP49" s="75"/>
      <c r="DRQ49" s="75"/>
      <c r="DRR49" s="75"/>
      <c r="DRS49" s="75"/>
      <c r="DRT49" s="75"/>
      <c r="DRU49" s="75"/>
      <c r="DRV49" s="75"/>
      <c r="DRW49" s="75"/>
      <c r="DRX49" s="75"/>
      <c r="DRY49" s="75"/>
      <c r="DRZ49" s="75"/>
      <c r="DSA49" s="75"/>
      <c r="DSB49" s="75"/>
      <c r="DSC49" s="75"/>
      <c r="DSD49" s="75"/>
      <c r="DSE49" s="75"/>
      <c r="DSF49" s="75"/>
      <c r="DSG49" s="75"/>
      <c r="DSH49" s="75"/>
      <c r="DSI49" s="75"/>
      <c r="DSJ49" s="75"/>
      <c r="DSK49" s="75"/>
      <c r="DSL49" s="75"/>
      <c r="DSM49" s="75"/>
      <c r="DSN49" s="75"/>
      <c r="DSO49" s="75"/>
      <c r="DSP49" s="75"/>
      <c r="DSQ49" s="75"/>
      <c r="DSR49" s="75"/>
      <c r="DSS49" s="75"/>
      <c r="DST49" s="75"/>
      <c r="DSU49" s="75"/>
      <c r="DSV49" s="75"/>
      <c r="DSW49" s="75"/>
      <c r="DSX49" s="75"/>
      <c r="DSY49" s="75"/>
      <c r="DSZ49" s="75"/>
      <c r="DTA49" s="75"/>
      <c r="DTB49" s="75"/>
      <c r="DTC49" s="75"/>
      <c r="DTD49" s="75"/>
      <c r="DTE49" s="75"/>
      <c r="DTF49" s="75"/>
      <c r="DTG49" s="75"/>
      <c r="DTH49" s="75"/>
      <c r="DTI49" s="75"/>
      <c r="DTJ49" s="75"/>
      <c r="DTK49" s="75"/>
      <c r="DTL49" s="75"/>
      <c r="DTM49" s="75"/>
      <c r="DTN49" s="75"/>
      <c r="DTO49" s="75"/>
      <c r="DTP49" s="75"/>
      <c r="DTQ49" s="75"/>
      <c r="DTR49" s="75"/>
      <c r="DTS49" s="75"/>
      <c r="DTT49" s="75"/>
      <c r="DTU49" s="75"/>
      <c r="DTV49" s="75"/>
      <c r="DTW49" s="75"/>
      <c r="DTX49" s="75"/>
      <c r="DTY49" s="75"/>
      <c r="DTZ49" s="75"/>
      <c r="DUA49" s="75"/>
      <c r="DUB49" s="75"/>
      <c r="DUC49" s="75"/>
      <c r="DUD49" s="75"/>
      <c r="DUE49" s="75"/>
      <c r="DUF49" s="75"/>
      <c r="DUG49" s="75"/>
      <c r="DUH49" s="75"/>
      <c r="DUI49" s="75"/>
      <c r="DUJ49" s="75"/>
      <c r="DUK49" s="75"/>
      <c r="DUL49" s="75"/>
      <c r="DUM49" s="75"/>
      <c r="DUN49" s="75"/>
      <c r="DUO49" s="75"/>
      <c r="DUP49" s="75"/>
      <c r="DUQ49" s="75"/>
      <c r="DUR49" s="75"/>
      <c r="DUS49" s="75"/>
      <c r="DUT49" s="75"/>
      <c r="DUU49" s="75"/>
      <c r="DUV49" s="75"/>
      <c r="DUW49" s="75"/>
      <c r="DUX49" s="75"/>
      <c r="DUY49" s="75"/>
      <c r="DUZ49" s="75"/>
      <c r="DVA49" s="75"/>
      <c r="DVB49" s="75"/>
      <c r="DVC49" s="75"/>
      <c r="DVD49" s="75"/>
      <c r="DVE49" s="75"/>
      <c r="DVF49" s="75"/>
      <c r="DVG49" s="75"/>
      <c r="DVH49" s="75"/>
      <c r="DVI49" s="75"/>
      <c r="DVJ49" s="75"/>
      <c r="DVK49" s="75"/>
      <c r="DVL49" s="75"/>
      <c r="DVM49" s="75"/>
      <c r="DVN49" s="75"/>
      <c r="DVO49" s="75"/>
      <c r="DVP49" s="75"/>
      <c r="DVQ49" s="75"/>
      <c r="DVR49" s="75"/>
      <c r="DVS49" s="75"/>
      <c r="DVT49" s="75"/>
      <c r="DVU49" s="75"/>
      <c r="DVV49" s="75"/>
      <c r="DVW49" s="75"/>
      <c r="DVX49" s="75"/>
      <c r="DVY49" s="75"/>
      <c r="DVZ49" s="75"/>
      <c r="DWA49" s="75"/>
      <c r="DWB49" s="75"/>
      <c r="DWC49" s="75"/>
      <c r="DWD49" s="75"/>
      <c r="DWE49" s="75"/>
      <c r="DWF49" s="75"/>
      <c r="DWG49" s="75"/>
      <c r="DWH49" s="75"/>
      <c r="DWI49" s="75"/>
      <c r="DWJ49" s="75"/>
      <c r="DWK49" s="75"/>
      <c r="DWL49" s="75"/>
      <c r="DWM49" s="75"/>
      <c r="DWN49" s="75"/>
      <c r="DWO49" s="75"/>
      <c r="DWP49" s="75"/>
      <c r="DWQ49" s="75"/>
      <c r="DWR49" s="75"/>
      <c r="DWS49" s="75"/>
      <c r="DWT49" s="75"/>
      <c r="DWU49" s="75"/>
      <c r="DWV49" s="75"/>
      <c r="DWW49" s="75"/>
      <c r="DWX49" s="75"/>
      <c r="DWY49" s="75"/>
      <c r="DWZ49" s="75"/>
      <c r="DXA49" s="75"/>
      <c r="DXB49" s="75"/>
      <c r="DXC49" s="75"/>
      <c r="DXD49" s="75"/>
      <c r="DXE49" s="75"/>
      <c r="DXF49" s="75"/>
      <c r="DXG49" s="75"/>
      <c r="DXH49" s="75"/>
      <c r="DXI49" s="75"/>
      <c r="DXJ49" s="75"/>
      <c r="DXK49" s="75"/>
      <c r="DXL49" s="75"/>
      <c r="DXM49" s="75"/>
      <c r="DXN49" s="75"/>
      <c r="DXO49" s="75"/>
      <c r="DXP49" s="75"/>
      <c r="DXQ49" s="75"/>
      <c r="DXR49" s="75"/>
      <c r="DXS49" s="75"/>
      <c r="DXT49" s="75"/>
      <c r="DXU49" s="75"/>
      <c r="DXV49" s="75"/>
      <c r="DXW49" s="75"/>
      <c r="DXX49" s="75"/>
      <c r="DXY49" s="75"/>
      <c r="DXZ49" s="75"/>
      <c r="DYA49" s="75"/>
      <c r="DYB49" s="75"/>
      <c r="DYC49" s="75"/>
      <c r="DYD49" s="75"/>
      <c r="DYE49" s="75"/>
      <c r="DYF49" s="75"/>
      <c r="DYG49" s="75"/>
      <c r="DYH49" s="75"/>
      <c r="DYI49" s="75"/>
      <c r="DYJ49" s="75"/>
      <c r="DYK49" s="75"/>
      <c r="DYL49" s="75"/>
      <c r="DYM49" s="75"/>
      <c r="DYN49" s="75"/>
      <c r="DYO49" s="75"/>
      <c r="DYP49" s="75"/>
      <c r="DYQ49" s="75"/>
      <c r="DYR49" s="75"/>
      <c r="DYS49" s="75"/>
      <c r="DYT49" s="75"/>
      <c r="DYU49" s="75"/>
      <c r="DYV49" s="75"/>
      <c r="DYW49" s="75"/>
      <c r="DYX49" s="75"/>
      <c r="DYY49" s="75"/>
      <c r="DYZ49" s="75"/>
      <c r="DZA49" s="75"/>
      <c r="DZB49" s="75"/>
      <c r="DZC49" s="75"/>
      <c r="DZD49" s="75"/>
      <c r="DZE49" s="75"/>
      <c r="DZF49" s="75"/>
      <c r="DZG49" s="75"/>
      <c r="DZH49" s="75"/>
      <c r="DZI49" s="75"/>
      <c r="DZJ49" s="75"/>
      <c r="DZK49" s="75"/>
      <c r="DZL49" s="75"/>
      <c r="DZM49" s="75"/>
      <c r="DZN49" s="75"/>
      <c r="DZO49" s="75"/>
      <c r="DZP49" s="75"/>
      <c r="DZQ49" s="75"/>
      <c r="DZR49" s="75"/>
      <c r="DZS49" s="75"/>
      <c r="DZT49" s="75"/>
      <c r="DZU49" s="75"/>
      <c r="DZV49" s="75"/>
      <c r="DZW49" s="75"/>
      <c r="DZX49" s="75"/>
      <c r="DZY49" s="75"/>
      <c r="DZZ49" s="75"/>
      <c r="EAA49" s="75"/>
      <c r="EAB49" s="75"/>
      <c r="EAC49" s="75"/>
      <c r="EAD49" s="75"/>
      <c r="EAE49" s="75"/>
      <c r="EAF49" s="75"/>
      <c r="EAG49" s="75"/>
      <c r="EAH49" s="75"/>
      <c r="EAI49" s="75"/>
      <c r="EAJ49" s="75"/>
      <c r="EAK49" s="75"/>
      <c r="EAL49" s="75"/>
      <c r="EAM49" s="75"/>
      <c r="EAN49" s="75"/>
      <c r="EAO49" s="75"/>
      <c r="EAP49" s="75"/>
      <c r="EAQ49" s="75"/>
      <c r="EAR49" s="75"/>
      <c r="EAS49" s="75"/>
      <c r="EAT49" s="75"/>
      <c r="EAU49" s="75"/>
      <c r="EAV49" s="75"/>
      <c r="EAW49" s="75"/>
      <c r="EAX49" s="75"/>
      <c r="EAY49" s="75"/>
      <c r="EAZ49" s="75"/>
      <c r="EBA49" s="75"/>
      <c r="EBB49" s="75"/>
      <c r="EBC49" s="75"/>
      <c r="EBD49" s="75"/>
      <c r="EBE49" s="75"/>
      <c r="EBF49" s="75"/>
      <c r="EBG49" s="75"/>
      <c r="EBH49" s="75"/>
      <c r="EBI49" s="75"/>
      <c r="EBJ49" s="75"/>
      <c r="EBK49" s="75"/>
      <c r="EBL49" s="75"/>
      <c r="EBM49" s="75"/>
      <c r="EBN49" s="75"/>
      <c r="EBO49" s="75"/>
      <c r="EBP49" s="75"/>
      <c r="EBQ49" s="75"/>
      <c r="EBR49" s="75"/>
      <c r="EBS49" s="75"/>
      <c r="EBT49" s="75"/>
      <c r="EBU49" s="75"/>
      <c r="EBV49" s="75"/>
      <c r="EBW49" s="75"/>
      <c r="EBX49" s="75"/>
      <c r="EBY49" s="75"/>
      <c r="EBZ49" s="75"/>
      <c r="ECA49" s="75"/>
      <c r="ECB49" s="75"/>
      <c r="ECC49" s="75"/>
      <c r="ECD49" s="75"/>
      <c r="ECE49" s="75"/>
      <c r="ECF49" s="75"/>
      <c r="ECG49" s="75"/>
      <c r="ECH49" s="75"/>
      <c r="ECI49" s="75"/>
      <c r="ECJ49" s="75"/>
      <c r="ECK49" s="75"/>
      <c r="ECL49" s="75"/>
      <c r="ECM49" s="75"/>
      <c r="ECN49" s="75"/>
      <c r="ECO49" s="75"/>
      <c r="ECP49" s="75"/>
      <c r="ECQ49" s="75"/>
      <c r="ECR49" s="75"/>
      <c r="ECS49" s="75"/>
      <c r="ECT49" s="75"/>
      <c r="ECU49" s="75"/>
      <c r="ECV49" s="75"/>
      <c r="ECW49" s="75"/>
      <c r="ECX49" s="75"/>
      <c r="ECY49" s="75"/>
      <c r="ECZ49" s="75"/>
      <c r="EDA49" s="75"/>
      <c r="EDB49" s="75"/>
      <c r="EDC49" s="75"/>
      <c r="EDD49" s="75"/>
      <c r="EDE49" s="75"/>
      <c r="EDF49" s="75"/>
      <c r="EDG49" s="75"/>
      <c r="EDH49" s="75"/>
      <c r="EDI49" s="75"/>
      <c r="EDJ49" s="75"/>
      <c r="EDK49" s="75"/>
      <c r="EDL49" s="75"/>
      <c r="EDM49" s="75"/>
      <c r="EDN49" s="75"/>
      <c r="EDO49" s="75"/>
      <c r="EDP49" s="75"/>
      <c r="EDQ49" s="75"/>
      <c r="EDR49" s="75"/>
      <c r="EDS49" s="75"/>
      <c r="EDT49" s="75"/>
      <c r="EDU49" s="75"/>
      <c r="EDV49" s="75"/>
      <c r="EDW49" s="75"/>
      <c r="EDX49" s="75"/>
      <c r="EDY49" s="75"/>
      <c r="EDZ49" s="75"/>
      <c r="EEA49" s="75"/>
      <c r="EEB49" s="75"/>
      <c r="EEC49" s="75"/>
      <c r="EED49" s="75"/>
      <c r="EEE49" s="75"/>
      <c r="EEF49" s="75"/>
      <c r="EEG49" s="75"/>
      <c r="EEH49" s="75"/>
      <c r="EEI49" s="75"/>
      <c r="EEJ49" s="75"/>
      <c r="EEK49" s="75"/>
      <c r="EEL49" s="75"/>
      <c r="EEM49" s="75"/>
      <c r="EEN49" s="75"/>
      <c r="EEO49" s="75"/>
      <c r="EEP49" s="75"/>
      <c r="EEQ49" s="75"/>
      <c r="EER49" s="75"/>
      <c r="EES49" s="75"/>
      <c r="EET49" s="75"/>
      <c r="EEU49" s="75"/>
      <c r="EEV49" s="75"/>
      <c r="EEW49" s="75"/>
      <c r="EEX49" s="75"/>
      <c r="EEY49" s="75"/>
      <c r="EEZ49" s="75"/>
      <c r="EFA49" s="75"/>
      <c r="EFB49" s="75"/>
      <c r="EFC49" s="75"/>
      <c r="EFD49" s="75"/>
      <c r="EFE49" s="75"/>
      <c r="EFF49" s="75"/>
      <c r="EFG49" s="75"/>
      <c r="EFH49" s="75"/>
      <c r="EFI49" s="75"/>
      <c r="EFJ49" s="75"/>
      <c r="EFK49" s="75"/>
      <c r="EFL49" s="75"/>
      <c r="EFM49" s="75"/>
      <c r="EFN49" s="75"/>
      <c r="EFO49" s="75"/>
      <c r="EFP49" s="75"/>
      <c r="EFQ49" s="75"/>
      <c r="EFR49" s="75"/>
      <c r="EFS49" s="75"/>
      <c r="EFT49" s="75"/>
      <c r="EFU49" s="75"/>
      <c r="EFV49" s="75"/>
      <c r="EFW49" s="75"/>
      <c r="EFX49" s="75"/>
      <c r="EFY49" s="75"/>
      <c r="EFZ49" s="75"/>
      <c r="EGA49" s="75"/>
      <c r="EGB49" s="75"/>
      <c r="EGC49" s="75"/>
      <c r="EGD49" s="75"/>
      <c r="EGE49" s="75"/>
      <c r="EGF49" s="75"/>
      <c r="EGG49" s="75"/>
      <c r="EGH49" s="75"/>
      <c r="EGI49" s="75"/>
      <c r="EGJ49" s="75"/>
      <c r="EGK49" s="75"/>
      <c r="EGL49" s="75"/>
      <c r="EGM49" s="75"/>
      <c r="EGN49" s="75"/>
      <c r="EGO49" s="75"/>
      <c r="EGP49" s="75"/>
      <c r="EGQ49" s="75"/>
      <c r="EGR49" s="75"/>
      <c r="EGS49" s="75"/>
      <c r="EGT49" s="75"/>
      <c r="EGU49" s="75"/>
      <c r="EGV49" s="75"/>
      <c r="EGW49" s="75"/>
      <c r="EGX49" s="75"/>
      <c r="EGY49" s="75"/>
      <c r="EGZ49" s="75"/>
      <c r="EHA49" s="75"/>
      <c r="EHB49" s="75"/>
      <c r="EHC49" s="75"/>
      <c r="EHD49" s="75"/>
      <c r="EHE49" s="75"/>
      <c r="EHF49" s="75"/>
      <c r="EHG49" s="75"/>
      <c r="EHH49" s="75"/>
      <c r="EHI49" s="75"/>
      <c r="EHJ49" s="75"/>
      <c r="EHK49" s="75"/>
      <c r="EHL49" s="75"/>
      <c r="EHM49" s="75"/>
      <c r="EHN49" s="75"/>
      <c r="EHO49" s="75"/>
      <c r="EHP49" s="75"/>
      <c r="EHQ49" s="75"/>
      <c r="EHR49" s="75"/>
      <c r="EHS49" s="75"/>
      <c r="EHT49" s="75"/>
      <c r="EHU49" s="75"/>
      <c r="EHV49" s="75"/>
      <c r="EHW49" s="75"/>
      <c r="EHX49" s="75"/>
      <c r="EHY49" s="75"/>
      <c r="EHZ49" s="75"/>
      <c r="EIA49" s="75"/>
      <c r="EIB49" s="75"/>
      <c r="EIC49" s="75"/>
      <c r="EID49" s="75"/>
      <c r="EIE49" s="75"/>
      <c r="EIF49" s="75"/>
      <c r="EIG49" s="75"/>
      <c r="EIH49" s="75"/>
      <c r="EII49" s="75"/>
      <c r="EIJ49" s="75"/>
      <c r="EIK49" s="75"/>
      <c r="EIL49" s="75"/>
      <c r="EIM49" s="75"/>
      <c r="EIN49" s="75"/>
      <c r="EIO49" s="75"/>
      <c r="EIP49" s="75"/>
      <c r="EIQ49" s="75"/>
      <c r="EIR49" s="75"/>
      <c r="EIS49" s="75"/>
      <c r="EIT49" s="75"/>
      <c r="EIU49" s="75"/>
      <c r="EIV49" s="75"/>
      <c r="EIW49" s="75"/>
      <c r="EIX49" s="75"/>
      <c r="EIY49" s="75"/>
      <c r="EIZ49" s="75"/>
      <c r="EJA49" s="75"/>
      <c r="EJB49" s="75"/>
      <c r="EJC49" s="75"/>
      <c r="EJD49" s="75"/>
      <c r="EJE49" s="75"/>
      <c r="EJF49" s="75"/>
      <c r="EJG49" s="75"/>
      <c r="EJH49" s="75"/>
      <c r="EJI49" s="75"/>
      <c r="EJJ49" s="75"/>
      <c r="EJK49" s="75"/>
      <c r="EJL49" s="75"/>
      <c r="EJM49" s="75"/>
      <c r="EJN49" s="75"/>
      <c r="EJO49" s="75"/>
      <c r="EJP49" s="75"/>
      <c r="EJQ49" s="75"/>
      <c r="EJR49" s="75"/>
      <c r="EJS49" s="75"/>
      <c r="EJT49" s="75"/>
      <c r="EJU49" s="75"/>
      <c r="EJV49" s="75"/>
      <c r="EJW49" s="75"/>
      <c r="EJX49" s="75"/>
      <c r="EJY49" s="75"/>
      <c r="EJZ49" s="75"/>
      <c r="EKA49" s="75"/>
      <c r="EKB49" s="75"/>
      <c r="EKC49" s="75"/>
      <c r="EKD49" s="75"/>
      <c r="EKE49" s="75"/>
      <c r="EKF49" s="75"/>
      <c r="EKG49" s="75"/>
      <c r="EKH49" s="75"/>
      <c r="EKI49" s="75"/>
      <c r="EKJ49" s="75"/>
      <c r="EKK49" s="75"/>
      <c r="EKL49" s="75"/>
      <c r="EKM49" s="75"/>
      <c r="EKN49" s="75"/>
      <c r="EKO49" s="75"/>
      <c r="EKP49" s="75"/>
      <c r="EKQ49" s="75"/>
      <c r="EKR49" s="75"/>
      <c r="EKS49" s="75"/>
      <c r="EKT49" s="75"/>
      <c r="EKU49" s="75"/>
      <c r="EKV49" s="75"/>
      <c r="EKW49" s="75"/>
      <c r="EKX49" s="75"/>
      <c r="EKY49" s="75"/>
      <c r="EKZ49" s="75"/>
      <c r="ELA49" s="75"/>
      <c r="ELB49" s="75"/>
      <c r="ELC49" s="75"/>
      <c r="ELD49" s="75"/>
      <c r="ELE49" s="75"/>
      <c r="ELF49" s="75"/>
      <c r="ELG49" s="75"/>
      <c r="ELH49" s="75"/>
      <c r="ELI49" s="75"/>
      <c r="ELJ49" s="75"/>
      <c r="ELK49" s="75"/>
      <c r="ELL49" s="75"/>
      <c r="ELM49" s="75"/>
      <c r="ELN49" s="75"/>
      <c r="ELO49" s="75"/>
      <c r="ELP49" s="75"/>
      <c r="ELQ49" s="75"/>
      <c r="ELR49" s="75"/>
      <c r="ELS49" s="75"/>
      <c r="ELT49" s="75"/>
      <c r="ELU49" s="75"/>
      <c r="ELV49" s="75"/>
      <c r="ELW49" s="75"/>
      <c r="ELX49" s="75"/>
      <c r="ELY49" s="75"/>
      <c r="ELZ49" s="75"/>
      <c r="EMA49" s="75"/>
      <c r="EMB49" s="75"/>
      <c r="EMC49" s="75"/>
      <c r="EMD49" s="75"/>
      <c r="EME49" s="75"/>
      <c r="EMF49" s="75"/>
      <c r="EMG49" s="75"/>
      <c r="EMH49" s="75"/>
      <c r="EMI49" s="75"/>
      <c r="EMJ49" s="75"/>
      <c r="EMK49" s="75"/>
      <c r="EML49" s="75"/>
      <c r="EMM49" s="75"/>
      <c r="EMN49" s="75"/>
      <c r="EMO49" s="75"/>
      <c r="EMP49" s="75"/>
      <c r="EMQ49" s="75"/>
      <c r="EMR49" s="75"/>
      <c r="EMS49" s="75"/>
      <c r="EMT49" s="75"/>
      <c r="EMU49" s="75"/>
      <c r="EMV49" s="75"/>
      <c r="EMW49" s="75"/>
      <c r="EMX49" s="75"/>
      <c r="EMY49" s="75"/>
      <c r="EMZ49" s="75"/>
      <c r="ENA49" s="75"/>
      <c r="ENB49" s="75"/>
      <c r="ENC49" s="75"/>
      <c r="END49" s="75"/>
      <c r="ENE49" s="75"/>
      <c r="ENF49" s="75"/>
      <c r="ENG49" s="75"/>
      <c r="ENH49" s="75"/>
      <c r="ENI49" s="75"/>
      <c r="ENJ49" s="75"/>
      <c r="ENK49" s="75"/>
      <c r="ENL49" s="75"/>
      <c r="ENM49" s="75"/>
      <c r="ENN49" s="75"/>
      <c r="ENO49" s="75"/>
      <c r="ENP49" s="75"/>
      <c r="ENQ49" s="75"/>
      <c r="ENR49" s="75"/>
      <c r="ENS49" s="75"/>
      <c r="ENT49" s="75"/>
      <c r="ENU49" s="75"/>
      <c r="ENV49" s="75"/>
      <c r="ENW49" s="75"/>
      <c r="ENX49" s="75"/>
      <c r="ENY49" s="75"/>
      <c r="ENZ49" s="75"/>
      <c r="EOA49" s="75"/>
      <c r="EOB49" s="75"/>
      <c r="EOC49" s="75"/>
      <c r="EOD49" s="75"/>
      <c r="EOE49" s="75"/>
      <c r="EOF49" s="75"/>
      <c r="EOG49" s="75"/>
      <c r="EOH49" s="75"/>
      <c r="EOI49" s="75"/>
      <c r="EOJ49" s="75"/>
      <c r="EOK49" s="75"/>
      <c r="EOL49" s="75"/>
      <c r="EOM49" s="75"/>
      <c r="EON49" s="75"/>
      <c r="EOO49" s="75"/>
      <c r="EOP49" s="75"/>
      <c r="EOQ49" s="75"/>
      <c r="EOR49" s="75"/>
      <c r="EOS49" s="75"/>
      <c r="EOT49" s="75"/>
      <c r="EOU49" s="75"/>
      <c r="EOV49" s="75"/>
      <c r="EOW49" s="75"/>
      <c r="EOX49" s="75"/>
      <c r="EOY49" s="75"/>
      <c r="EOZ49" s="75"/>
      <c r="EPA49" s="75"/>
      <c r="EPB49" s="75"/>
      <c r="EPC49" s="75"/>
      <c r="EPD49" s="75"/>
      <c r="EPE49" s="75"/>
      <c r="EPF49" s="75"/>
      <c r="EPG49" s="75"/>
      <c r="EPH49" s="75"/>
      <c r="EPI49" s="75"/>
      <c r="EPJ49" s="75"/>
      <c r="EPK49" s="75"/>
      <c r="EPL49" s="75"/>
      <c r="EPM49" s="75"/>
      <c r="EPN49" s="75"/>
      <c r="EPO49" s="75"/>
      <c r="EPP49" s="75"/>
      <c r="EPQ49" s="75"/>
      <c r="EPR49" s="75"/>
      <c r="EPS49" s="75"/>
      <c r="EPT49" s="75"/>
      <c r="EPU49" s="75"/>
      <c r="EPV49" s="75"/>
      <c r="EPW49" s="75"/>
      <c r="EPX49" s="75"/>
      <c r="EPY49" s="75"/>
      <c r="EPZ49" s="75"/>
      <c r="EQA49" s="75"/>
      <c r="EQB49" s="75"/>
      <c r="EQC49" s="75"/>
      <c r="EQD49" s="75"/>
      <c r="EQE49" s="75"/>
      <c r="EQF49" s="75"/>
      <c r="EQG49" s="75"/>
      <c r="EQH49" s="75"/>
      <c r="EQI49" s="75"/>
      <c r="EQJ49" s="75"/>
      <c r="EQK49" s="75"/>
      <c r="EQL49" s="75"/>
      <c r="EQM49" s="75"/>
      <c r="EQN49" s="75"/>
      <c r="EQO49" s="75"/>
      <c r="EQP49" s="75"/>
      <c r="EQQ49" s="75"/>
      <c r="EQR49" s="75"/>
      <c r="EQS49" s="75"/>
      <c r="EQT49" s="75"/>
      <c r="EQU49" s="75"/>
      <c r="EQV49" s="75"/>
      <c r="EQW49" s="75"/>
      <c r="EQX49" s="75"/>
      <c r="EQY49" s="75"/>
      <c r="EQZ49" s="75"/>
      <c r="ERA49" s="75"/>
      <c r="ERB49" s="75"/>
      <c r="ERC49" s="75"/>
      <c r="ERD49" s="75"/>
      <c r="ERE49" s="75"/>
      <c r="ERF49" s="75"/>
      <c r="ERG49" s="75"/>
      <c r="ERH49" s="75"/>
      <c r="ERI49" s="75"/>
      <c r="ERJ49" s="75"/>
      <c r="ERK49" s="75"/>
      <c r="ERL49" s="75"/>
      <c r="ERM49" s="75"/>
      <c r="ERN49" s="75"/>
      <c r="ERO49" s="75"/>
      <c r="ERP49" s="75"/>
      <c r="ERQ49" s="75"/>
      <c r="ERR49" s="75"/>
      <c r="ERS49" s="75"/>
      <c r="ERT49" s="75"/>
      <c r="ERU49" s="75"/>
      <c r="ERV49" s="75"/>
      <c r="ERW49" s="75"/>
      <c r="ERX49" s="75"/>
      <c r="ERY49" s="75"/>
      <c r="ERZ49" s="75"/>
      <c r="ESA49" s="75"/>
      <c r="ESB49" s="75"/>
      <c r="ESC49" s="75"/>
      <c r="ESD49" s="75"/>
      <c r="ESE49" s="75"/>
      <c r="ESF49" s="75"/>
      <c r="ESG49" s="75"/>
      <c r="ESH49" s="75"/>
      <c r="ESI49" s="75"/>
      <c r="ESJ49" s="75"/>
      <c r="ESK49" s="75"/>
      <c r="ESL49" s="75"/>
      <c r="ESM49" s="75"/>
      <c r="ESN49" s="75"/>
      <c r="ESO49" s="75"/>
      <c r="ESP49" s="75"/>
      <c r="ESQ49" s="75"/>
      <c r="ESR49" s="75"/>
      <c r="ESS49" s="75"/>
      <c r="EST49" s="75"/>
      <c r="ESU49" s="75"/>
      <c r="ESV49" s="75"/>
      <c r="ESW49" s="75"/>
      <c r="ESX49" s="75"/>
      <c r="ESY49" s="75"/>
      <c r="ESZ49" s="75"/>
      <c r="ETA49" s="75"/>
      <c r="ETB49" s="75"/>
      <c r="ETC49" s="75"/>
      <c r="ETD49" s="75"/>
      <c r="ETE49" s="75"/>
      <c r="ETF49" s="75"/>
      <c r="ETG49" s="75"/>
      <c r="ETH49" s="75"/>
      <c r="ETI49" s="75"/>
      <c r="ETJ49" s="75"/>
      <c r="ETK49" s="75"/>
      <c r="ETL49" s="75"/>
      <c r="ETM49" s="75"/>
      <c r="ETN49" s="75"/>
      <c r="ETO49" s="75"/>
      <c r="ETP49" s="75"/>
      <c r="ETQ49" s="75"/>
      <c r="ETR49" s="75"/>
      <c r="ETS49" s="75"/>
      <c r="ETT49" s="75"/>
      <c r="ETU49" s="75"/>
      <c r="ETV49" s="75"/>
      <c r="ETW49" s="75"/>
      <c r="ETX49" s="75"/>
      <c r="ETY49" s="75"/>
      <c r="ETZ49" s="75"/>
      <c r="EUA49" s="75"/>
      <c r="EUB49" s="75"/>
      <c r="EUC49" s="75"/>
      <c r="EUD49" s="75"/>
      <c r="EUE49" s="75"/>
      <c r="EUF49" s="75"/>
      <c r="EUG49" s="75"/>
      <c r="EUH49" s="75"/>
      <c r="EUI49" s="75"/>
      <c r="EUJ49" s="75"/>
      <c r="EUK49" s="75"/>
      <c r="EUL49" s="75"/>
      <c r="EUM49" s="75"/>
      <c r="EUN49" s="75"/>
      <c r="EUO49" s="75"/>
      <c r="EUP49" s="75"/>
      <c r="EUQ49" s="75"/>
      <c r="EUR49" s="75"/>
      <c r="EUS49" s="75"/>
      <c r="EUT49" s="75"/>
      <c r="EUU49" s="75"/>
      <c r="EUV49" s="75"/>
      <c r="EUW49" s="75"/>
      <c r="EUX49" s="75"/>
      <c r="EUY49" s="75"/>
      <c r="EUZ49" s="75"/>
      <c r="EVA49" s="75"/>
      <c r="EVB49" s="75"/>
      <c r="EVC49" s="75"/>
      <c r="EVD49" s="75"/>
      <c r="EVE49" s="75"/>
      <c r="EVF49" s="75"/>
      <c r="EVG49" s="75"/>
      <c r="EVH49" s="75"/>
      <c r="EVI49" s="75"/>
      <c r="EVJ49" s="75"/>
      <c r="EVK49" s="75"/>
      <c r="EVL49" s="75"/>
      <c r="EVM49" s="75"/>
      <c r="EVN49" s="75"/>
      <c r="EVO49" s="75"/>
      <c r="EVP49" s="75"/>
      <c r="EVQ49" s="75"/>
      <c r="EVR49" s="75"/>
      <c r="EVS49" s="75"/>
      <c r="EVT49" s="75"/>
      <c r="EVU49" s="75"/>
      <c r="EVV49" s="75"/>
      <c r="EVW49" s="75"/>
      <c r="EVX49" s="75"/>
      <c r="EVY49" s="75"/>
      <c r="EVZ49" s="75"/>
      <c r="EWA49" s="75"/>
      <c r="EWB49" s="75"/>
      <c r="EWC49" s="75"/>
      <c r="EWD49" s="75"/>
      <c r="EWE49" s="75"/>
      <c r="EWF49" s="75"/>
      <c r="EWG49" s="75"/>
      <c r="EWH49" s="75"/>
      <c r="EWI49" s="75"/>
      <c r="EWJ49" s="75"/>
      <c r="EWK49" s="75"/>
      <c r="EWL49" s="75"/>
      <c r="EWM49" s="75"/>
      <c r="EWN49" s="75"/>
      <c r="EWO49" s="75"/>
      <c r="EWP49" s="75"/>
      <c r="EWQ49" s="75"/>
      <c r="EWR49" s="75"/>
      <c r="EWS49" s="75"/>
      <c r="EWT49" s="75"/>
      <c r="EWU49" s="75"/>
      <c r="EWV49" s="75"/>
      <c r="EWW49" s="75"/>
      <c r="EWX49" s="75"/>
      <c r="EWY49" s="75"/>
      <c r="EWZ49" s="75"/>
      <c r="EXA49" s="75"/>
      <c r="EXB49" s="75"/>
      <c r="EXC49" s="75"/>
      <c r="EXD49" s="75"/>
      <c r="EXE49" s="75"/>
      <c r="EXF49" s="75"/>
      <c r="EXG49" s="75"/>
      <c r="EXH49" s="75"/>
      <c r="EXI49" s="75"/>
      <c r="EXJ49" s="75"/>
      <c r="EXK49" s="75"/>
      <c r="EXL49" s="75"/>
      <c r="EXM49" s="75"/>
      <c r="EXN49" s="75"/>
      <c r="EXO49" s="75"/>
      <c r="EXP49" s="75"/>
      <c r="EXQ49" s="75"/>
      <c r="EXR49" s="75"/>
      <c r="EXS49" s="75"/>
      <c r="EXT49" s="75"/>
      <c r="EXU49" s="75"/>
      <c r="EXV49" s="75"/>
      <c r="EXW49" s="75"/>
      <c r="EXX49" s="75"/>
      <c r="EXY49" s="75"/>
      <c r="EXZ49" s="75"/>
      <c r="EYA49" s="75"/>
      <c r="EYB49" s="75"/>
      <c r="EYC49" s="75"/>
      <c r="EYD49" s="75"/>
      <c r="EYE49" s="75"/>
      <c r="EYF49" s="75"/>
      <c r="EYG49" s="75"/>
      <c r="EYH49" s="75"/>
      <c r="EYI49" s="75"/>
      <c r="EYJ49" s="75"/>
      <c r="EYK49" s="75"/>
      <c r="EYL49" s="75"/>
      <c r="EYM49" s="75"/>
      <c r="EYN49" s="75"/>
      <c r="EYO49" s="75"/>
      <c r="EYP49" s="75"/>
      <c r="EYQ49" s="75"/>
      <c r="EYR49" s="75"/>
      <c r="EYS49" s="75"/>
      <c r="EYT49" s="75"/>
      <c r="EYU49" s="75"/>
      <c r="EYV49" s="75"/>
      <c r="EYW49" s="75"/>
      <c r="EYX49" s="75"/>
      <c r="EYY49" s="75"/>
      <c r="EYZ49" s="75"/>
      <c r="EZA49" s="75"/>
      <c r="EZB49" s="75"/>
      <c r="EZC49" s="75"/>
      <c r="EZD49" s="75"/>
      <c r="EZE49" s="75"/>
      <c r="EZF49" s="75"/>
      <c r="EZG49" s="75"/>
      <c r="EZH49" s="75"/>
      <c r="EZI49" s="75"/>
      <c r="EZJ49" s="75"/>
      <c r="EZK49" s="75"/>
      <c r="EZL49" s="75"/>
      <c r="EZM49" s="75"/>
      <c r="EZN49" s="75"/>
      <c r="EZO49" s="75"/>
      <c r="EZP49" s="75"/>
      <c r="EZQ49" s="75"/>
      <c r="EZR49" s="75"/>
      <c r="EZS49" s="75"/>
      <c r="EZT49" s="75"/>
      <c r="EZU49" s="75"/>
      <c r="EZV49" s="75"/>
      <c r="EZW49" s="75"/>
      <c r="EZX49" s="75"/>
      <c r="EZY49" s="75"/>
      <c r="EZZ49" s="75"/>
      <c r="FAA49" s="75"/>
      <c r="FAB49" s="75"/>
      <c r="FAC49" s="75"/>
      <c r="FAD49" s="75"/>
      <c r="FAE49" s="75"/>
      <c r="FAF49" s="75"/>
      <c r="FAG49" s="75"/>
      <c r="FAH49" s="75"/>
      <c r="FAI49" s="75"/>
      <c r="FAJ49" s="75"/>
      <c r="FAK49" s="75"/>
      <c r="FAL49" s="75"/>
      <c r="FAM49" s="75"/>
      <c r="FAN49" s="75"/>
      <c r="FAO49" s="75"/>
      <c r="FAP49" s="75"/>
      <c r="FAQ49" s="75"/>
      <c r="FAR49" s="75"/>
      <c r="FAS49" s="75"/>
      <c r="FAT49" s="75"/>
      <c r="FAU49" s="75"/>
      <c r="FAV49" s="75"/>
      <c r="FAW49" s="75"/>
      <c r="FAX49" s="75"/>
      <c r="FAY49" s="75"/>
      <c r="FAZ49" s="75"/>
      <c r="FBA49" s="75"/>
      <c r="FBB49" s="75"/>
      <c r="FBC49" s="75"/>
      <c r="FBD49" s="75"/>
      <c r="FBE49" s="75"/>
      <c r="FBF49" s="75"/>
      <c r="FBG49" s="75"/>
      <c r="FBH49" s="75"/>
      <c r="FBI49" s="75"/>
      <c r="FBJ49" s="75"/>
      <c r="FBK49" s="75"/>
      <c r="FBL49" s="75"/>
      <c r="FBM49" s="75"/>
      <c r="FBN49" s="75"/>
      <c r="FBO49" s="75"/>
      <c r="FBP49" s="75"/>
      <c r="FBQ49" s="75"/>
      <c r="FBR49" s="75"/>
      <c r="FBS49" s="75"/>
      <c r="FBT49" s="75"/>
      <c r="FBU49" s="75"/>
      <c r="FBV49" s="75"/>
      <c r="FBW49" s="75"/>
      <c r="FBX49" s="75"/>
      <c r="FBY49" s="75"/>
      <c r="FBZ49" s="75"/>
      <c r="FCA49" s="75"/>
      <c r="FCB49" s="75"/>
      <c r="FCC49" s="75"/>
      <c r="FCD49" s="75"/>
      <c r="FCE49" s="75"/>
      <c r="FCF49" s="75"/>
      <c r="FCG49" s="75"/>
      <c r="FCH49" s="75"/>
      <c r="FCI49" s="75"/>
      <c r="FCJ49" s="75"/>
      <c r="FCK49" s="75"/>
      <c r="FCL49" s="75"/>
      <c r="FCM49" s="75"/>
      <c r="FCN49" s="75"/>
      <c r="FCO49" s="75"/>
      <c r="FCP49" s="75"/>
      <c r="FCQ49" s="75"/>
      <c r="FCR49" s="75"/>
      <c r="FCS49" s="75"/>
      <c r="FCT49" s="75"/>
      <c r="FCU49" s="75"/>
      <c r="FCV49" s="75"/>
      <c r="FCW49" s="75"/>
      <c r="FCX49" s="75"/>
      <c r="FCY49" s="75"/>
      <c r="FCZ49" s="75"/>
      <c r="FDA49" s="75"/>
      <c r="FDB49" s="75"/>
      <c r="FDC49" s="75"/>
      <c r="FDD49" s="75"/>
      <c r="FDE49" s="75"/>
      <c r="FDF49" s="75"/>
      <c r="FDG49" s="75"/>
      <c r="FDH49" s="75"/>
      <c r="FDI49" s="75"/>
      <c r="FDJ49" s="75"/>
      <c r="FDK49" s="75"/>
      <c r="FDL49" s="75"/>
      <c r="FDM49" s="75"/>
      <c r="FDN49" s="75"/>
      <c r="FDO49" s="75"/>
      <c r="FDP49" s="75"/>
      <c r="FDQ49" s="75"/>
      <c r="FDR49" s="75"/>
      <c r="FDS49" s="75"/>
      <c r="FDT49" s="75"/>
      <c r="FDU49" s="75"/>
      <c r="FDV49" s="75"/>
      <c r="FDW49" s="75"/>
      <c r="FDX49" s="75"/>
      <c r="FDY49" s="75"/>
      <c r="FDZ49" s="75"/>
      <c r="FEA49" s="75"/>
      <c r="FEB49" s="75"/>
      <c r="FEC49" s="75"/>
      <c r="FED49" s="75"/>
      <c r="FEE49" s="75"/>
      <c r="FEF49" s="75"/>
      <c r="FEG49" s="75"/>
      <c r="FEH49" s="75"/>
      <c r="FEI49" s="75"/>
      <c r="FEJ49" s="75"/>
      <c r="FEK49" s="75"/>
      <c r="FEL49" s="75"/>
      <c r="FEM49" s="75"/>
      <c r="FEN49" s="75"/>
      <c r="FEO49" s="75"/>
      <c r="FEP49" s="75"/>
      <c r="FEQ49" s="75"/>
      <c r="FER49" s="75"/>
      <c r="FES49" s="75"/>
      <c r="FET49" s="75"/>
      <c r="FEU49" s="75"/>
      <c r="FEV49" s="75"/>
      <c r="FEW49" s="75"/>
      <c r="FEX49" s="75"/>
      <c r="FEY49" s="75"/>
      <c r="FEZ49" s="75"/>
      <c r="FFA49" s="75"/>
      <c r="FFB49" s="75"/>
      <c r="FFC49" s="75"/>
      <c r="FFD49" s="75"/>
      <c r="FFE49" s="75"/>
      <c r="FFF49" s="75"/>
      <c r="FFG49" s="75"/>
      <c r="FFH49" s="75"/>
      <c r="FFI49" s="75"/>
      <c r="FFJ49" s="75"/>
      <c r="FFK49" s="75"/>
      <c r="FFL49" s="75"/>
      <c r="FFM49" s="75"/>
      <c r="FFN49" s="75"/>
      <c r="FFO49" s="75"/>
      <c r="FFP49" s="75"/>
      <c r="FFQ49" s="75"/>
      <c r="FFR49" s="75"/>
      <c r="FFS49" s="75"/>
      <c r="FFT49" s="75"/>
      <c r="FFU49" s="75"/>
      <c r="FFV49" s="75"/>
      <c r="FFW49" s="75"/>
      <c r="FFX49" s="75"/>
      <c r="FFY49" s="75"/>
      <c r="FFZ49" s="75"/>
      <c r="FGA49" s="75"/>
      <c r="FGB49" s="75"/>
      <c r="FGC49" s="75"/>
      <c r="FGD49" s="75"/>
      <c r="FGE49" s="75"/>
      <c r="FGF49" s="75"/>
      <c r="FGG49" s="75"/>
      <c r="FGH49" s="75"/>
      <c r="FGI49" s="75"/>
      <c r="FGJ49" s="75"/>
      <c r="FGK49" s="75"/>
      <c r="FGL49" s="75"/>
      <c r="FGM49" s="75"/>
      <c r="FGN49" s="75"/>
      <c r="FGO49" s="75"/>
      <c r="FGP49" s="75"/>
      <c r="FGQ49" s="75"/>
      <c r="FGR49" s="75"/>
      <c r="FGS49" s="75"/>
      <c r="FGT49" s="75"/>
      <c r="FGU49" s="75"/>
      <c r="FGV49" s="75"/>
      <c r="FGW49" s="75"/>
      <c r="FGX49" s="75"/>
      <c r="FGY49" s="75"/>
      <c r="FGZ49" s="75"/>
      <c r="FHA49" s="75"/>
      <c r="FHB49" s="75"/>
      <c r="FHC49" s="75"/>
      <c r="FHD49" s="75"/>
      <c r="FHE49" s="75"/>
      <c r="FHF49" s="75"/>
      <c r="FHG49" s="75"/>
      <c r="FHH49" s="75"/>
      <c r="FHI49" s="75"/>
      <c r="FHJ49" s="75"/>
      <c r="FHK49" s="75"/>
      <c r="FHL49" s="75"/>
      <c r="FHM49" s="75"/>
      <c r="FHN49" s="75"/>
      <c r="FHO49" s="75"/>
      <c r="FHP49" s="75"/>
      <c r="FHQ49" s="75"/>
      <c r="FHR49" s="75"/>
      <c r="FHS49" s="75"/>
      <c r="FHT49" s="75"/>
      <c r="FHU49" s="75"/>
      <c r="FHV49" s="75"/>
      <c r="FHW49" s="75"/>
      <c r="FHX49" s="75"/>
      <c r="FHY49" s="75"/>
      <c r="FHZ49" s="75"/>
      <c r="FIA49" s="75"/>
      <c r="FIB49" s="75"/>
      <c r="FIC49" s="75"/>
      <c r="FID49" s="75"/>
      <c r="FIE49" s="75"/>
      <c r="FIF49" s="75"/>
      <c r="FIG49" s="75"/>
      <c r="FIH49" s="75"/>
      <c r="FII49" s="75"/>
      <c r="FIJ49" s="75"/>
      <c r="FIK49" s="75"/>
      <c r="FIL49" s="75"/>
      <c r="FIM49" s="75"/>
      <c r="FIN49" s="75"/>
      <c r="FIO49" s="75"/>
      <c r="FIP49" s="75"/>
      <c r="FIQ49" s="75"/>
      <c r="FIR49" s="75"/>
      <c r="FIS49" s="75"/>
      <c r="FIT49" s="75"/>
      <c r="FIU49" s="75"/>
      <c r="FIV49" s="75"/>
      <c r="FIW49" s="75"/>
      <c r="FIX49" s="75"/>
      <c r="FIY49" s="75"/>
      <c r="FIZ49" s="75"/>
      <c r="FJA49" s="75"/>
      <c r="FJB49" s="75"/>
      <c r="FJC49" s="75"/>
      <c r="FJD49" s="75"/>
      <c r="FJE49" s="75"/>
      <c r="FJF49" s="75"/>
      <c r="FJG49" s="75"/>
      <c r="FJH49" s="75"/>
      <c r="FJI49" s="75"/>
      <c r="FJJ49" s="75"/>
      <c r="FJK49" s="75"/>
      <c r="FJL49" s="75"/>
      <c r="FJM49" s="75"/>
      <c r="FJN49" s="75"/>
      <c r="FJO49" s="75"/>
      <c r="FJP49" s="75"/>
      <c r="FJQ49" s="75"/>
      <c r="FJR49" s="75"/>
      <c r="FJS49" s="75"/>
      <c r="FJT49" s="75"/>
      <c r="FJU49" s="75"/>
      <c r="FJV49" s="75"/>
      <c r="FJW49" s="75"/>
      <c r="FJX49" s="75"/>
      <c r="FJY49" s="75"/>
      <c r="FJZ49" s="75"/>
      <c r="FKA49" s="75"/>
      <c r="FKB49" s="75"/>
      <c r="FKC49" s="75"/>
      <c r="FKD49" s="75"/>
      <c r="FKE49" s="75"/>
      <c r="FKF49" s="75"/>
      <c r="FKG49" s="75"/>
      <c r="FKH49" s="75"/>
      <c r="FKI49" s="75"/>
      <c r="FKJ49" s="75"/>
      <c r="FKK49" s="75"/>
      <c r="FKL49" s="75"/>
      <c r="FKM49" s="75"/>
      <c r="FKN49" s="75"/>
      <c r="FKO49" s="75"/>
      <c r="FKP49" s="75"/>
      <c r="FKQ49" s="75"/>
      <c r="FKR49" s="75"/>
      <c r="FKS49" s="75"/>
      <c r="FKT49" s="75"/>
      <c r="FKU49" s="75"/>
      <c r="FKV49" s="75"/>
      <c r="FKW49" s="75"/>
      <c r="FKX49" s="75"/>
      <c r="FKY49" s="75"/>
      <c r="FKZ49" s="75"/>
      <c r="FLA49" s="75"/>
      <c r="FLB49" s="75"/>
      <c r="FLC49" s="75"/>
      <c r="FLD49" s="75"/>
      <c r="FLE49" s="75"/>
      <c r="FLF49" s="75"/>
      <c r="FLG49" s="75"/>
      <c r="FLH49" s="75"/>
      <c r="FLI49" s="75"/>
      <c r="FLJ49" s="75"/>
      <c r="FLK49" s="75"/>
      <c r="FLL49" s="75"/>
      <c r="FLM49" s="75"/>
      <c r="FLN49" s="75"/>
      <c r="FLO49" s="75"/>
      <c r="FLP49" s="75"/>
      <c r="FLQ49" s="75"/>
      <c r="FLR49" s="75"/>
      <c r="FLS49" s="75"/>
      <c r="FLT49" s="75"/>
      <c r="FLU49" s="75"/>
      <c r="FLV49" s="75"/>
      <c r="FLW49" s="75"/>
      <c r="FLX49" s="75"/>
      <c r="FLY49" s="75"/>
      <c r="FLZ49" s="75"/>
      <c r="FMA49" s="75"/>
      <c r="FMB49" s="75"/>
      <c r="FMC49" s="75"/>
      <c r="FMD49" s="75"/>
      <c r="FME49" s="75"/>
      <c r="FMF49" s="75"/>
      <c r="FMG49" s="75"/>
      <c r="FMH49" s="75"/>
      <c r="FMI49" s="75"/>
      <c r="FMJ49" s="75"/>
      <c r="FMK49" s="75"/>
      <c r="FML49" s="75"/>
      <c r="FMM49" s="75"/>
      <c r="FMN49" s="75"/>
      <c r="FMO49" s="75"/>
      <c r="FMP49" s="75"/>
      <c r="FMQ49" s="75"/>
      <c r="FMR49" s="75"/>
      <c r="FMS49" s="75"/>
      <c r="FMT49" s="75"/>
      <c r="FMU49" s="75"/>
      <c r="FMV49" s="75"/>
      <c r="FMW49" s="75"/>
      <c r="FMX49" s="75"/>
      <c r="FMY49" s="75"/>
      <c r="FMZ49" s="75"/>
      <c r="FNA49" s="75"/>
      <c r="FNB49" s="75"/>
      <c r="FNC49" s="75"/>
      <c r="FND49" s="75"/>
      <c r="FNE49" s="75"/>
      <c r="FNF49" s="75"/>
      <c r="FNG49" s="75"/>
      <c r="FNH49" s="75"/>
      <c r="FNI49" s="75"/>
      <c r="FNJ49" s="75"/>
      <c r="FNK49" s="75"/>
      <c r="FNL49" s="75"/>
      <c r="FNM49" s="75"/>
      <c r="FNN49" s="75"/>
      <c r="FNO49" s="75"/>
      <c r="FNP49" s="75"/>
      <c r="FNQ49" s="75"/>
      <c r="FNR49" s="75"/>
      <c r="FNS49" s="75"/>
      <c r="FNT49" s="75"/>
      <c r="FNU49" s="75"/>
      <c r="FNV49" s="75"/>
      <c r="FNW49" s="75"/>
      <c r="FNX49" s="75"/>
      <c r="FNY49" s="75"/>
      <c r="FNZ49" s="75"/>
      <c r="FOA49" s="75"/>
      <c r="FOB49" s="75"/>
      <c r="FOC49" s="75"/>
      <c r="FOD49" s="75"/>
      <c r="FOE49" s="75"/>
      <c r="FOF49" s="75"/>
      <c r="FOG49" s="75"/>
      <c r="FOH49" s="75"/>
      <c r="FOI49" s="75"/>
      <c r="FOJ49" s="75"/>
      <c r="FOK49" s="75"/>
      <c r="FOL49" s="75"/>
      <c r="FOM49" s="75"/>
      <c r="FON49" s="75"/>
      <c r="FOO49" s="75"/>
      <c r="FOP49" s="75"/>
      <c r="FOQ49" s="75"/>
      <c r="FOR49" s="75"/>
      <c r="FOS49" s="75"/>
      <c r="FOT49" s="75"/>
      <c r="FOU49" s="75"/>
      <c r="FOV49" s="75"/>
      <c r="FOW49" s="75"/>
      <c r="FOX49" s="75"/>
      <c r="FOY49" s="75"/>
      <c r="FOZ49" s="75"/>
      <c r="FPA49" s="75"/>
      <c r="FPB49" s="75"/>
      <c r="FPC49" s="75"/>
      <c r="FPD49" s="75"/>
      <c r="FPE49" s="75"/>
      <c r="FPF49" s="75"/>
      <c r="FPG49" s="75"/>
      <c r="FPH49" s="75"/>
      <c r="FPI49" s="75"/>
      <c r="FPJ49" s="75"/>
      <c r="FPK49" s="75"/>
      <c r="FPL49" s="75"/>
      <c r="FPM49" s="75"/>
      <c r="FPN49" s="75"/>
      <c r="FPO49" s="75"/>
      <c r="FPP49" s="75"/>
      <c r="FPQ49" s="75"/>
      <c r="FPR49" s="75"/>
      <c r="FPS49" s="75"/>
      <c r="FPT49" s="75"/>
      <c r="FPU49" s="75"/>
      <c r="FPV49" s="75"/>
      <c r="FPW49" s="75"/>
      <c r="FPX49" s="75"/>
      <c r="FPY49" s="75"/>
      <c r="FPZ49" s="75"/>
      <c r="FQA49" s="75"/>
      <c r="FQB49" s="75"/>
      <c r="FQC49" s="75"/>
      <c r="FQD49" s="75"/>
      <c r="FQE49" s="75"/>
      <c r="FQF49" s="75"/>
      <c r="FQG49" s="75"/>
      <c r="FQH49" s="75"/>
      <c r="FQI49" s="75"/>
      <c r="FQJ49" s="75"/>
      <c r="FQK49" s="75"/>
      <c r="FQL49" s="75"/>
      <c r="FQM49" s="75"/>
      <c r="FQN49" s="75"/>
      <c r="FQO49" s="75"/>
      <c r="FQP49" s="75"/>
      <c r="FQQ49" s="75"/>
      <c r="FQR49" s="75"/>
      <c r="FQS49" s="75"/>
      <c r="FQT49" s="75"/>
      <c r="FQU49" s="75"/>
      <c r="FQV49" s="75"/>
      <c r="FQW49" s="75"/>
      <c r="FQX49" s="75"/>
      <c r="FQY49" s="75"/>
      <c r="FQZ49" s="75"/>
      <c r="FRA49" s="75"/>
      <c r="FRB49" s="75"/>
      <c r="FRC49" s="75"/>
      <c r="FRD49" s="75"/>
      <c r="FRE49" s="75"/>
      <c r="FRF49" s="75"/>
      <c r="FRG49" s="75"/>
      <c r="FRH49" s="75"/>
      <c r="FRI49" s="75"/>
      <c r="FRJ49" s="75"/>
      <c r="FRK49" s="75"/>
      <c r="FRL49" s="75"/>
      <c r="FRM49" s="75"/>
      <c r="FRN49" s="75"/>
      <c r="FRO49" s="75"/>
      <c r="FRP49" s="75"/>
      <c r="FRQ49" s="75"/>
      <c r="FRR49" s="75"/>
      <c r="FRS49" s="75"/>
      <c r="FRT49" s="75"/>
      <c r="FRU49" s="75"/>
      <c r="FRV49" s="75"/>
      <c r="FRW49" s="75"/>
      <c r="FRX49" s="75"/>
      <c r="FRY49" s="75"/>
      <c r="FRZ49" s="75"/>
      <c r="FSA49" s="75"/>
      <c r="FSB49" s="75"/>
      <c r="FSC49" s="75"/>
      <c r="FSD49" s="75"/>
      <c r="FSE49" s="75"/>
      <c r="FSF49" s="75"/>
      <c r="FSG49" s="75"/>
      <c r="FSH49" s="75"/>
      <c r="FSI49" s="75"/>
      <c r="FSJ49" s="75"/>
      <c r="FSK49" s="75"/>
      <c r="FSL49" s="75"/>
      <c r="FSM49" s="75"/>
      <c r="FSN49" s="75"/>
      <c r="FSO49" s="75"/>
      <c r="FSP49" s="75"/>
      <c r="FSQ49" s="75"/>
      <c r="FSR49" s="75"/>
      <c r="FSS49" s="75"/>
      <c r="FST49" s="75"/>
      <c r="FSU49" s="75"/>
      <c r="FSV49" s="75"/>
      <c r="FSW49" s="75"/>
      <c r="FSX49" s="75"/>
      <c r="FSY49" s="75"/>
      <c r="FSZ49" s="75"/>
      <c r="FTA49" s="75"/>
      <c r="FTB49" s="75"/>
      <c r="FTC49" s="75"/>
      <c r="FTD49" s="75"/>
      <c r="FTE49" s="75"/>
      <c r="FTF49" s="75"/>
      <c r="FTG49" s="75"/>
      <c r="FTH49" s="75"/>
      <c r="FTI49" s="75"/>
      <c r="FTJ49" s="75"/>
      <c r="FTK49" s="75"/>
      <c r="FTL49" s="75"/>
      <c r="FTM49" s="75"/>
      <c r="FTN49" s="75"/>
      <c r="FTO49" s="75"/>
      <c r="FTP49" s="75"/>
      <c r="FTQ49" s="75"/>
      <c r="FTR49" s="75"/>
      <c r="FTS49" s="75"/>
      <c r="FTT49" s="75"/>
      <c r="FTU49" s="75"/>
      <c r="FTV49" s="75"/>
      <c r="FTW49" s="75"/>
      <c r="FTX49" s="75"/>
      <c r="FTY49" s="75"/>
      <c r="FTZ49" s="75"/>
      <c r="FUA49" s="75"/>
      <c r="FUB49" s="75"/>
      <c r="FUC49" s="75"/>
      <c r="FUD49" s="75"/>
      <c r="FUE49" s="75"/>
      <c r="FUF49" s="75"/>
      <c r="FUG49" s="75"/>
      <c r="FUH49" s="75"/>
      <c r="FUI49" s="75"/>
      <c r="FUJ49" s="75"/>
      <c r="FUK49" s="75"/>
      <c r="FUL49" s="75"/>
      <c r="FUM49" s="75"/>
      <c r="FUN49" s="75"/>
      <c r="FUO49" s="75"/>
      <c r="FUP49" s="75"/>
      <c r="FUQ49" s="75"/>
      <c r="FUR49" s="75"/>
      <c r="FUS49" s="75"/>
      <c r="FUT49" s="75"/>
      <c r="FUU49" s="75"/>
      <c r="FUV49" s="75"/>
      <c r="FUW49" s="75"/>
      <c r="FUX49" s="75"/>
      <c r="FUY49" s="75"/>
      <c r="FUZ49" s="75"/>
      <c r="FVA49" s="75"/>
      <c r="FVB49" s="75"/>
      <c r="FVC49" s="75"/>
      <c r="FVD49" s="75"/>
      <c r="FVE49" s="75"/>
      <c r="FVF49" s="75"/>
      <c r="FVG49" s="75"/>
      <c r="FVH49" s="75"/>
      <c r="FVI49" s="75"/>
      <c r="FVJ49" s="75"/>
      <c r="FVK49" s="75"/>
      <c r="FVL49" s="75"/>
      <c r="FVM49" s="75"/>
      <c r="FVN49" s="75"/>
      <c r="FVO49" s="75"/>
      <c r="FVP49" s="75"/>
      <c r="FVQ49" s="75"/>
      <c r="FVR49" s="75"/>
      <c r="FVS49" s="75"/>
      <c r="FVT49" s="75"/>
      <c r="FVU49" s="75"/>
      <c r="FVV49" s="75"/>
      <c r="FVW49" s="75"/>
      <c r="FVX49" s="75"/>
      <c r="FVY49" s="75"/>
      <c r="FVZ49" s="75"/>
      <c r="FWA49" s="75"/>
      <c r="FWB49" s="75"/>
      <c r="FWC49" s="75"/>
      <c r="FWD49" s="75"/>
      <c r="FWE49" s="75"/>
      <c r="FWF49" s="75"/>
      <c r="FWG49" s="75"/>
      <c r="FWH49" s="75"/>
      <c r="FWI49" s="75"/>
      <c r="FWJ49" s="75"/>
      <c r="FWK49" s="75"/>
      <c r="FWL49" s="75"/>
      <c r="FWM49" s="75"/>
      <c r="FWN49" s="75"/>
      <c r="FWO49" s="75"/>
      <c r="FWP49" s="75"/>
      <c r="FWQ49" s="75"/>
      <c r="FWR49" s="75"/>
      <c r="FWS49" s="75"/>
      <c r="FWT49" s="75"/>
      <c r="FWU49" s="75"/>
      <c r="FWV49" s="75"/>
      <c r="FWW49" s="75"/>
      <c r="FWX49" s="75"/>
      <c r="FWY49" s="75"/>
      <c r="FWZ49" s="75"/>
      <c r="FXA49" s="75"/>
      <c r="FXB49" s="75"/>
      <c r="FXC49" s="75"/>
      <c r="FXD49" s="75"/>
      <c r="FXE49" s="75"/>
      <c r="FXF49" s="75"/>
      <c r="FXG49" s="75"/>
      <c r="FXH49" s="75"/>
      <c r="FXI49" s="75"/>
      <c r="FXJ49" s="75"/>
      <c r="FXK49" s="75"/>
      <c r="FXL49" s="75"/>
      <c r="FXM49" s="75"/>
      <c r="FXN49" s="75"/>
      <c r="FXO49" s="75"/>
      <c r="FXP49" s="75"/>
      <c r="FXQ49" s="75"/>
      <c r="FXR49" s="75"/>
      <c r="FXS49" s="75"/>
      <c r="FXT49" s="75"/>
      <c r="FXU49" s="75"/>
      <c r="FXV49" s="75"/>
      <c r="FXW49" s="75"/>
      <c r="FXX49" s="75"/>
      <c r="FXY49" s="75"/>
      <c r="FXZ49" s="75"/>
      <c r="FYA49" s="75"/>
      <c r="FYB49" s="75"/>
      <c r="FYC49" s="75"/>
      <c r="FYD49" s="75"/>
      <c r="FYE49" s="75"/>
      <c r="FYF49" s="75"/>
      <c r="FYG49" s="75"/>
      <c r="FYH49" s="75"/>
      <c r="FYI49" s="75"/>
      <c r="FYJ49" s="75"/>
      <c r="FYK49" s="75"/>
      <c r="FYL49" s="75"/>
      <c r="FYM49" s="75"/>
      <c r="FYN49" s="75"/>
      <c r="FYO49" s="75"/>
      <c r="FYP49" s="75"/>
      <c r="FYQ49" s="75"/>
      <c r="FYR49" s="75"/>
      <c r="FYS49" s="75"/>
      <c r="FYT49" s="75"/>
      <c r="FYU49" s="75"/>
      <c r="FYV49" s="75"/>
      <c r="FYW49" s="75"/>
      <c r="FYX49" s="75"/>
      <c r="FYY49" s="75"/>
      <c r="FYZ49" s="75"/>
      <c r="FZA49" s="75"/>
      <c r="FZB49" s="75"/>
      <c r="FZC49" s="75"/>
      <c r="FZD49" s="75"/>
      <c r="FZE49" s="75"/>
      <c r="FZF49" s="75"/>
      <c r="FZG49" s="75"/>
      <c r="FZH49" s="75"/>
      <c r="FZI49" s="75"/>
      <c r="FZJ49" s="75"/>
      <c r="FZK49" s="75"/>
      <c r="FZL49" s="75"/>
      <c r="FZM49" s="75"/>
      <c r="FZN49" s="75"/>
      <c r="FZO49" s="75"/>
      <c r="FZP49" s="75"/>
      <c r="FZQ49" s="75"/>
      <c r="FZR49" s="75"/>
      <c r="FZS49" s="75"/>
      <c r="FZT49" s="75"/>
      <c r="FZU49" s="75"/>
      <c r="FZV49" s="75"/>
      <c r="FZW49" s="75"/>
      <c r="FZX49" s="75"/>
      <c r="FZY49" s="75"/>
      <c r="FZZ49" s="75"/>
      <c r="GAA49" s="75"/>
      <c r="GAB49" s="75"/>
      <c r="GAC49" s="75"/>
      <c r="GAD49" s="75"/>
      <c r="GAE49" s="75"/>
      <c r="GAF49" s="75"/>
      <c r="GAG49" s="75"/>
      <c r="GAH49" s="75"/>
      <c r="GAI49" s="75"/>
      <c r="GAJ49" s="75"/>
      <c r="GAK49" s="75"/>
      <c r="GAL49" s="75"/>
      <c r="GAM49" s="75"/>
      <c r="GAN49" s="75"/>
      <c r="GAO49" s="75"/>
      <c r="GAP49" s="75"/>
      <c r="GAQ49" s="75"/>
      <c r="GAR49" s="75"/>
      <c r="GAS49" s="75"/>
      <c r="GAT49" s="75"/>
      <c r="GAU49" s="75"/>
      <c r="GAV49" s="75"/>
      <c r="GAW49" s="75"/>
      <c r="GAX49" s="75"/>
      <c r="GAY49" s="75"/>
      <c r="GAZ49" s="75"/>
      <c r="GBA49" s="75"/>
      <c r="GBB49" s="75"/>
      <c r="GBC49" s="75"/>
      <c r="GBD49" s="75"/>
      <c r="GBE49" s="75"/>
      <c r="GBF49" s="75"/>
      <c r="GBG49" s="75"/>
      <c r="GBH49" s="75"/>
      <c r="GBI49" s="75"/>
      <c r="GBJ49" s="75"/>
      <c r="GBK49" s="75"/>
      <c r="GBL49" s="75"/>
      <c r="GBM49" s="75"/>
      <c r="GBN49" s="75"/>
      <c r="GBO49" s="75"/>
      <c r="GBP49" s="75"/>
      <c r="GBQ49" s="75"/>
      <c r="GBR49" s="75"/>
      <c r="GBS49" s="75"/>
      <c r="GBT49" s="75"/>
      <c r="GBU49" s="75"/>
      <c r="GBV49" s="75"/>
      <c r="GBW49" s="75"/>
      <c r="GBX49" s="75"/>
      <c r="GBY49" s="75"/>
      <c r="GBZ49" s="75"/>
      <c r="GCA49" s="75"/>
      <c r="GCB49" s="75"/>
      <c r="GCC49" s="75"/>
      <c r="GCD49" s="75"/>
      <c r="GCE49" s="75"/>
      <c r="GCF49" s="75"/>
      <c r="GCG49" s="75"/>
      <c r="GCH49" s="75"/>
      <c r="GCI49" s="75"/>
      <c r="GCJ49" s="75"/>
      <c r="GCK49" s="75"/>
      <c r="GCL49" s="75"/>
      <c r="GCM49" s="75"/>
      <c r="GCN49" s="75"/>
      <c r="GCO49" s="75"/>
      <c r="GCP49" s="75"/>
      <c r="GCQ49" s="75"/>
      <c r="GCR49" s="75"/>
      <c r="GCS49" s="75"/>
      <c r="GCT49" s="75"/>
      <c r="GCU49" s="75"/>
      <c r="GCV49" s="75"/>
      <c r="GCW49" s="75"/>
      <c r="GCX49" s="75"/>
      <c r="GCY49" s="75"/>
      <c r="GCZ49" s="75"/>
      <c r="GDA49" s="75"/>
      <c r="GDB49" s="75"/>
      <c r="GDC49" s="75"/>
      <c r="GDD49" s="75"/>
      <c r="GDE49" s="75"/>
      <c r="GDF49" s="75"/>
      <c r="GDG49" s="75"/>
      <c r="GDH49" s="75"/>
      <c r="GDI49" s="75"/>
      <c r="GDJ49" s="75"/>
      <c r="GDK49" s="75"/>
      <c r="GDL49" s="75"/>
      <c r="GDM49" s="75"/>
      <c r="GDN49" s="75"/>
      <c r="GDO49" s="75"/>
      <c r="GDP49" s="75"/>
      <c r="GDQ49" s="75"/>
      <c r="GDR49" s="75"/>
      <c r="GDS49" s="75"/>
      <c r="GDT49" s="75"/>
      <c r="GDU49" s="75"/>
      <c r="GDV49" s="75"/>
      <c r="GDW49" s="75"/>
      <c r="GDX49" s="75"/>
      <c r="GDY49" s="75"/>
      <c r="GDZ49" s="75"/>
      <c r="GEA49" s="75"/>
      <c r="GEB49" s="75"/>
      <c r="GEC49" s="75"/>
      <c r="GED49" s="75"/>
      <c r="GEE49" s="75"/>
      <c r="GEF49" s="75"/>
      <c r="GEG49" s="75"/>
      <c r="GEH49" s="75"/>
      <c r="GEI49" s="75"/>
      <c r="GEJ49" s="75"/>
      <c r="GEK49" s="75"/>
      <c r="GEL49" s="75"/>
      <c r="GEM49" s="75"/>
      <c r="GEN49" s="75"/>
      <c r="GEO49" s="75"/>
      <c r="GEP49" s="75"/>
      <c r="GEQ49" s="75"/>
      <c r="GER49" s="75"/>
      <c r="GES49" s="75"/>
      <c r="GET49" s="75"/>
      <c r="GEU49" s="75"/>
      <c r="GEV49" s="75"/>
      <c r="GEW49" s="75"/>
      <c r="GEX49" s="75"/>
      <c r="GEY49" s="75"/>
      <c r="GEZ49" s="75"/>
      <c r="GFA49" s="75"/>
      <c r="GFB49" s="75"/>
      <c r="GFC49" s="75"/>
      <c r="GFD49" s="75"/>
      <c r="GFE49" s="75"/>
      <c r="GFF49" s="75"/>
      <c r="GFG49" s="75"/>
      <c r="GFH49" s="75"/>
      <c r="GFI49" s="75"/>
      <c r="GFJ49" s="75"/>
      <c r="GFK49" s="75"/>
      <c r="GFL49" s="75"/>
      <c r="GFM49" s="75"/>
      <c r="GFN49" s="75"/>
      <c r="GFO49" s="75"/>
      <c r="GFP49" s="75"/>
      <c r="GFQ49" s="75"/>
      <c r="GFR49" s="75"/>
      <c r="GFS49" s="75"/>
      <c r="GFT49" s="75"/>
      <c r="GFU49" s="75"/>
      <c r="GFV49" s="75"/>
      <c r="GFW49" s="75"/>
      <c r="GFX49" s="75"/>
      <c r="GFY49" s="75"/>
      <c r="GFZ49" s="75"/>
      <c r="GGA49" s="75"/>
      <c r="GGB49" s="75"/>
      <c r="GGC49" s="75"/>
      <c r="GGD49" s="75"/>
      <c r="GGE49" s="75"/>
      <c r="GGF49" s="75"/>
      <c r="GGG49" s="75"/>
      <c r="GGH49" s="75"/>
      <c r="GGI49" s="75"/>
      <c r="GGJ49" s="75"/>
      <c r="GGK49" s="75"/>
      <c r="GGL49" s="75"/>
      <c r="GGM49" s="75"/>
      <c r="GGN49" s="75"/>
      <c r="GGO49" s="75"/>
      <c r="GGP49" s="75"/>
      <c r="GGQ49" s="75"/>
      <c r="GGR49" s="75"/>
      <c r="GGS49" s="75"/>
      <c r="GGT49" s="75"/>
      <c r="GGU49" s="75"/>
      <c r="GGV49" s="75"/>
      <c r="GGW49" s="75"/>
      <c r="GGX49" s="75"/>
      <c r="GGY49" s="75"/>
      <c r="GGZ49" s="75"/>
      <c r="GHA49" s="75"/>
      <c r="GHB49" s="75"/>
      <c r="GHC49" s="75"/>
      <c r="GHD49" s="75"/>
      <c r="GHE49" s="75"/>
      <c r="GHF49" s="75"/>
      <c r="GHG49" s="75"/>
      <c r="GHH49" s="75"/>
      <c r="GHI49" s="75"/>
      <c r="GHJ49" s="75"/>
      <c r="GHK49" s="75"/>
      <c r="GHL49" s="75"/>
      <c r="GHM49" s="75"/>
      <c r="GHN49" s="75"/>
      <c r="GHO49" s="75"/>
      <c r="GHP49" s="75"/>
      <c r="GHQ49" s="75"/>
      <c r="GHR49" s="75"/>
      <c r="GHS49" s="75"/>
      <c r="GHT49" s="75"/>
      <c r="GHU49" s="75"/>
      <c r="GHV49" s="75"/>
      <c r="GHW49" s="75"/>
      <c r="GHX49" s="75"/>
      <c r="GHY49" s="75"/>
      <c r="GHZ49" s="75"/>
      <c r="GIA49" s="75"/>
      <c r="GIB49" s="75"/>
      <c r="GIC49" s="75"/>
      <c r="GID49" s="75"/>
      <c r="GIE49" s="75"/>
      <c r="GIF49" s="75"/>
      <c r="GIG49" s="75"/>
      <c r="GIH49" s="75"/>
      <c r="GII49" s="75"/>
      <c r="GIJ49" s="75"/>
      <c r="GIK49" s="75"/>
      <c r="GIL49" s="75"/>
      <c r="GIM49" s="75"/>
      <c r="GIN49" s="75"/>
      <c r="GIO49" s="75"/>
      <c r="GIP49" s="75"/>
      <c r="GIQ49" s="75"/>
      <c r="GIR49" s="75"/>
      <c r="GIS49" s="75"/>
      <c r="GIT49" s="75"/>
      <c r="GIU49" s="75"/>
      <c r="GIV49" s="75"/>
      <c r="GIW49" s="75"/>
      <c r="GIX49" s="75"/>
      <c r="GIY49" s="75"/>
      <c r="GIZ49" s="75"/>
      <c r="GJA49" s="75"/>
      <c r="GJB49" s="75"/>
      <c r="GJC49" s="75"/>
      <c r="GJD49" s="75"/>
      <c r="GJE49" s="75"/>
      <c r="GJF49" s="75"/>
      <c r="GJG49" s="75"/>
      <c r="GJH49" s="75"/>
      <c r="GJI49" s="75"/>
      <c r="GJJ49" s="75"/>
      <c r="GJK49" s="75"/>
      <c r="GJL49" s="75"/>
      <c r="GJM49" s="75"/>
      <c r="GJN49" s="75"/>
      <c r="GJO49" s="75"/>
      <c r="GJP49" s="75"/>
      <c r="GJQ49" s="75"/>
      <c r="GJR49" s="75"/>
      <c r="GJS49" s="75"/>
      <c r="GJT49" s="75"/>
      <c r="GJU49" s="75"/>
      <c r="GJV49" s="75"/>
      <c r="GJW49" s="75"/>
      <c r="GJX49" s="75"/>
      <c r="GJY49" s="75"/>
      <c r="GJZ49" s="75"/>
      <c r="GKA49" s="75"/>
      <c r="GKB49" s="75"/>
      <c r="GKC49" s="75"/>
      <c r="GKD49" s="75"/>
      <c r="GKE49" s="75"/>
      <c r="GKF49" s="75"/>
      <c r="GKG49" s="75"/>
      <c r="GKH49" s="75"/>
      <c r="GKI49" s="75"/>
      <c r="GKJ49" s="75"/>
      <c r="GKK49" s="75"/>
      <c r="GKL49" s="75"/>
      <c r="GKM49" s="75"/>
      <c r="GKN49" s="75"/>
      <c r="GKO49" s="75"/>
      <c r="GKP49" s="75"/>
      <c r="GKQ49" s="75"/>
      <c r="GKR49" s="75"/>
      <c r="GKS49" s="75"/>
      <c r="GKT49" s="75"/>
      <c r="GKU49" s="75"/>
      <c r="GKV49" s="75"/>
      <c r="GKW49" s="75"/>
      <c r="GKX49" s="75"/>
      <c r="GKY49" s="75"/>
      <c r="GKZ49" s="75"/>
      <c r="GLA49" s="75"/>
      <c r="GLB49" s="75"/>
      <c r="GLC49" s="75"/>
      <c r="GLD49" s="75"/>
      <c r="GLE49" s="75"/>
      <c r="GLF49" s="75"/>
      <c r="GLG49" s="75"/>
      <c r="GLH49" s="75"/>
      <c r="GLI49" s="75"/>
      <c r="GLJ49" s="75"/>
      <c r="GLK49" s="75"/>
      <c r="GLL49" s="75"/>
      <c r="GLM49" s="75"/>
      <c r="GLN49" s="75"/>
      <c r="GLO49" s="75"/>
      <c r="GLP49" s="75"/>
      <c r="GLQ49" s="75"/>
      <c r="GLR49" s="75"/>
      <c r="GLS49" s="75"/>
      <c r="GLT49" s="75"/>
      <c r="GLU49" s="75"/>
      <c r="GLV49" s="75"/>
      <c r="GLW49" s="75"/>
      <c r="GLX49" s="75"/>
      <c r="GLY49" s="75"/>
      <c r="GLZ49" s="75"/>
      <c r="GMA49" s="75"/>
      <c r="GMB49" s="75"/>
      <c r="GMC49" s="75"/>
      <c r="GMD49" s="75"/>
      <c r="GME49" s="75"/>
      <c r="GMF49" s="75"/>
      <c r="GMG49" s="75"/>
      <c r="GMH49" s="75"/>
      <c r="GMI49" s="75"/>
      <c r="GMJ49" s="75"/>
      <c r="GMK49" s="75"/>
      <c r="GML49" s="75"/>
      <c r="GMM49" s="75"/>
      <c r="GMN49" s="75"/>
      <c r="GMO49" s="75"/>
      <c r="GMP49" s="75"/>
      <c r="GMQ49" s="75"/>
      <c r="GMR49" s="75"/>
      <c r="GMS49" s="75"/>
      <c r="GMT49" s="75"/>
      <c r="GMU49" s="75"/>
      <c r="GMV49" s="75"/>
      <c r="GMW49" s="75"/>
      <c r="GMX49" s="75"/>
      <c r="GMY49" s="75"/>
      <c r="GMZ49" s="75"/>
      <c r="GNA49" s="75"/>
      <c r="GNB49" s="75"/>
      <c r="GNC49" s="75"/>
      <c r="GND49" s="75"/>
      <c r="GNE49" s="75"/>
      <c r="GNF49" s="75"/>
      <c r="GNG49" s="75"/>
      <c r="GNH49" s="75"/>
      <c r="GNI49" s="75"/>
      <c r="GNJ49" s="75"/>
      <c r="GNK49" s="75"/>
      <c r="GNL49" s="75"/>
      <c r="GNM49" s="75"/>
      <c r="GNN49" s="75"/>
      <c r="GNO49" s="75"/>
      <c r="GNP49" s="75"/>
      <c r="GNQ49" s="75"/>
      <c r="GNR49" s="75"/>
      <c r="GNS49" s="75"/>
      <c r="GNT49" s="75"/>
      <c r="GNU49" s="75"/>
      <c r="GNV49" s="75"/>
      <c r="GNW49" s="75"/>
      <c r="GNX49" s="75"/>
      <c r="GNY49" s="75"/>
      <c r="GNZ49" s="75"/>
      <c r="GOA49" s="75"/>
      <c r="GOB49" s="75"/>
      <c r="GOC49" s="75"/>
      <c r="GOD49" s="75"/>
      <c r="GOE49" s="75"/>
      <c r="GOF49" s="75"/>
      <c r="GOG49" s="75"/>
      <c r="GOH49" s="75"/>
      <c r="GOI49" s="75"/>
      <c r="GOJ49" s="75"/>
      <c r="GOK49" s="75"/>
      <c r="GOL49" s="75"/>
      <c r="GOM49" s="75"/>
      <c r="GON49" s="75"/>
      <c r="GOO49" s="75"/>
      <c r="GOP49" s="75"/>
      <c r="GOQ49" s="75"/>
      <c r="GOR49" s="75"/>
      <c r="GOS49" s="75"/>
      <c r="GOT49" s="75"/>
      <c r="GOU49" s="75"/>
      <c r="GOV49" s="75"/>
      <c r="GOW49" s="75"/>
      <c r="GOX49" s="75"/>
      <c r="GOY49" s="75"/>
      <c r="GOZ49" s="75"/>
      <c r="GPA49" s="75"/>
      <c r="GPB49" s="75"/>
      <c r="GPC49" s="75"/>
      <c r="GPD49" s="75"/>
      <c r="GPE49" s="75"/>
      <c r="GPF49" s="75"/>
      <c r="GPG49" s="75"/>
      <c r="GPH49" s="75"/>
      <c r="GPI49" s="75"/>
      <c r="GPJ49" s="75"/>
      <c r="GPK49" s="75"/>
      <c r="GPL49" s="75"/>
      <c r="GPM49" s="75"/>
      <c r="GPN49" s="75"/>
      <c r="GPO49" s="75"/>
      <c r="GPP49" s="75"/>
      <c r="GPQ49" s="75"/>
      <c r="GPR49" s="75"/>
      <c r="GPS49" s="75"/>
      <c r="GPT49" s="75"/>
      <c r="GPU49" s="75"/>
      <c r="GPV49" s="75"/>
      <c r="GPW49" s="75"/>
      <c r="GPX49" s="75"/>
      <c r="GPY49" s="75"/>
      <c r="GPZ49" s="75"/>
      <c r="GQA49" s="75"/>
      <c r="GQB49" s="75"/>
      <c r="GQC49" s="75"/>
      <c r="GQD49" s="75"/>
      <c r="GQE49" s="75"/>
      <c r="GQF49" s="75"/>
      <c r="GQG49" s="75"/>
      <c r="GQH49" s="75"/>
      <c r="GQI49" s="75"/>
      <c r="GQJ49" s="75"/>
      <c r="GQK49" s="75"/>
      <c r="GQL49" s="75"/>
      <c r="GQM49" s="75"/>
      <c r="GQN49" s="75"/>
      <c r="GQO49" s="75"/>
      <c r="GQP49" s="75"/>
      <c r="GQQ49" s="75"/>
      <c r="GQR49" s="75"/>
      <c r="GQS49" s="75"/>
      <c r="GQT49" s="75"/>
      <c r="GQU49" s="75"/>
      <c r="GQV49" s="75"/>
      <c r="GQW49" s="75"/>
      <c r="GQX49" s="75"/>
      <c r="GQY49" s="75"/>
      <c r="GQZ49" s="75"/>
      <c r="GRA49" s="75"/>
      <c r="GRB49" s="75"/>
      <c r="GRC49" s="75"/>
      <c r="GRD49" s="75"/>
      <c r="GRE49" s="75"/>
      <c r="GRF49" s="75"/>
      <c r="GRG49" s="75"/>
      <c r="GRH49" s="75"/>
      <c r="GRI49" s="75"/>
      <c r="GRJ49" s="75"/>
      <c r="GRK49" s="75"/>
      <c r="GRL49" s="75"/>
      <c r="GRM49" s="75"/>
      <c r="GRN49" s="75"/>
      <c r="GRO49" s="75"/>
      <c r="GRP49" s="75"/>
      <c r="GRQ49" s="75"/>
      <c r="GRR49" s="75"/>
      <c r="GRS49" s="75"/>
      <c r="GRT49" s="75"/>
      <c r="GRU49" s="75"/>
      <c r="GRV49" s="75"/>
      <c r="GRW49" s="75"/>
      <c r="GRX49" s="75"/>
      <c r="GRY49" s="75"/>
      <c r="GRZ49" s="75"/>
      <c r="GSA49" s="75"/>
      <c r="GSB49" s="75"/>
      <c r="GSC49" s="75"/>
      <c r="GSD49" s="75"/>
      <c r="GSE49" s="75"/>
      <c r="GSF49" s="75"/>
      <c r="GSG49" s="75"/>
      <c r="GSH49" s="75"/>
      <c r="GSI49" s="75"/>
      <c r="GSJ49" s="75"/>
      <c r="GSK49" s="75"/>
      <c r="GSL49" s="75"/>
      <c r="GSM49" s="75"/>
      <c r="GSN49" s="75"/>
      <c r="GSO49" s="75"/>
      <c r="GSP49" s="75"/>
      <c r="GSQ49" s="75"/>
      <c r="GSR49" s="75"/>
      <c r="GSS49" s="75"/>
      <c r="GST49" s="75"/>
      <c r="GSU49" s="75"/>
      <c r="GSV49" s="75"/>
      <c r="GSW49" s="75"/>
      <c r="GSX49" s="75"/>
      <c r="GSY49" s="75"/>
      <c r="GSZ49" s="75"/>
      <c r="GTA49" s="75"/>
      <c r="GTB49" s="75"/>
      <c r="GTC49" s="75"/>
      <c r="GTD49" s="75"/>
      <c r="GTE49" s="75"/>
      <c r="GTF49" s="75"/>
      <c r="GTG49" s="75"/>
      <c r="GTH49" s="75"/>
      <c r="GTI49" s="75"/>
      <c r="GTJ49" s="75"/>
      <c r="GTK49" s="75"/>
      <c r="GTL49" s="75"/>
      <c r="GTM49" s="75"/>
      <c r="GTN49" s="75"/>
      <c r="GTO49" s="75"/>
      <c r="GTP49" s="75"/>
      <c r="GTQ49" s="75"/>
      <c r="GTR49" s="75"/>
      <c r="GTS49" s="75"/>
      <c r="GTT49" s="75"/>
      <c r="GTU49" s="75"/>
      <c r="GTV49" s="75"/>
      <c r="GTW49" s="75"/>
      <c r="GTX49" s="75"/>
      <c r="GTY49" s="75"/>
      <c r="GTZ49" s="75"/>
      <c r="GUA49" s="75"/>
      <c r="GUB49" s="75"/>
      <c r="GUC49" s="75"/>
      <c r="GUD49" s="75"/>
      <c r="GUE49" s="75"/>
      <c r="GUF49" s="75"/>
      <c r="GUG49" s="75"/>
      <c r="GUH49" s="75"/>
      <c r="GUI49" s="75"/>
      <c r="GUJ49" s="75"/>
      <c r="GUK49" s="75"/>
      <c r="GUL49" s="75"/>
      <c r="GUM49" s="75"/>
      <c r="GUN49" s="75"/>
      <c r="GUO49" s="75"/>
      <c r="GUP49" s="75"/>
      <c r="GUQ49" s="75"/>
      <c r="GUR49" s="75"/>
      <c r="GUS49" s="75"/>
      <c r="GUT49" s="75"/>
      <c r="GUU49" s="75"/>
      <c r="GUV49" s="75"/>
      <c r="GUW49" s="75"/>
      <c r="GUX49" s="75"/>
      <c r="GUY49" s="75"/>
      <c r="GUZ49" s="75"/>
      <c r="GVA49" s="75"/>
      <c r="GVB49" s="75"/>
      <c r="GVC49" s="75"/>
      <c r="GVD49" s="75"/>
      <c r="GVE49" s="75"/>
      <c r="GVF49" s="75"/>
      <c r="GVG49" s="75"/>
      <c r="GVH49" s="75"/>
      <c r="GVI49" s="75"/>
      <c r="GVJ49" s="75"/>
      <c r="GVK49" s="75"/>
      <c r="GVL49" s="75"/>
      <c r="GVM49" s="75"/>
      <c r="GVN49" s="75"/>
      <c r="GVO49" s="75"/>
      <c r="GVP49" s="75"/>
      <c r="GVQ49" s="75"/>
      <c r="GVR49" s="75"/>
      <c r="GVS49" s="75"/>
      <c r="GVT49" s="75"/>
      <c r="GVU49" s="75"/>
      <c r="GVV49" s="75"/>
      <c r="GVW49" s="75"/>
      <c r="GVX49" s="75"/>
      <c r="GVY49" s="75"/>
      <c r="GVZ49" s="75"/>
      <c r="GWA49" s="75"/>
      <c r="GWB49" s="75"/>
      <c r="GWC49" s="75"/>
      <c r="GWD49" s="75"/>
      <c r="GWE49" s="75"/>
      <c r="GWF49" s="75"/>
      <c r="GWG49" s="75"/>
      <c r="GWH49" s="75"/>
      <c r="GWI49" s="75"/>
      <c r="GWJ49" s="75"/>
      <c r="GWK49" s="75"/>
      <c r="GWL49" s="75"/>
      <c r="GWM49" s="75"/>
      <c r="GWN49" s="75"/>
      <c r="GWO49" s="75"/>
      <c r="GWP49" s="75"/>
      <c r="GWQ49" s="75"/>
      <c r="GWR49" s="75"/>
      <c r="GWS49" s="75"/>
      <c r="GWT49" s="75"/>
      <c r="GWU49" s="75"/>
      <c r="GWV49" s="75"/>
      <c r="GWW49" s="75"/>
      <c r="GWX49" s="75"/>
      <c r="GWY49" s="75"/>
      <c r="GWZ49" s="75"/>
      <c r="GXA49" s="75"/>
      <c r="GXB49" s="75"/>
      <c r="GXC49" s="75"/>
      <c r="GXD49" s="75"/>
      <c r="GXE49" s="75"/>
      <c r="GXF49" s="75"/>
      <c r="GXG49" s="75"/>
      <c r="GXH49" s="75"/>
      <c r="GXI49" s="75"/>
      <c r="GXJ49" s="75"/>
      <c r="GXK49" s="75"/>
      <c r="GXL49" s="75"/>
      <c r="GXM49" s="75"/>
      <c r="GXN49" s="75"/>
      <c r="GXO49" s="75"/>
      <c r="GXP49" s="75"/>
      <c r="GXQ49" s="75"/>
      <c r="GXR49" s="75"/>
      <c r="GXS49" s="75"/>
      <c r="GXT49" s="75"/>
      <c r="GXU49" s="75"/>
      <c r="GXV49" s="75"/>
      <c r="GXW49" s="75"/>
      <c r="GXX49" s="75"/>
      <c r="GXY49" s="75"/>
      <c r="GXZ49" s="75"/>
      <c r="GYA49" s="75"/>
      <c r="GYB49" s="75"/>
      <c r="GYC49" s="75"/>
      <c r="GYD49" s="75"/>
      <c r="GYE49" s="75"/>
      <c r="GYF49" s="75"/>
      <c r="GYG49" s="75"/>
      <c r="GYH49" s="75"/>
      <c r="GYI49" s="75"/>
      <c r="GYJ49" s="75"/>
      <c r="GYK49" s="75"/>
      <c r="GYL49" s="75"/>
      <c r="GYM49" s="75"/>
      <c r="GYN49" s="75"/>
      <c r="GYO49" s="75"/>
      <c r="GYP49" s="75"/>
      <c r="GYQ49" s="75"/>
      <c r="GYR49" s="75"/>
      <c r="GYS49" s="75"/>
      <c r="GYT49" s="75"/>
      <c r="GYU49" s="75"/>
      <c r="GYV49" s="75"/>
      <c r="GYW49" s="75"/>
      <c r="GYX49" s="75"/>
      <c r="GYY49" s="75"/>
      <c r="GYZ49" s="75"/>
      <c r="GZA49" s="75"/>
      <c r="GZB49" s="75"/>
      <c r="GZC49" s="75"/>
      <c r="GZD49" s="75"/>
      <c r="GZE49" s="75"/>
      <c r="GZF49" s="75"/>
      <c r="GZG49" s="75"/>
      <c r="GZH49" s="75"/>
      <c r="GZI49" s="75"/>
      <c r="GZJ49" s="75"/>
      <c r="GZK49" s="75"/>
      <c r="GZL49" s="75"/>
      <c r="GZM49" s="75"/>
      <c r="GZN49" s="75"/>
      <c r="GZO49" s="75"/>
      <c r="GZP49" s="75"/>
      <c r="GZQ49" s="75"/>
      <c r="GZR49" s="75"/>
      <c r="GZS49" s="75"/>
      <c r="GZT49" s="75"/>
      <c r="GZU49" s="75"/>
      <c r="GZV49" s="75"/>
      <c r="GZW49" s="75"/>
      <c r="GZX49" s="75"/>
      <c r="GZY49" s="75"/>
      <c r="GZZ49" s="75"/>
      <c r="HAA49" s="75"/>
      <c r="HAB49" s="75"/>
      <c r="HAC49" s="75"/>
      <c r="HAD49" s="75"/>
      <c r="HAE49" s="75"/>
      <c r="HAF49" s="75"/>
      <c r="HAG49" s="75"/>
      <c r="HAH49" s="75"/>
      <c r="HAI49" s="75"/>
      <c r="HAJ49" s="75"/>
      <c r="HAK49" s="75"/>
      <c r="HAL49" s="75"/>
      <c r="HAM49" s="75"/>
      <c r="HAN49" s="75"/>
      <c r="HAO49" s="75"/>
      <c r="HAP49" s="75"/>
      <c r="HAQ49" s="75"/>
      <c r="HAR49" s="75"/>
      <c r="HAS49" s="75"/>
      <c r="HAT49" s="75"/>
      <c r="HAU49" s="75"/>
      <c r="HAV49" s="75"/>
      <c r="HAW49" s="75"/>
      <c r="HAX49" s="75"/>
      <c r="HAY49" s="75"/>
      <c r="HAZ49" s="75"/>
      <c r="HBA49" s="75"/>
      <c r="HBB49" s="75"/>
      <c r="HBC49" s="75"/>
      <c r="HBD49" s="75"/>
      <c r="HBE49" s="75"/>
      <c r="HBF49" s="75"/>
      <c r="HBG49" s="75"/>
      <c r="HBH49" s="75"/>
      <c r="HBI49" s="75"/>
      <c r="HBJ49" s="75"/>
      <c r="HBK49" s="75"/>
      <c r="HBL49" s="75"/>
      <c r="HBM49" s="75"/>
      <c r="HBN49" s="75"/>
      <c r="HBO49" s="75"/>
      <c r="HBP49" s="75"/>
      <c r="HBQ49" s="75"/>
      <c r="HBR49" s="75"/>
      <c r="HBS49" s="75"/>
      <c r="HBT49" s="75"/>
      <c r="HBU49" s="75"/>
      <c r="HBV49" s="75"/>
      <c r="HBW49" s="75"/>
      <c r="HBX49" s="75"/>
      <c r="HBY49" s="75"/>
      <c r="HBZ49" s="75"/>
      <c r="HCA49" s="75"/>
      <c r="HCB49" s="75"/>
      <c r="HCC49" s="75"/>
      <c r="HCD49" s="75"/>
      <c r="HCE49" s="75"/>
      <c r="HCF49" s="75"/>
      <c r="HCG49" s="75"/>
      <c r="HCH49" s="75"/>
      <c r="HCI49" s="75"/>
      <c r="HCJ49" s="75"/>
      <c r="HCK49" s="75"/>
      <c r="HCL49" s="75"/>
      <c r="HCM49" s="75"/>
      <c r="HCN49" s="75"/>
      <c r="HCO49" s="75"/>
      <c r="HCP49" s="75"/>
      <c r="HCQ49" s="75"/>
      <c r="HCR49" s="75"/>
      <c r="HCS49" s="75"/>
      <c r="HCT49" s="75"/>
      <c r="HCU49" s="75"/>
      <c r="HCV49" s="75"/>
      <c r="HCW49" s="75"/>
      <c r="HCX49" s="75"/>
      <c r="HCY49" s="75"/>
      <c r="HCZ49" s="75"/>
      <c r="HDA49" s="75"/>
      <c r="HDB49" s="75"/>
      <c r="HDC49" s="75"/>
      <c r="HDD49" s="75"/>
      <c r="HDE49" s="75"/>
      <c r="HDF49" s="75"/>
      <c r="HDG49" s="75"/>
      <c r="HDH49" s="75"/>
      <c r="HDI49" s="75"/>
      <c r="HDJ49" s="75"/>
      <c r="HDK49" s="75"/>
      <c r="HDL49" s="75"/>
      <c r="HDM49" s="75"/>
      <c r="HDN49" s="75"/>
      <c r="HDO49" s="75"/>
      <c r="HDP49" s="75"/>
      <c r="HDQ49" s="75"/>
      <c r="HDR49" s="75"/>
      <c r="HDS49" s="75"/>
      <c r="HDT49" s="75"/>
      <c r="HDU49" s="75"/>
      <c r="HDV49" s="75"/>
      <c r="HDW49" s="75"/>
      <c r="HDX49" s="75"/>
      <c r="HDY49" s="75"/>
      <c r="HDZ49" s="75"/>
      <c r="HEA49" s="75"/>
      <c r="HEB49" s="75"/>
      <c r="HEC49" s="75"/>
      <c r="HED49" s="75"/>
      <c r="HEE49" s="75"/>
      <c r="HEF49" s="75"/>
      <c r="HEG49" s="75"/>
      <c r="HEH49" s="75"/>
      <c r="HEI49" s="75"/>
      <c r="HEJ49" s="75"/>
      <c r="HEK49" s="75"/>
      <c r="HEL49" s="75"/>
      <c r="HEM49" s="75"/>
      <c r="HEN49" s="75"/>
      <c r="HEO49" s="75"/>
      <c r="HEP49" s="75"/>
      <c r="HEQ49" s="75"/>
      <c r="HER49" s="75"/>
      <c r="HES49" s="75"/>
      <c r="HET49" s="75"/>
      <c r="HEU49" s="75"/>
      <c r="HEV49" s="75"/>
      <c r="HEW49" s="75"/>
      <c r="HEX49" s="75"/>
      <c r="HEY49" s="75"/>
      <c r="HEZ49" s="75"/>
      <c r="HFA49" s="75"/>
      <c r="HFB49" s="75"/>
      <c r="HFC49" s="75"/>
      <c r="HFD49" s="75"/>
      <c r="HFE49" s="75"/>
      <c r="HFF49" s="75"/>
      <c r="HFG49" s="75"/>
      <c r="HFH49" s="75"/>
      <c r="HFI49" s="75"/>
      <c r="HFJ49" s="75"/>
      <c r="HFK49" s="75"/>
      <c r="HFL49" s="75"/>
      <c r="HFM49" s="75"/>
      <c r="HFN49" s="75"/>
      <c r="HFO49" s="75"/>
      <c r="HFP49" s="75"/>
      <c r="HFQ49" s="75"/>
      <c r="HFR49" s="75"/>
      <c r="HFS49" s="75"/>
      <c r="HFT49" s="75"/>
      <c r="HFU49" s="75"/>
      <c r="HFV49" s="75"/>
      <c r="HFW49" s="75"/>
      <c r="HFX49" s="75"/>
      <c r="HFY49" s="75"/>
      <c r="HFZ49" s="75"/>
      <c r="HGA49" s="75"/>
      <c r="HGB49" s="75"/>
      <c r="HGC49" s="75"/>
      <c r="HGD49" s="75"/>
      <c r="HGE49" s="75"/>
      <c r="HGF49" s="75"/>
      <c r="HGG49" s="75"/>
      <c r="HGH49" s="75"/>
      <c r="HGI49" s="75"/>
      <c r="HGJ49" s="75"/>
      <c r="HGK49" s="75"/>
      <c r="HGL49" s="75"/>
      <c r="HGM49" s="75"/>
      <c r="HGN49" s="75"/>
      <c r="HGO49" s="75"/>
      <c r="HGP49" s="75"/>
      <c r="HGQ49" s="75"/>
      <c r="HGR49" s="75"/>
      <c r="HGS49" s="75"/>
      <c r="HGT49" s="75"/>
      <c r="HGU49" s="75"/>
      <c r="HGV49" s="75"/>
      <c r="HGW49" s="75"/>
      <c r="HGX49" s="75"/>
      <c r="HGY49" s="75"/>
      <c r="HGZ49" s="75"/>
      <c r="HHA49" s="75"/>
      <c r="HHB49" s="75"/>
      <c r="HHC49" s="75"/>
      <c r="HHD49" s="75"/>
      <c r="HHE49" s="75"/>
      <c r="HHF49" s="75"/>
      <c r="HHG49" s="75"/>
      <c r="HHH49" s="75"/>
      <c r="HHI49" s="75"/>
      <c r="HHJ49" s="75"/>
      <c r="HHK49" s="75"/>
      <c r="HHL49" s="75"/>
      <c r="HHM49" s="75"/>
      <c r="HHN49" s="75"/>
      <c r="HHO49" s="75"/>
      <c r="HHP49" s="75"/>
      <c r="HHQ49" s="75"/>
      <c r="HHR49" s="75"/>
      <c r="HHS49" s="75"/>
      <c r="HHT49" s="75"/>
      <c r="HHU49" s="75"/>
      <c r="HHV49" s="75"/>
      <c r="HHW49" s="75"/>
      <c r="HHX49" s="75"/>
      <c r="HHY49" s="75"/>
      <c r="HHZ49" s="75"/>
      <c r="HIA49" s="75"/>
      <c r="HIB49" s="75"/>
      <c r="HIC49" s="75"/>
      <c r="HID49" s="75"/>
      <c r="HIE49" s="75"/>
      <c r="HIF49" s="75"/>
      <c r="HIG49" s="75"/>
      <c r="HIH49" s="75"/>
      <c r="HII49" s="75"/>
      <c r="HIJ49" s="75"/>
      <c r="HIK49" s="75"/>
      <c r="HIL49" s="75"/>
      <c r="HIM49" s="75"/>
      <c r="HIN49" s="75"/>
      <c r="HIO49" s="75"/>
      <c r="HIP49" s="75"/>
      <c r="HIQ49" s="75"/>
      <c r="HIR49" s="75"/>
      <c r="HIS49" s="75"/>
      <c r="HIT49" s="75"/>
      <c r="HIU49" s="75"/>
      <c r="HIV49" s="75"/>
      <c r="HIW49" s="75"/>
      <c r="HIX49" s="75"/>
      <c r="HIY49" s="75"/>
      <c r="HIZ49" s="75"/>
      <c r="HJA49" s="75"/>
      <c r="HJB49" s="75"/>
      <c r="HJC49" s="75"/>
      <c r="HJD49" s="75"/>
      <c r="HJE49" s="75"/>
      <c r="HJF49" s="75"/>
      <c r="HJG49" s="75"/>
      <c r="HJH49" s="75"/>
      <c r="HJI49" s="75"/>
      <c r="HJJ49" s="75"/>
      <c r="HJK49" s="75"/>
      <c r="HJL49" s="75"/>
      <c r="HJM49" s="75"/>
      <c r="HJN49" s="75"/>
      <c r="HJO49" s="75"/>
      <c r="HJP49" s="75"/>
      <c r="HJQ49" s="75"/>
      <c r="HJR49" s="75"/>
      <c r="HJS49" s="75"/>
      <c r="HJT49" s="75"/>
      <c r="HJU49" s="75"/>
      <c r="HJV49" s="75"/>
      <c r="HJW49" s="75"/>
      <c r="HJX49" s="75"/>
      <c r="HJY49" s="75"/>
      <c r="HJZ49" s="75"/>
      <c r="HKA49" s="75"/>
      <c r="HKB49" s="75"/>
      <c r="HKC49" s="75"/>
      <c r="HKD49" s="75"/>
      <c r="HKE49" s="75"/>
      <c r="HKF49" s="75"/>
      <c r="HKG49" s="75"/>
      <c r="HKH49" s="75"/>
      <c r="HKI49" s="75"/>
      <c r="HKJ49" s="75"/>
      <c r="HKK49" s="75"/>
      <c r="HKL49" s="75"/>
      <c r="HKM49" s="75"/>
      <c r="HKN49" s="75"/>
      <c r="HKO49" s="75"/>
      <c r="HKP49" s="75"/>
      <c r="HKQ49" s="75"/>
      <c r="HKR49" s="75"/>
      <c r="HKS49" s="75"/>
      <c r="HKT49" s="75"/>
      <c r="HKU49" s="75"/>
      <c r="HKV49" s="75"/>
      <c r="HKW49" s="75"/>
      <c r="HKX49" s="75"/>
      <c r="HKY49" s="75"/>
      <c r="HKZ49" s="75"/>
      <c r="HLA49" s="75"/>
      <c r="HLB49" s="75"/>
      <c r="HLC49" s="75"/>
      <c r="HLD49" s="75"/>
      <c r="HLE49" s="75"/>
      <c r="HLF49" s="75"/>
      <c r="HLG49" s="75"/>
      <c r="HLH49" s="75"/>
      <c r="HLI49" s="75"/>
      <c r="HLJ49" s="75"/>
      <c r="HLK49" s="75"/>
      <c r="HLL49" s="75"/>
      <c r="HLM49" s="75"/>
      <c r="HLN49" s="75"/>
      <c r="HLO49" s="75"/>
      <c r="HLP49" s="75"/>
      <c r="HLQ49" s="75"/>
      <c r="HLR49" s="75"/>
      <c r="HLS49" s="75"/>
      <c r="HLT49" s="75"/>
      <c r="HLU49" s="75"/>
      <c r="HLV49" s="75"/>
      <c r="HLW49" s="75"/>
      <c r="HLX49" s="75"/>
      <c r="HLY49" s="75"/>
      <c r="HLZ49" s="75"/>
      <c r="HMA49" s="75"/>
      <c r="HMB49" s="75"/>
      <c r="HMC49" s="75"/>
      <c r="HMD49" s="75"/>
      <c r="HME49" s="75"/>
      <c r="HMF49" s="75"/>
      <c r="HMG49" s="75"/>
      <c r="HMH49" s="75"/>
      <c r="HMI49" s="75"/>
      <c r="HMJ49" s="75"/>
      <c r="HMK49" s="75"/>
      <c r="HML49" s="75"/>
      <c r="HMM49" s="75"/>
      <c r="HMN49" s="75"/>
      <c r="HMO49" s="75"/>
      <c r="HMP49" s="75"/>
      <c r="HMQ49" s="75"/>
      <c r="HMR49" s="75"/>
      <c r="HMS49" s="75"/>
      <c r="HMT49" s="75"/>
      <c r="HMU49" s="75"/>
      <c r="HMV49" s="75"/>
      <c r="HMW49" s="75"/>
      <c r="HMX49" s="75"/>
      <c r="HMY49" s="75"/>
      <c r="HMZ49" s="75"/>
      <c r="HNA49" s="75"/>
      <c r="HNB49" s="75"/>
      <c r="HNC49" s="75"/>
      <c r="HND49" s="75"/>
      <c r="HNE49" s="75"/>
      <c r="HNF49" s="75"/>
      <c r="HNG49" s="75"/>
      <c r="HNH49" s="75"/>
      <c r="HNI49" s="75"/>
      <c r="HNJ49" s="75"/>
      <c r="HNK49" s="75"/>
      <c r="HNL49" s="75"/>
      <c r="HNM49" s="75"/>
      <c r="HNN49" s="75"/>
      <c r="HNO49" s="75"/>
      <c r="HNP49" s="75"/>
      <c r="HNQ49" s="75"/>
      <c r="HNR49" s="75"/>
      <c r="HNS49" s="75"/>
      <c r="HNT49" s="75"/>
      <c r="HNU49" s="75"/>
      <c r="HNV49" s="75"/>
      <c r="HNW49" s="75"/>
      <c r="HNX49" s="75"/>
      <c r="HNY49" s="75"/>
      <c r="HNZ49" s="75"/>
      <c r="HOA49" s="75"/>
      <c r="HOB49" s="75"/>
      <c r="HOC49" s="75"/>
      <c r="HOD49" s="75"/>
      <c r="HOE49" s="75"/>
      <c r="HOF49" s="75"/>
      <c r="HOG49" s="75"/>
      <c r="HOH49" s="75"/>
      <c r="HOI49" s="75"/>
      <c r="HOJ49" s="75"/>
      <c r="HOK49" s="75"/>
      <c r="HOL49" s="75"/>
      <c r="HOM49" s="75"/>
      <c r="HON49" s="75"/>
      <c r="HOO49" s="75"/>
      <c r="HOP49" s="75"/>
      <c r="HOQ49" s="75"/>
      <c r="HOR49" s="75"/>
      <c r="HOS49" s="75"/>
      <c r="HOT49" s="75"/>
      <c r="HOU49" s="75"/>
      <c r="HOV49" s="75"/>
      <c r="HOW49" s="75"/>
      <c r="HOX49" s="75"/>
      <c r="HOY49" s="75"/>
      <c r="HOZ49" s="75"/>
      <c r="HPA49" s="75"/>
      <c r="HPB49" s="75"/>
      <c r="HPC49" s="75"/>
      <c r="HPD49" s="75"/>
      <c r="HPE49" s="75"/>
      <c r="HPF49" s="75"/>
      <c r="HPG49" s="75"/>
      <c r="HPH49" s="75"/>
      <c r="HPI49" s="75"/>
      <c r="HPJ49" s="75"/>
      <c r="HPK49" s="75"/>
      <c r="HPL49" s="75"/>
      <c r="HPM49" s="75"/>
      <c r="HPN49" s="75"/>
      <c r="HPO49" s="75"/>
      <c r="HPP49" s="75"/>
      <c r="HPQ49" s="75"/>
      <c r="HPR49" s="75"/>
      <c r="HPS49" s="75"/>
      <c r="HPT49" s="75"/>
      <c r="HPU49" s="75"/>
      <c r="HPV49" s="75"/>
      <c r="HPW49" s="75"/>
      <c r="HPX49" s="75"/>
      <c r="HPY49" s="75"/>
      <c r="HPZ49" s="75"/>
      <c r="HQA49" s="75"/>
      <c r="HQB49" s="75"/>
      <c r="HQC49" s="75"/>
      <c r="HQD49" s="75"/>
      <c r="HQE49" s="75"/>
      <c r="HQF49" s="75"/>
      <c r="HQG49" s="75"/>
      <c r="HQH49" s="75"/>
      <c r="HQI49" s="75"/>
      <c r="HQJ49" s="75"/>
      <c r="HQK49" s="75"/>
      <c r="HQL49" s="75"/>
      <c r="HQM49" s="75"/>
      <c r="HQN49" s="75"/>
      <c r="HQO49" s="75"/>
      <c r="HQP49" s="75"/>
      <c r="HQQ49" s="75"/>
      <c r="HQR49" s="75"/>
      <c r="HQS49" s="75"/>
      <c r="HQT49" s="75"/>
      <c r="HQU49" s="75"/>
      <c r="HQV49" s="75"/>
      <c r="HQW49" s="75"/>
      <c r="HQX49" s="75"/>
      <c r="HQY49" s="75"/>
      <c r="HQZ49" s="75"/>
      <c r="HRA49" s="75"/>
      <c r="HRB49" s="75"/>
      <c r="HRC49" s="75"/>
      <c r="HRD49" s="75"/>
      <c r="HRE49" s="75"/>
      <c r="HRF49" s="75"/>
      <c r="HRG49" s="75"/>
      <c r="HRH49" s="75"/>
      <c r="HRI49" s="75"/>
      <c r="HRJ49" s="75"/>
      <c r="HRK49" s="75"/>
      <c r="HRL49" s="75"/>
      <c r="HRM49" s="75"/>
      <c r="HRN49" s="75"/>
      <c r="HRO49" s="75"/>
      <c r="HRP49" s="75"/>
      <c r="HRQ49" s="75"/>
      <c r="HRR49" s="75"/>
      <c r="HRS49" s="75"/>
      <c r="HRT49" s="75"/>
      <c r="HRU49" s="75"/>
      <c r="HRV49" s="75"/>
      <c r="HRW49" s="75"/>
      <c r="HRX49" s="75"/>
      <c r="HRY49" s="75"/>
      <c r="HRZ49" s="75"/>
      <c r="HSA49" s="75"/>
      <c r="HSB49" s="75"/>
      <c r="HSC49" s="75"/>
      <c r="HSD49" s="75"/>
      <c r="HSE49" s="75"/>
      <c r="HSF49" s="75"/>
      <c r="HSG49" s="75"/>
      <c r="HSH49" s="75"/>
      <c r="HSI49" s="75"/>
      <c r="HSJ49" s="75"/>
      <c r="HSK49" s="75"/>
      <c r="HSL49" s="75"/>
      <c r="HSM49" s="75"/>
      <c r="HSN49" s="75"/>
      <c r="HSO49" s="75"/>
      <c r="HSP49" s="75"/>
      <c r="HSQ49" s="75"/>
      <c r="HSR49" s="75"/>
      <c r="HSS49" s="75"/>
      <c r="HST49" s="75"/>
      <c r="HSU49" s="75"/>
      <c r="HSV49" s="75"/>
      <c r="HSW49" s="75"/>
      <c r="HSX49" s="75"/>
      <c r="HSY49" s="75"/>
      <c r="HSZ49" s="75"/>
      <c r="HTA49" s="75"/>
      <c r="HTB49" s="75"/>
      <c r="HTC49" s="75"/>
      <c r="HTD49" s="75"/>
      <c r="HTE49" s="75"/>
      <c r="HTF49" s="75"/>
      <c r="HTG49" s="75"/>
      <c r="HTH49" s="75"/>
      <c r="HTI49" s="75"/>
      <c r="HTJ49" s="75"/>
      <c r="HTK49" s="75"/>
      <c r="HTL49" s="75"/>
      <c r="HTM49" s="75"/>
      <c r="HTN49" s="75"/>
      <c r="HTO49" s="75"/>
      <c r="HTP49" s="75"/>
      <c r="HTQ49" s="75"/>
      <c r="HTR49" s="75"/>
      <c r="HTS49" s="75"/>
      <c r="HTT49" s="75"/>
      <c r="HTU49" s="75"/>
      <c r="HTV49" s="75"/>
      <c r="HTW49" s="75"/>
      <c r="HTX49" s="75"/>
      <c r="HTY49" s="75"/>
      <c r="HTZ49" s="75"/>
      <c r="HUA49" s="75"/>
      <c r="HUB49" s="75"/>
      <c r="HUC49" s="75"/>
      <c r="HUD49" s="75"/>
      <c r="HUE49" s="75"/>
      <c r="HUF49" s="75"/>
      <c r="HUG49" s="75"/>
      <c r="HUH49" s="75"/>
      <c r="HUI49" s="75"/>
      <c r="HUJ49" s="75"/>
      <c r="HUK49" s="75"/>
      <c r="HUL49" s="75"/>
      <c r="HUM49" s="75"/>
      <c r="HUN49" s="75"/>
      <c r="HUO49" s="75"/>
      <c r="HUP49" s="75"/>
      <c r="HUQ49" s="75"/>
      <c r="HUR49" s="75"/>
      <c r="HUS49" s="75"/>
      <c r="HUT49" s="75"/>
      <c r="HUU49" s="75"/>
      <c r="HUV49" s="75"/>
      <c r="HUW49" s="75"/>
      <c r="HUX49" s="75"/>
      <c r="HUY49" s="75"/>
      <c r="HUZ49" s="75"/>
      <c r="HVA49" s="75"/>
      <c r="HVB49" s="75"/>
      <c r="HVC49" s="75"/>
      <c r="HVD49" s="75"/>
      <c r="HVE49" s="75"/>
      <c r="HVF49" s="75"/>
      <c r="HVG49" s="75"/>
      <c r="HVH49" s="75"/>
      <c r="HVI49" s="75"/>
      <c r="HVJ49" s="75"/>
      <c r="HVK49" s="75"/>
      <c r="HVL49" s="75"/>
      <c r="HVM49" s="75"/>
      <c r="HVN49" s="75"/>
      <c r="HVO49" s="75"/>
      <c r="HVP49" s="75"/>
      <c r="HVQ49" s="75"/>
      <c r="HVR49" s="75"/>
      <c r="HVS49" s="75"/>
      <c r="HVT49" s="75"/>
      <c r="HVU49" s="75"/>
      <c r="HVV49" s="75"/>
      <c r="HVW49" s="75"/>
      <c r="HVX49" s="75"/>
      <c r="HVY49" s="75"/>
      <c r="HVZ49" s="75"/>
      <c r="HWA49" s="75"/>
      <c r="HWB49" s="75"/>
      <c r="HWC49" s="75"/>
      <c r="HWD49" s="75"/>
      <c r="HWE49" s="75"/>
      <c r="HWF49" s="75"/>
      <c r="HWG49" s="75"/>
      <c r="HWH49" s="75"/>
      <c r="HWI49" s="75"/>
      <c r="HWJ49" s="75"/>
      <c r="HWK49" s="75"/>
      <c r="HWL49" s="75"/>
      <c r="HWM49" s="75"/>
      <c r="HWN49" s="75"/>
      <c r="HWO49" s="75"/>
      <c r="HWP49" s="75"/>
      <c r="HWQ49" s="75"/>
      <c r="HWR49" s="75"/>
      <c r="HWS49" s="75"/>
      <c r="HWT49" s="75"/>
      <c r="HWU49" s="75"/>
      <c r="HWV49" s="75"/>
      <c r="HWW49" s="75"/>
      <c r="HWX49" s="75"/>
      <c r="HWY49" s="75"/>
      <c r="HWZ49" s="75"/>
      <c r="HXA49" s="75"/>
      <c r="HXB49" s="75"/>
      <c r="HXC49" s="75"/>
      <c r="HXD49" s="75"/>
      <c r="HXE49" s="75"/>
      <c r="HXF49" s="75"/>
      <c r="HXG49" s="75"/>
      <c r="HXH49" s="75"/>
      <c r="HXI49" s="75"/>
      <c r="HXJ49" s="75"/>
      <c r="HXK49" s="75"/>
      <c r="HXL49" s="75"/>
      <c r="HXM49" s="75"/>
      <c r="HXN49" s="75"/>
      <c r="HXO49" s="75"/>
      <c r="HXP49" s="75"/>
      <c r="HXQ49" s="75"/>
      <c r="HXR49" s="75"/>
      <c r="HXS49" s="75"/>
      <c r="HXT49" s="75"/>
      <c r="HXU49" s="75"/>
      <c r="HXV49" s="75"/>
      <c r="HXW49" s="75"/>
      <c r="HXX49" s="75"/>
      <c r="HXY49" s="75"/>
      <c r="HXZ49" s="75"/>
      <c r="HYA49" s="75"/>
      <c r="HYB49" s="75"/>
      <c r="HYC49" s="75"/>
      <c r="HYD49" s="75"/>
      <c r="HYE49" s="75"/>
      <c r="HYF49" s="75"/>
      <c r="HYG49" s="75"/>
      <c r="HYH49" s="75"/>
      <c r="HYI49" s="75"/>
      <c r="HYJ49" s="75"/>
      <c r="HYK49" s="75"/>
      <c r="HYL49" s="75"/>
      <c r="HYM49" s="75"/>
      <c r="HYN49" s="75"/>
      <c r="HYO49" s="75"/>
      <c r="HYP49" s="75"/>
      <c r="HYQ49" s="75"/>
      <c r="HYR49" s="75"/>
      <c r="HYS49" s="75"/>
      <c r="HYT49" s="75"/>
      <c r="HYU49" s="75"/>
      <c r="HYV49" s="75"/>
      <c r="HYW49" s="75"/>
      <c r="HYX49" s="75"/>
      <c r="HYY49" s="75"/>
      <c r="HYZ49" s="75"/>
      <c r="HZA49" s="75"/>
      <c r="HZB49" s="75"/>
      <c r="HZC49" s="75"/>
      <c r="HZD49" s="75"/>
      <c r="HZE49" s="75"/>
      <c r="HZF49" s="75"/>
      <c r="HZG49" s="75"/>
      <c r="HZH49" s="75"/>
      <c r="HZI49" s="75"/>
      <c r="HZJ49" s="75"/>
      <c r="HZK49" s="75"/>
      <c r="HZL49" s="75"/>
      <c r="HZM49" s="75"/>
      <c r="HZN49" s="75"/>
      <c r="HZO49" s="75"/>
      <c r="HZP49" s="75"/>
      <c r="HZQ49" s="75"/>
      <c r="HZR49" s="75"/>
      <c r="HZS49" s="75"/>
      <c r="HZT49" s="75"/>
      <c r="HZU49" s="75"/>
      <c r="HZV49" s="75"/>
      <c r="HZW49" s="75"/>
      <c r="HZX49" s="75"/>
      <c r="HZY49" s="75"/>
      <c r="HZZ49" s="75"/>
      <c r="IAA49" s="75"/>
      <c r="IAB49" s="75"/>
      <c r="IAC49" s="75"/>
      <c r="IAD49" s="75"/>
      <c r="IAE49" s="75"/>
      <c r="IAF49" s="75"/>
      <c r="IAG49" s="75"/>
      <c r="IAH49" s="75"/>
      <c r="IAI49" s="75"/>
      <c r="IAJ49" s="75"/>
      <c r="IAK49" s="75"/>
      <c r="IAL49" s="75"/>
      <c r="IAM49" s="75"/>
      <c r="IAN49" s="75"/>
      <c r="IAO49" s="75"/>
      <c r="IAP49" s="75"/>
      <c r="IAQ49" s="75"/>
      <c r="IAR49" s="75"/>
      <c r="IAS49" s="75"/>
      <c r="IAT49" s="75"/>
      <c r="IAU49" s="75"/>
      <c r="IAV49" s="75"/>
      <c r="IAW49" s="75"/>
      <c r="IAX49" s="75"/>
      <c r="IAY49" s="75"/>
      <c r="IAZ49" s="75"/>
      <c r="IBA49" s="75"/>
      <c r="IBB49" s="75"/>
      <c r="IBC49" s="75"/>
      <c r="IBD49" s="75"/>
      <c r="IBE49" s="75"/>
      <c r="IBF49" s="75"/>
      <c r="IBG49" s="75"/>
      <c r="IBH49" s="75"/>
      <c r="IBI49" s="75"/>
      <c r="IBJ49" s="75"/>
      <c r="IBK49" s="75"/>
      <c r="IBL49" s="75"/>
      <c r="IBM49" s="75"/>
      <c r="IBN49" s="75"/>
      <c r="IBO49" s="75"/>
      <c r="IBP49" s="75"/>
      <c r="IBQ49" s="75"/>
      <c r="IBR49" s="75"/>
      <c r="IBS49" s="75"/>
      <c r="IBT49" s="75"/>
      <c r="IBU49" s="75"/>
      <c r="IBV49" s="75"/>
      <c r="IBW49" s="75"/>
      <c r="IBX49" s="75"/>
      <c r="IBY49" s="75"/>
      <c r="IBZ49" s="75"/>
      <c r="ICA49" s="75"/>
      <c r="ICB49" s="75"/>
      <c r="ICC49" s="75"/>
      <c r="ICD49" s="75"/>
      <c r="ICE49" s="75"/>
      <c r="ICF49" s="75"/>
      <c r="ICG49" s="75"/>
      <c r="ICH49" s="75"/>
      <c r="ICI49" s="75"/>
      <c r="ICJ49" s="75"/>
      <c r="ICK49" s="75"/>
      <c r="ICL49" s="75"/>
      <c r="ICM49" s="75"/>
      <c r="ICN49" s="75"/>
      <c r="ICO49" s="75"/>
      <c r="ICP49" s="75"/>
      <c r="ICQ49" s="75"/>
      <c r="ICR49" s="75"/>
      <c r="ICS49" s="75"/>
      <c r="ICT49" s="75"/>
      <c r="ICU49" s="75"/>
      <c r="ICV49" s="75"/>
      <c r="ICW49" s="75"/>
      <c r="ICX49" s="75"/>
      <c r="ICY49" s="75"/>
      <c r="ICZ49" s="75"/>
      <c r="IDA49" s="75"/>
      <c r="IDB49" s="75"/>
      <c r="IDC49" s="75"/>
      <c r="IDD49" s="75"/>
      <c r="IDE49" s="75"/>
      <c r="IDF49" s="75"/>
      <c r="IDG49" s="75"/>
      <c r="IDH49" s="75"/>
      <c r="IDI49" s="75"/>
      <c r="IDJ49" s="75"/>
      <c r="IDK49" s="75"/>
      <c r="IDL49" s="75"/>
      <c r="IDM49" s="75"/>
      <c r="IDN49" s="75"/>
      <c r="IDO49" s="75"/>
      <c r="IDP49" s="75"/>
      <c r="IDQ49" s="75"/>
      <c r="IDR49" s="75"/>
      <c r="IDS49" s="75"/>
      <c r="IDT49" s="75"/>
      <c r="IDU49" s="75"/>
      <c r="IDV49" s="75"/>
      <c r="IDW49" s="75"/>
      <c r="IDX49" s="75"/>
      <c r="IDY49" s="75"/>
      <c r="IDZ49" s="75"/>
      <c r="IEA49" s="75"/>
      <c r="IEB49" s="75"/>
      <c r="IEC49" s="75"/>
      <c r="IED49" s="75"/>
      <c r="IEE49" s="75"/>
      <c r="IEF49" s="75"/>
      <c r="IEG49" s="75"/>
      <c r="IEH49" s="75"/>
      <c r="IEI49" s="75"/>
      <c r="IEJ49" s="75"/>
      <c r="IEK49" s="75"/>
      <c r="IEL49" s="75"/>
      <c r="IEM49" s="75"/>
      <c r="IEN49" s="75"/>
      <c r="IEO49" s="75"/>
      <c r="IEP49" s="75"/>
      <c r="IEQ49" s="75"/>
      <c r="IER49" s="75"/>
      <c r="IES49" s="75"/>
      <c r="IET49" s="75"/>
      <c r="IEU49" s="75"/>
      <c r="IEV49" s="75"/>
      <c r="IEW49" s="75"/>
      <c r="IEX49" s="75"/>
      <c r="IEY49" s="75"/>
      <c r="IEZ49" s="75"/>
      <c r="IFA49" s="75"/>
      <c r="IFB49" s="75"/>
      <c r="IFC49" s="75"/>
      <c r="IFD49" s="75"/>
      <c r="IFE49" s="75"/>
      <c r="IFF49" s="75"/>
      <c r="IFG49" s="75"/>
      <c r="IFH49" s="75"/>
      <c r="IFI49" s="75"/>
      <c r="IFJ49" s="75"/>
      <c r="IFK49" s="75"/>
      <c r="IFL49" s="75"/>
      <c r="IFM49" s="75"/>
      <c r="IFN49" s="75"/>
      <c r="IFO49" s="75"/>
      <c r="IFP49" s="75"/>
      <c r="IFQ49" s="75"/>
      <c r="IFR49" s="75"/>
      <c r="IFS49" s="75"/>
      <c r="IFT49" s="75"/>
      <c r="IFU49" s="75"/>
      <c r="IFV49" s="75"/>
      <c r="IFW49" s="75"/>
      <c r="IFX49" s="75"/>
      <c r="IFY49" s="75"/>
      <c r="IFZ49" s="75"/>
      <c r="IGA49" s="75"/>
      <c r="IGB49" s="75"/>
      <c r="IGC49" s="75"/>
      <c r="IGD49" s="75"/>
      <c r="IGE49" s="75"/>
      <c r="IGF49" s="75"/>
      <c r="IGG49" s="75"/>
      <c r="IGH49" s="75"/>
      <c r="IGI49" s="75"/>
      <c r="IGJ49" s="75"/>
      <c r="IGK49" s="75"/>
      <c r="IGL49" s="75"/>
      <c r="IGM49" s="75"/>
      <c r="IGN49" s="75"/>
      <c r="IGO49" s="75"/>
      <c r="IGP49" s="75"/>
      <c r="IGQ49" s="75"/>
      <c r="IGR49" s="75"/>
      <c r="IGS49" s="75"/>
      <c r="IGT49" s="75"/>
      <c r="IGU49" s="75"/>
      <c r="IGV49" s="75"/>
      <c r="IGW49" s="75"/>
      <c r="IGX49" s="75"/>
      <c r="IGY49" s="75"/>
      <c r="IGZ49" s="75"/>
      <c r="IHA49" s="75"/>
      <c r="IHB49" s="75"/>
      <c r="IHC49" s="75"/>
      <c r="IHD49" s="75"/>
      <c r="IHE49" s="75"/>
      <c r="IHF49" s="75"/>
      <c r="IHG49" s="75"/>
      <c r="IHH49" s="75"/>
      <c r="IHI49" s="75"/>
      <c r="IHJ49" s="75"/>
      <c r="IHK49" s="75"/>
      <c r="IHL49" s="75"/>
      <c r="IHM49" s="75"/>
      <c r="IHN49" s="75"/>
      <c r="IHO49" s="75"/>
      <c r="IHP49" s="75"/>
      <c r="IHQ49" s="75"/>
      <c r="IHR49" s="75"/>
      <c r="IHS49" s="75"/>
      <c r="IHT49" s="75"/>
      <c r="IHU49" s="75"/>
      <c r="IHV49" s="75"/>
      <c r="IHW49" s="75"/>
      <c r="IHX49" s="75"/>
      <c r="IHY49" s="75"/>
      <c r="IHZ49" s="75"/>
      <c r="IIA49" s="75"/>
      <c r="IIB49" s="75"/>
      <c r="IIC49" s="75"/>
      <c r="IID49" s="75"/>
      <c r="IIE49" s="75"/>
      <c r="IIF49" s="75"/>
      <c r="IIG49" s="75"/>
      <c r="IIH49" s="75"/>
      <c r="III49" s="75"/>
      <c r="IIJ49" s="75"/>
      <c r="IIK49" s="75"/>
      <c r="IIL49" s="75"/>
      <c r="IIM49" s="75"/>
      <c r="IIN49" s="75"/>
      <c r="IIO49" s="75"/>
      <c r="IIP49" s="75"/>
      <c r="IIQ49" s="75"/>
      <c r="IIR49" s="75"/>
      <c r="IIS49" s="75"/>
      <c r="IIT49" s="75"/>
      <c r="IIU49" s="75"/>
      <c r="IIV49" s="75"/>
      <c r="IIW49" s="75"/>
      <c r="IIX49" s="75"/>
      <c r="IIY49" s="75"/>
      <c r="IIZ49" s="75"/>
      <c r="IJA49" s="75"/>
      <c r="IJB49" s="75"/>
      <c r="IJC49" s="75"/>
      <c r="IJD49" s="75"/>
      <c r="IJE49" s="75"/>
      <c r="IJF49" s="75"/>
      <c r="IJG49" s="75"/>
      <c r="IJH49" s="75"/>
      <c r="IJI49" s="75"/>
      <c r="IJJ49" s="75"/>
      <c r="IJK49" s="75"/>
      <c r="IJL49" s="75"/>
      <c r="IJM49" s="75"/>
      <c r="IJN49" s="75"/>
      <c r="IJO49" s="75"/>
      <c r="IJP49" s="75"/>
      <c r="IJQ49" s="75"/>
      <c r="IJR49" s="75"/>
      <c r="IJS49" s="75"/>
      <c r="IJT49" s="75"/>
      <c r="IJU49" s="75"/>
      <c r="IJV49" s="75"/>
      <c r="IJW49" s="75"/>
      <c r="IJX49" s="75"/>
      <c r="IJY49" s="75"/>
      <c r="IJZ49" s="75"/>
      <c r="IKA49" s="75"/>
      <c r="IKB49" s="75"/>
      <c r="IKC49" s="75"/>
      <c r="IKD49" s="75"/>
      <c r="IKE49" s="75"/>
      <c r="IKF49" s="75"/>
      <c r="IKG49" s="75"/>
      <c r="IKH49" s="75"/>
      <c r="IKI49" s="75"/>
      <c r="IKJ49" s="75"/>
      <c r="IKK49" s="75"/>
      <c r="IKL49" s="75"/>
      <c r="IKM49" s="75"/>
      <c r="IKN49" s="75"/>
      <c r="IKO49" s="75"/>
      <c r="IKP49" s="75"/>
      <c r="IKQ49" s="75"/>
      <c r="IKR49" s="75"/>
      <c r="IKS49" s="75"/>
      <c r="IKT49" s="75"/>
      <c r="IKU49" s="75"/>
      <c r="IKV49" s="75"/>
      <c r="IKW49" s="75"/>
      <c r="IKX49" s="75"/>
      <c r="IKY49" s="75"/>
      <c r="IKZ49" s="75"/>
      <c r="ILA49" s="75"/>
      <c r="ILB49" s="75"/>
      <c r="ILC49" s="75"/>
      <c r="ILD49" s="75"/>
      <c r="ILE49" s="75"/>
      <c r="ILF49" s="75"/>
      <c r="ILG49" s="75"/>
      <c r="ILH49" s="75"/>
      <c r="ILI49" s="75"/>
      <c r="ILJ49" s="75"/>
      <c r="ILK49" s="75"/>
      <c r="ILL49" s="75"/>
      <c r="ILM49" s="75"/>
      <c r="ILN49" s="75"/>
      <c r="ILO49" s="75"/>
      <c r="ILP49" s="75"/>
      <c r="ILQ49" s="75"/>
      <c r="ILR49" s="75"/>
      <c r="ILS49" s="75"/>
      <c r="ILT49" s="75"/>
      <c r="ILU49" s="75"/>
      <c r="ILV49" s="75"/>
      <c r="ILW49" s="75"/>
      <c r="ILX49" s="75"/>
      <c r="ILY49" s="75"/>
      <c r="ILZ49" s="75"/>
      <c r="IMA49" s="75"/>
      <c r="IMB49" s="75"/>
      <c r="IMC49" s="75"/>
      <c r="IMD49" s="75"/>
      <c r="IME49" s="75"/>
      <c r="IMF49" s="75"/>
      <c r="IMG49" s="75"/>
      <c r="IMH49" s="75"/>
      <c r="IMI49" s="75"/>
      <c r="IMJ49" s="75"/>
      <c r="IMK49" s="75"/>
      <c r="IML49" s="75"/>
      <c r="IMM49" s="75"/>
      <c r="IMN49" s="75"/>
      <c r="IMO49" s="75"/>
      <c r="IMP49" s="75"/>
      <c r="IMQ49" s="75"/>
      <c r="IMR49" s="75"/>
      <c r="IMS49" s="75"/>
      <c r="IMT49" s="75"/>
      <c r="IMU49" s="75"/>
      <c r="IMV49" s="75"/>
      <c r="IMW49" s="75"/>
      <c r="IMX49" s="75"/>
      <c r="IMY49" s="75"/>
      <c r="IMZ49" s="75"/>
      <c r="INA49" s="75"/>
      <c r="INB49" s="75"/>
      <c r="INC49" s="75"/>
      <c r="IND49" s="75"/>
      <c r="INE49" s="75"/>
      <c r="INF49" s="75"/>
      <c r="ING49" s="75"/>
      <c r="INH49" s="75"/>
      <c r="INI49" s="75"/>
      <c r="INJ49" s="75"/>
      <c r="INK49" s="75"/>
      <c r="INL49" s="75"/>
      <c r="INM49" s="75"/>
      <c r="INN49" s="75"/>
      <c r="INO49" s="75"/>
      <c r="INP49" s="75"/>
      <c r="INQ49" s="75"/>
      <c r="INR49" s="75"/>
      <c r="INS49" s="75"/>
      <c r="INT49" s="75"/>
      <c r="INU49" s="75"/>
      <c r="INV49" s="75"/>
      <c r="INW49" s="75"/>
      <c r="INX49" s="75"/>
      <c r="INY49" s="75"/>
      <c r="INZ49" s="75"/>
      <c r="IOA49" s="75"/>
      <c r="IOB49" s="75"/>
      <c r="IOC49" s="75"/>
      <c r="IOD49" s="75"/>
      <c r="IOE49" s="75"/>
      <c r="IOF49" s="75"/>
      <c r="IOG49" s="75"/>
      <c r="IOH49" s="75"/>
      <c r="IOI49" s="75"/>
      <c r="IOJ49" s="75"/>
      <c r="IOK49" s="75"/>
      <c r="IOL49" s="75"/>
      <c r="IOM49" s="75"/>
      <c r="ION49" s="75"/>
      <c r="IOO49" s="75"/>
      <c r="IOP49" s="75"/>
      <c r="IOQ49" s="75"/>
      <c r="IOR49" s="75"/>
      <c r="IOS49" s="75"/>
      <c r="IOT49" s="75"/>
      <c r="IOU49" s="75"/>
      <c r="IOV49" s="75"/>
      <c r="IOW49" s="75"/>
      <c r="IOX49" s="75"/>
      <c r="IOY49" s="75"/>
      <c r="IOZ49" s="75"/>
      <c r="IPA49" s="75"/>
      <c r="IPB49" s="75"/>
      <c r="IPC49" s="75"/>
      <c r="IPD49" s="75"/>
      <c r="IPE49" s="75"/>
      <c r="IPF49" s="75"/>
      <c r="IPG49" s="75"/>
      <c r="IPH49" s="75"/>
      <c r="IPI49" s="75"/>
      <c r="IPJ49" s="75"/>
      <c r="IPK49" s="75"/>
      <c r="IPL49" s="75"/>
      <c r="IPM49" s="75"/>
      <c r="IPN49" s="75"/>
      <c r="IPO49" s="75"/>
      <c r="IPP49" s="75"/>
      <c r="IPQ49" s="75"/>
      <c r="IPR49" s="75"/>
      <c r="IPS49" s="75"/>
      <c r="IPT49" s="75"/>
      <c r="IPU49" s="75"/>
      <c r="IPV49" s="75"/>
      <c r="IPW49" s="75"/>
      <c r="IPX49" s="75"/>
      <c r="IPY49" s="75"/>
      <c r="IPZ49" s="75"/>
      <c r="IQA49" s="75"/>
      <c r="IQB49" s="75"/>
      <c r="IQC49" s="75"/>
      <c r="IQD49" s="75"/>
      <c r="IQE49" s="75"/>
      <c r="IQF49" s="75"/>
      <c r="IQG49" s="75"/>
      <c r="IQH49" s="75"/>
      <c r="IQI49" s="75"/>
      <c r="IQJ49" s="75"/>
      <c r="IQK49" s="75"/>
      <c r="IQL49" s="75"/>
      <c r="IQM49" s="75"/>
      <c r="IQN49" s="75"/>
      <c r="IQO49" s="75"/>
      <c r="IQP49" s="75"/>
      <c r="IQQ49" s="75"/>
      <c r="IQR49" s="75"/>
      <c r="IQS49" s="75"/>
      <c r="IQT49" s="75"/>
      <c r="IQU49" s="75"/>
      <c r="IQV49" s="75"/>
      <c r="IQW49" s="75"/>
      <c r="IQX49" s="75"/>
      <c r="IQY49" s="75"/>
      <c r="IQZ49" s="75"/>
      <c r="IRA49" s="75"/>
      <c r="IRB49" s="75"/>
      <c r="IRC49" s="75"/>
      <c r="IRD49" s="75"/>
      <c r="IRE49" s="75"/>
      <c r="IRF49" s="75"/>
      <c r="IRG49" s="75"/>
      <c r="IRH49" s="75"/>
      <c r="IRI49" s="75"/>
      <c r="IRJ49" s="75"/>
      <c r="IRK49" s="75"/>
      <c r="IRL49" s="75"/>
      <c r="IRM49" s="75"/>
      <c r="IRN49" s="75"/>
      <c r="IRO49" s="75"/>
      <c r="IRP49" s="75"/>
      <c r="IRQ49" s="75"/>
      <c r="IRR49" s="75"/>
      <c r="IRS49" s="75"/>
      <c r="IRT49" s="75"/>
      <c r="IRU49" s="75"/>
      <c r="IRV49" s="75"/>
      <c r="IRW49" s="75"/>
      <c r="IRX49" s="75"/>
      <c r="IRY49" s="75"/>
      <c r="IRZ49" s="75"/>
      <c r="ISA49" s="75"/>
      <c r="ISB49" s="75"/>
      <c r="ISC49" s="75"/>
      <c r="ISD49" s="75"/>
      <c r="ISE49" s="75"/>
      <c r="ISF49" s="75"/>
      <c r="ISG49" s="75"/>
      <c r="ISH49" s="75"/>
      <c r="ISI49" s="75"/>
      <c r="ISJ49" s="75"/>
      <c r="ISK49" s="75"/>
      <c r="ISL49" s="75"/>
      <c r="ISM49" s="75"/>
      <c r="ISN49" s="75"/>
      <c r="ISO49" s="75"/>
      <c r="ISP49" s="75"/>
      <c r="ISQ49" s="75"/>
      <c r="ISR49" s="75"/>
      <c r="ISS49" s="75"/>
      <c r="IST49" s="75"/>
      <c r="ISU49" s="75"/>
      <c r="ISV49" s="75"/>
      <c r="ISW49" s="75"/>
      <c r="ISX49" s="75"/>
      <c r="ISY49" s="75"/>
      <c r="ISZ49" s="75"/>
      <c r="ITA49" s="75"/>
      <c r="ITB49" s="75"/>
      <c r="ITC49" s="75"/>
      <c r="ITD49" s="75"/>
      <c r="ITE49" s="75"/>
      <c r="ITF49" s="75"/>
      <c r="ITG49" s="75"/>
      <c r="ITH49" s="75"/>
      <c r="ITI49" s="75"/>
      <c r="ITJ49" s="75"/>
      <c r="ITK49" s="75"/>
      <c r="ITL49" s="75"/>
      <c r="ITM49" s="75"/>
      <c r="ITN49" s="75"/>
      <c r="ITO49" s="75"/>
      <c r="ITP49" s="75"/>
      <c r="ITQ49" s="75"/>
      <c r="ITR49" s="75"/>
      <c r="ITS49" s="75"/>
      <c r="ITT49" s="75"/>
      <c r="ITU49" s="75"/>
      <c r="ITV49" s="75"/>
      <c r="ITW49" s="75"/>
      <c r="ITX49" s="75"/>
      <c r="ITY49" s="75"/>
      <c r="ITZ49" s="75"/>
      <c r="IUA49" s="75"/>
      <c r="IUB49" s="75"/>
      <c r="IUC49" s="75"/>
      <c r="IUD49" s="75"/>
      <c r="IUE49" s="75"/>
      <c r="IUF49" s="75"/>
      <c r="IUG49" s="75"/>
      <c r="IUH49" s="75"/>
      <c r="IUI49" s="75"/>
      <c r="IUJ49" s="75"/>
      <c r="IUK49" s="75"/>
      <c r="IUL49" s="75"/>
      <c r="IUM49" s="75"/>
      <c r="IUN49" s="75"/>
      <c r="IUO49" s="75"/>
      <c r="IUP49" s="75"/>
      <c r="IUQ49" s="75"/>
      <c r="IUR49" s="75"/>
      <c r="IUS49" s="75"/>
      <c r="IUT49" s="75"/>
      <c r="IUU49" s="75"/>
      <c r="IUV49" s="75"/>
      <c r="IUW49" s="75"/>
      <c r="IUX49" s="75"/>
      <c r="IUY49" s="75"/>
      <c r="IUZ49" s="75"/>
      <c r="IVA49" s="75"/>
      <c r="IVB49" s="75"/>
      <c r="IVC49" s="75"/>
      <c r="IVD49" s="75"/>
      <c r="IVE49" s="75"/>
      <c r="IVF49" s="75"/>
      <c r="IVG49" s="75"/>
      <c r="IVH49" s="75"/>
      <c r="IVI49" s="75"/>
      <c r="IVJ49" s="75"/>
      <c r="IVK49" s="75"/>
      <c r="IVL49" s="75"/>
      <c r="IVM49" s="75"/>
      <c r="IVN49" s="75"/>
      <c r="IVO49" s="75"/>
      <c r="IVP49" s="75"/>
      <c r="IVQ49" s="75"/>
      <c r="IVR49" s="75"/>
      <c r="IVS49" s="75"/>
      <c r="IVT49" s="75"/>
      <c r="IVU49" s="75"/>
      <c r="IVV49" s="75"/>
      <c r="IVW49" s="75"/>
      <c r="IVX49" s="75"/>
      <c r="IVY49" s="75"/>
      <c r="IVZ49" s="75"/>
      <c r="IWA49" s="75"/>
      <c r="IWB49" s="75"/>
      <c r="IWC49" s="75"/>
      <c r="IWD49" s="75"/>
      <c r="IWE49" s="75"/>
      <c r="IWF49" s="75"/>
      <c r="IWG49" s="75"/>
      <c r="IWH49" s="75"/>
      <c r="IWI49" s="75"/>
      <c r="IWJ49" s="75"/>
      <c r="IWK49" s="75"/>
      <c r="IWL49" s="75"/>
      <c r="IWM49" s="75"/>
      <c r="IWN49" s="75"/>
      <c r="IWO49" s="75"/>
      <c r="IWP49" s="75"/>
      <c r="IWQ49" s="75"/>
      <c r="IWR49" s="75"/>
      <c r="IWS49" s="75"/>
      <c r="IWT49" s="75"/>
      <c r="IWU49" s="75"/>
      <c r="IWV49" s="75"/>
      <c r="IWW49" s="75"/>
      <c r="IWX49" s="75"/>
      <c r="IWY49" s="75"/>
      <c r="IWZ49" s="75"/>
      <c r="IXA49" s="75"/>
      <c r="IXB49" s="75"/>
      <c r="IXC49" s="75"/>
      <c r="IXD49" s="75"/>
      <c r="IXE49" s="75"/>
      <c r="IXF49" s="75"/>
      <c r="IXG49" s="75"/>
      <c r="IXH49" s="75"/>
      <c r="IXI49" s="75"/>
      <c r="IXJ49" s="75"/>
      <c r="IXK49" s="75"/>
      <c r="IXL49" s="75"/>
      <c r="IXM49" s="75"/>
      <c r="IXN49" s="75"/>
      <c r="IXO49" s="75"/>
      <c r="IXP49" s="75"/>
      <c r="IXQ49" s="75"/>
      <c r="IXR49" s="75"/>
      <c r="IXS49" s="75"/>
      <c r="IXT49" s="75"/>
      <c r="IXU49" s="75"/>
      <c r="IXV49" s="75"/>
      <c r="IXW49" s="75"/>
      <c r="IXX49" s="75"/>
      <c r="IXY49" s="75"/>
      <c r="IXZ49" s="75"/>
      <c r="IYA49" s="75"/>
      <c r="IYB49" s="75"/>
      <c r="IYC49" s="75"/>
      <c r="IYD49" s="75"/>
      <c r="IYE49" s="75"/>
      <c r="IYF49" s="75"/>
      <c r="IYG49" s="75"/>
      <c r="IYH49" s="75"/>
      <c r="IYI49" s="75"/>
      <c r="IYJ49" s="75"/>
      <c r="IYK49" s="75"/>
      <c r="IYL49" s="75"/>
      <c r="IYM49" s="75"/>
      <c r="IYN49" s="75"/>
      <c r="IYO49" s="75"/>
      <c r="IYP49" s="75"/>
      <c r="IYQ49" s="75"/>
      <c r="IYR49" s="75"/>
      <c r="IYS49" s="75"/>
      <c r="IYT49" s="75"/>
      <c r="IYU49" s="75"/>
      <c r="IYV49" s="75"/>
      <c r="IYW49" s="75"/>
      <c r="IYX49" s="75"/>
      <c r="IYY49" s="75"/>
      <c r="IYZ49" s="75"/>
      <c r="IZA49" s="75"/>
      <c r="IZB49" s="75"/>
      <c r="IZC49" s="75"/>
      <c r="IZD49" s="75"/>
      <c r="IZE49" s="75"/>
      <c r="IZF49" s="75"/>
      <c r="IZG49" s="75"/>
      <c r="IZH49" s="75"/>
      <c r="IZI49" s="75"/>
      <c r="IZJ49" s="75"/>
      <c r="IZK49" s="75"/>
      <c r="IZL49" s="75"/>
      <c r="IZM49" s="75"/>
      <c r="IZN49" s="75"/>
      <c r="IZO49" s="75"/>
      <c r="IZP49" s="75"/>
      <c r="IZQ49" s="75"/>
      <c r="IZR49" s="75"/>
      <c r="IZS49" s="75"/>
      <c r="IZT49" s="75"/>
      <c r="IZU49" s="75"/>
      <c r="IZV49" s="75"/>
      <c r="IZW49" s="75"/>
      <c r="IZX49" s="75"/>
      <c r="IZY49" s="75"/>
      <c r="IZZ49" s="75"/>
      <c r="JAA49" s="75"/>
      <c r="JAB49" s="75"/>
      <c r="JAC49" s="75"/>
      <c r="JAD49" s="75"/>
      <c r="JAE49" s="75"/>
      <c r="JAF49" s="75"/>
      <c r="JAG49" s="75"/>
      <c r="JAH49" s="75"/>
      <c r="JAI49" s="75"/>
      <c r="JAJ49" s="75"/>
      <c r="JAK49" s="75"/>
      <c r="JAL49" s="75"/>
      <c r="JAM49" s="75"/>
      <c r="JAN49" s="75"/>
      <c r="JAO49" s="75"/>
      <c r="JAP49" s="75"/>
      <c r="JAQ49" s="75"/>
      <c r="JAR49" s="75"/>
      <c r="JAS49" s="75"/>
      <c r="JAT49" s="75"/>
      <c r="JAU49" s="75"/>
      <c r="JAV49" s="75"/>
      <c r="JAW49" s="75"/>
      <c r="JAX49" s="75"/>
      <c r="JAY49" s="75"/>
      <c r="JAZ49" s="75"/>
      <c r="JBA49" s="75"/>
      <c r="JBB49" s="75"/>
      <c r="JBC49" s="75"/>
      <c r="JBD49" s="75"/>
      <c r="JBE49" s="75"/>
      <c r="JBF49" s="75"/>
      <c r="JBG49" s="75"/>
      <c r="JBH49" s="75"/>
      <c r="JBI49" s="75"/>
      <c r="JBJ49" s="75"/>
      <c r="JBK49" s="75"/>
      <c r="JBL49" s="75"/>
      <c r="JBM49" s="75"/>
      <c r="JBN49" s="75"/>
      <c r="JBO49" s="75"/>
      <c r="JBP49" s="75"/>
      <c r="JBQ49" s="75"/>
      <c r="JBR49" s="75"/>
      <c r="JBS49" s="75"/>
      <c r="JBT49" s="75"/>
      <c r="JBU49" s="75"/>
      <c r="JBV49" s="75"/>
      <c r="JBW49" s="75"/>
      <c r="JBX49" s="75"/>
      <c r="JBY49" s="75"/>
      <c r="JBZ49" s="75"/>
      <c r="JCA49" s="75"/>
      <c r="JCB49" s="75"/>
      <c r="JCC49" s="75"/>
      <c r="JCD49" s="75"/>
      <c r="JCE49" s="75"/>
      <c r="JCF49" s="75"/>
      <c r="JCG49" s="75"/>
      <c r="JCH49" s="75"/>
      <c r="JCI49" s="75"/>
      <c r="JCJ49" s="75"/>
      <c r="JCK49" s="75"/>
      <c r="JCL49" s="75"/>
      <c r="JCM49" s="75"/>
      <c r="JCN49" s="75"/>
      <c r="JCO49" s="75"/>
      <c r="JCP49" s="75"/>
      <c r="JCQ49" s="75"/>
      <c r="JCR49" s="75"/>
      <c r="JCS49" s="75"/>
      <c r="JCT49" s="75"/>
      <c r="JCU49" s="75"/>
      <c r="JCV49" s="75"/>
      <c r="JCW49" s="75"/>
      <c r="JCX49" s="75"/>
      <c r="JCY49" s="75"/>
      <c r="JCZ49" s="75"/>
      <c r="JDA49" s="75"/>
      <c r="JDB49" s="75"/>
      <c r="JDC49" s="75"/>
      <c r="JDD49" s="75"/>
      <c r="JDE49" s="75"/>
      <c r="JDF49" s="75"/>
      <c r="JDG49" s="75"/>
      <c r="JDH49" s="75"/>
      <c r="JDI49" s="75"/>
      <c r="JDJ49" s="75"/>
      <c r="JDK49" s="75"/>
      <c r="JDL49" s="75"/>
      <c r="JDM49" s="75"/>
      <c r="JDN49" s="75"/>
      <c r="JDO49" s="75"/>
      <c r="JDP49" s="75"/>
      <c r="JDQ49" s="75"/>
      <c r="JDR49" s="75"/>
      <c r="JDS49" s="75"/>
      <c r="JDT49" s="75"/>
      <c r="JDU49" s="75"/>
      <c r="JDV49" s="75"/>
      <c r="JDW49" s="75"/>
      <c r="JDX49" s="75"/>
      <c r="JDY49" s="75"/>
      <c r="JDZ49" s="75"/>
      <c r="JEA49" s="75"/>
      <c r="JEB49" s="75"/>
      <c r="JEC49" s="75"/>
      <c r="JED49" s="75"/>
      <c r="JEE49" s="75"/>
      <c r="JEF49" s="75"/>
      <c r="JEG49" s="75"/>
      <c r="JEH49" s="75"/>
      <c r="JEI49" s="75"/>
      <c r="JEJ49" s="75"/>
      <c r="JEK49" s="75"/>
      <c r="JEL49" s="75"/>
      <c r="JEM49" s="75"/>
      <c r="JEN49" s="75"/>
      <c r="JEO49" s="75"/>
      <c r="JEP49" s="75"/>
      <c r="JEQ49" s="75"/>
      <c r="JER49" s="75"/>
      <c r="JES49" s="75"/>
      <c r="JET49" s="75"/>
      <c r="JEU49" s="75"/>
      <c r="JEV49" s="75"/>
      <c r="JEW49" s="75"/>
      <c r="JEX49" s="75"/>
      <c r="JEY49" s="75"/>
      <c r="JEZ49" s="75"/>
      <c r="JFA49" s="75"/>
      <c r="JFB49" s="75"/>
      <c r="JFC49" s="75"/>
      <c r="JFD49" s="75"/>
      <c r="JFE49" s="75"/>
      <c r="JFF49" s="75"/>
      <c r="JFG49" s="75"/>
      <c r="JFH49" s="75"/>
      <c r="JFI49" s="75"/>
      <c r="JFJ49" s="75"/>
      <c r="JFK49" s="75"/>
      <c r="JFL49" s="75"/>
      <c r="JFM49" s="75"/>
      <c r="JFN49" s="75"/>
      <c r="JFO49" s="75"/>
      <c r="JFP49" s="75"/>
      <c r="JFQ49" s="75"/>
      <c r="JFR49" s="75"/>
      <c r="JFS49" s="75"/>
      <c r="JFT49" s="75"/>
      <c r="JFU49" s="75"/>
      <c r="JFV49" s="75"/>
      <c r="JFW49" s="75"/>
      <c r="JFX49" s="75"/>
      <c r="JFY49" s="75"/>
      <c r="JFZ49" s="75"/>
      <c r="JGA49" s="75"/>
      <c r="JGB49" s="75"/>
      <c r="JGC49" s="75"/>
      <c r="JGD49" s="75"/>
      <c r="JGE49" s="75"/>
      <c r="JGF49" s="75"/>
      <c r="JGG49" s="75"/>
      <c r="JGH49" s="75"/>
      <c r="JGI49" s="75"/>
      <c r="JGJ49" s="75"/>
      <c r="JGK49" s="75"/>
      <c r="JGL49" s="75"/>
      <c r="JGM49" s="75"/>
      <c r="JGN49" s="75"/>
      <c r="JGO49" s="75"/>
      <c r="JGP49" s="75"/>
      <c r="JGQ49" s="75"/>
      <c r="JGR49" s="75"/>
      <c r="JGS49" s="75"/>
      <c r="JGT49" s="75"/>
      <c r="JGU49" s="75"/>
      <c r="JGV49" s="75"/>
      <c r="JGW49" s="75"/>
      <c r="JGX49" s="75"/>
      <c r="JGY49" s="75"/>
      <c r="JGZ49" s="75"/>
      <c r="JHA49" s="75"/>
      <c r="JHB49" s="75"/>
      <c r="JHC49" s="75"/>
      <c r="JHD49" s="75"/>
      <c r="JHE49" s="75"/>
      <c r="JHF49" s="75"/>
      <c r="JHG49" s="75"/>
      <c r="JHH49" s="75"/>
      <c r="JHI49" s="75"/>
      <c r="JHJ49" s="75"/>
      <c r="JHK49" s="75"/>
      <c r="JHL49" s="75"/>
      <c r="JHM49" s="75"/>
      <c r="JHN49" s="75"/>
      <c r="JHO49" s="75"/>
      <c r="JHP49" s="75"/>
      <c r="JHQ49" s="75"/>
      <c r="JHR49" s="75"/>
      <c r="JHS49" s="75"/>
      <c r="JHT49" s="75"/>
      <c r="JHU49" s="75"/>
      <c r="JHV49" s="75"/>
      <c r="JHW49" s="75"/>
      <c r="JHX49" s="75"/>
      <c r="JHY49" s="75"/>
      <c r="JHZ49" s="75"/>
      <c r="JIA49" s="75"/>
      <c r="JIB49" s="75"/>
      <c r="JIC49" s="75"/>
      <c r="JID49" s="75"/>
      <c r="JIE49" s="75"/>
      <c r="JIF49" s="75"/>
      <c r="JIG49" s="75"/>
      <c r="JIH49" s="75"/>
      <c r="JII49" s="75"/>
      <c r="JIJ49" s="75"/>
      <c r="JIK49" s="75"/>
      <c r="JIL49" s="75"/>
      <c r="JIM49" s="75"/>
      <c r="JIN49" s="75"/>
      <c r="JIO49" s="75"/>
      <c r="JIP49" s="75"/>
      <c r="JIQ49" s="75"/>
      <c r="JIR49" s="75"/>
      <c r="JIS49" s="75"/>
      <c r="JIT49" s="75"/>
      <c r="JIU49" s="75"/>
      <c r="JIV49" s="75"/>
      <c r="JIW49" s="75"/>
      <c r="JIX49" s="75"/>
      <c r="JIY49" s="75"/>
      <c r="JIZ49" s="75"/>
      <c r="JJA49" s="75"/>
      <c r="JJB49" s="75"/>
      <c r="JJC49" s="75"/>
      <c r="JJD49" s="75"/>
      <c r="JJE49" s="75"/>
      <c r="JJF49" s="75"/>
      <c r="JJG49" s="75"/>
      <c r="JJH49" s="75"/>
      <c r="JJI49" s="75"/>
      <c r="JJJ49" s="75"/>
      <c r="JJK49" s="75"/>
      <c r="JJL49" s="75"/>
      <c r="JJM49" s="75"/>
      <c r="JJN49" s="75"/>
      <c r="JJO49" s="75"/>
      <c r="JJP49" s="75"/>
      <c r="JJQ49" s="75"/>
      <c r="JJR49" s="75"/>
      <c r="JJS49" s="75"/>
      <c r="JJT49" s="75"/>
      <c r="JJU49" s="75"/>
      <c r="JJV49" s="75"/>
      <c r="JJW49" s="75"/>
      <c r="JJX49" s="75"/>
      <c r="JJY49" s="75"/>
      <c r="JJZ49" s="75"/>
      <c r="JKA49" s="75"/>
      <c r="JKB49" s="75"/>
      <c r="JKC49" s="75"/>
      <c r="JKD49" s="75"/>
      <c r="JKE49" s="75"/>
      <c r="JKF49" s="75"/>
      <c r="JKG49" s="75"/>
      <c r="JKH49" s="75"/>
      <c r="JKI49" s="75"/>
      <c r="JKJ49" s="75"/>
      <c r="JKK49" s="75"/>
      <c r="JKL49" s="75"/>
      <c r="JKM49" s="75"/>
      <c r="JKN49" s="75"/>
      <c r="JKO49" s="75"/>
      <c r="JKP49" s="75"/>
      <c r="JKQ49" s="75"/>
      <c r="JKR49" s="75"/>
      <c r="JKS49" s="75"/>
      <c r="JKT49" s="75"/>
      <c r="JKU49" s="75"/>
      <c r="JKV49" s="75"/>
      <c r="JKW49" s="75"/>
      <c r="JKX49" s="75"/>
      <c r="JKY49" s="75"/>
      <c r="JKZ49" s="75"/>
      <c r="JLA49" s="75"/>
      <c r="JLB49" s="75"/>
      <c r="JLC49" s="75"/>
      <c r="JLD49" s="75"/>
      <c r="JLE49" s="75"/>
      <c r="JLF49" s="75"/>
      <c r="JLG49" s="75"/>
      <c r="JLH49" s="75"/>
      <c r="JLI49" s="75"/>
      <c r="JLJ49" s="75"/>
      <c r="JLK49" s="75"/>
      <c r="JLL49" s="75"/>
      <c r="JLM49" s="75"/>
      <c r="JLN49" s="75"/>
      <c r="JLO49" s="75"/>
      <c r="JLP49" s="75"/>
      <c r="JLQ49" s="75"/>
      <c r="JLR49" s="75"/>
      <c r="JLS49" s="75"/>
      <c r="JLT49" s="75"/>
      <c r="JLU49" s="75"/>
      <c r="JLV49" s="75"/>
      <c r="JLW49" s="75"/>
      <c r="JLX49" s="75"/>
      <c r="JLY49" s="75"/>
      <c r="JLZ49" s="75"/>
      <c r="JMA49" s="75"/>
      <c r="JMB49" s="75"/>
      <c r="JMC49" s="75"/>
      <c r="JMD49" s="75"/>
      <c r="JME49" s="75"/>
      <c r="JMF49" s="75"/>
      <c r="JMG49" s="75"/>
      <c r="JMH49" s="75"/>
      <c r="JMI49" s="75"/>
      <c r="JMJ49" s="75"/>
      <c r="JMK49" s="75"/>
      <c r="JML49" s="75"/>
      <c r="JMM49" s="75"/>
      <c r="JMN49" s="75"/>
      <c r="JMO49" s="75"/>
      <c r="JMP49" s="75"/>
      <c r="JMQ49" s="75"/>
      <c r="JMR49" s="75"/>
      <c r="JMS49" s="75"/>
      <c r="JMT49" s="75"/>
      <c r="JMU49" s="75"/>
      <c r="JMV49" s="75"/>
      <c r="JMW49" s="75"/>
      <c r="JMX49" s="75"/>
      <c r="JMY49" s="75"/>
      <c r="JMZ49" s="75"/>
      <c r="JNA49" s="75"/>
      <c r="JNB49" s="75"/>
      <c r="JNC49" s="75"/>
      <c r="JND49" s="75"/>
      <c r="JNE49" s="75"/>
      <c r="JNF49" s="75"/>
      <c r="JNG49" s="75"/>
      <c r="JNH49" s="75"/>
      <c r="JNI49" s="75"/>
      <c r="JNJ49" s="75"/>
      <c r="JNK49" s="75"/>
      <c r="JNL49" s="75"/>
      <c r="JNM49" s="75"/>
      <c r="JNN49" s="75"/>
      <c r="JNO49" s="75"/>
      <c r="JNP49" s="75"/>
      <c r="JNQ49" s="75"/>
      <c r="JNR49" s="75"/>
      <c r="JNS49" s="75"/>
      <c r="JNT49" s="75"/>
      <c r="JNU49" s="75"/>
      <c r="JNV49" s="75"/>
      <c r="JNW49" s="75"/>
      <c r="JNX49" s="75"/>
      <c r="JNY49" s="75"/>
      <c r="JNZ49" s="75"/>
      <c r="JOA49" s="75"/>
      <c r="JOB49" s="75"/>
      <c r="JOC49" s="75"/>
      <c r="JOD49" s="75"/>
      <c r="JOE49" s="75"/>
      <c r="JOF49" s="75"/>
      <c r="JOG49" s="75"/>
      <c r="JOH49" s="75"/>
      <c r="JOI49" s="75"/>
      <c r="JOJ49" s="75"/>
      <c r="JOK49" s="75"/>
      <c r="JOL49" s="75"/>
      <c r="JOM49" s="75"/>
      <c r="JON49" s="75"/>
      <c r="JOO49" s="75"/>
      <c r="JOP49" s="75"/>
      <c r="JOQ49" s="75"/>
      <c r="JOR49" s="75"/>
      <c r="JOS49" s="75"/>
      <c r="JOT49" s="75"/>
      <c r="JOU49" s="75"/>
      <c r="JOV49" s="75"/>
      <c r="JOW49" s="75"/>
      <c r="JOX49" s="75"/>
      <c r="JOY49" s="75"/>
      <c r="JOZ49" s="75"/>
      <c r="JPA49" s="75"/>
      <c r="JPB49" s="75"/>
      <c r="JPC49" s="75"/>
      <c r="JPD49" s="75"/>
      <c r="JPE49" s="75"/>
      <c r="JPF49" s="75"/>
      <c r="JPG49" s="75"/>
      <c r="JPH49" s="75"/>
      <c r="JPI49" s="75"/>
      <c r="JPJ49" s="75"/>
      <c r="JPK49" s="75"/>
      <c r="JPL49" s="75"/>
      <c r="JPM49" s="75"/>
      <c r="JPN49" s="75"/>
      <c r="JPO49" s="75"/>
      <c r="JPP49" s="75"/>
      <c r="JPQ49" s="75"/>
      <c r="JPR49" s="75"/>
      <c r="JPS49" s="75"/>
      <c r="JPT49" s="75"/>
      <c r="JPU49" s="75"/>
      <c r="JPV49" s="75"/>
      <c r="JPW49" s="75"/>
      <c r="JPX49" s="75"/>
      <c r="JPY49" s="75"/>
      <c r="JPZ49" s="75"/>
      <c r="JQA49" s="75"/>
      <c r="JQB49" s="75"/>
      <c r="JQC49" s="75"/>
      <c r="JQD49" s="75"/>
      <c r="JQE49" s="75"/>
      <c r="JQF49" s="75"/>
      <c r="JQG49" s="75"/>
      <c r="JQH49" s="75"/>
      <c r="JQI49" s="75"/>
      <c r="JQJ49" s="75"/>
      <c r="JQK49" s="75"/>
      <c r="JQL49" s="75"/>
      <c r="JQM49" s="75"/>
      <c r="JQN49" s="75"/>
      <c r="JQO49" s="75"/>
      <c r="JQP49" s="75"/>
      <c r="JQQ49" s="75"/>
      <c r="JQR49" s="75"/>
      <c r="JQS49" s="75"/>
      <c r="JQT49" s="75"/>
      <c r="JQU49" s="75"/>
      <c r="JQV49" s="75"/>
      <c r="JQW49" s="75"/>
      <c r="JQX49" s="75"/>
      <c r="JQY49" s="75"/>
      <c r="JQZ49" s="75"/>
      <c r="JRA49" s="75"/>
      <c r="JRB49" s="75"/>
      <c r="JRC49" s="75"/>
      <c r="JRD49" s="75"/>
      <c r="JRE49" s="75"/>
      <c r="JRF49" s="75"/>
      <c r="JRG49" s="75"/>
      <c r="JRH49" s="75"/>
      <c r="JRI49" s="75"/>
      <c r="JRJ49" s="75"/>
      <c r="JRK49" s="75"/>
      <c r="JRL49" s="75"/>
      <c r="JRM49" s="75"/>
      <c r="JRN49" s="75"/>
      <c r="JRO49" s="75"/>
      <c r="JRP49" s="75"/>
      <c r="JRQ49" s="75"/>
      <c r="JRR49" s="75"/>
      <c r="JRS49" s="75"/>
      <c r="JRT49" s="75"/>
      <c r="JRU49" s="75"/>
      <c r="JRV49" s="75"/>
      <c r="JRW49" s="75"/>
      <c r="JRX49" s="75"/>
      <c r="JRY49" s="75"/>
      <c r="JRZ49" s="75"/>
      <c r="JSA49" s="75"/>
      <c r="JSB49" s="75"/>
      <c r="JSC49" s="75"/>
      <c r="JSD49" s="75"/>
      <c r="JSE49" s="75"/>
      <c r="JSF49" s="75"/>
      <c r="JSG49" s="75"/>
      <c r="JSH49" s="75"/>
      <c r="JSI49" s="75"/>
      <c r="JSJ49" s="75"/>
      <c r="JSK49" s="75"/>
      <c r="JSL49" s="75"/>
      <c r="JSM49" s="75"/>
      <c r="JSN49" s="75"/>
      <c r="JSO49" s="75"/>
      <c r="JSP49" s="75"/>
      <c r="JSQ49" s="75"/>
      <c r="JSR49" s="75"/>
      <c r="JSS49" s="75"/>
      <c r="JST49" s="75"/>
      <c r="JSU49" s="75"/>
      <c r="JSV49" s="75"/>
      <c r="JSW49" s="75"/>
      <c r="JSX49" s="75"/>
      <c r="JSY49" s="75"/>
      <c r="JSZ49" s="75"/>
      <c r="JTA49" s="75"/>
      <c r="JTB49" s="75"/>
      <c r="JTC49" s="75"/>
      <c r="JTD49" s="75"/>
      <c r="JTE49" s="75"/>
      <c r="JTF49" s="75"/>
      <c r="JTG49" s="75"/>
      <c r="JTH49" s="75"/>
      <c r="JTI49" s="75"/>
      <c r="JTJ49" s="75"/>
      <c r="JTK49" s="75"/>
      <c r="JTL49" s="75"/>
      <c r="JTM49" s="75"/>
      <c r="JTN49" s="75"/>
      <c r="JTO49" s="75"/>
      <c r="JTP49" s="75"/>
      <c r="JTQ49" s="75"/>
      <c r="JTR49" s="75"/>
      <c r="JTS49" s="75"/>
      <c r="JTT49" s="75"/>
      <c r="JTU49" s="75"/>
      <c r="JTV49" s="75"/>
      <c r="JTW49" s="75"/>
      <c r="JTX49" s="75"/>
      <c r="JTY49" s="75"/>
      <c r="JTZ49" s="75"/>
      <c r="JUA49" s="75"/>
      <c r="JUB49" s="75"/>
      <c r="JUC49" s="75"/>
      <c r="JUD49" s="75"/>
      <c r="JUE49" s="75"/>
      <c r="JUF49" s="75"/>
      <c r="JUG49" s="75"/>
      <c r="JUH49" s="75"/>
      <c r="JUI49" s="75"/>
      <c r="JUJ49" s="75"/>
      <c r="JUK49" s="75"/>
      <c r="JUL49" s="75"/>
      <c r="JUM49" s="75"/>
      <c r="JUN49" s="75"/>
      <c r="JUO49" s="75"/>
      <c r="JUP49" s="75"/>
      <c r="JUQ49" s="75"/>
      <c r="JUR49" s="75"/>
      <c r="JUS49" s="75"/>
      <c r="JUT49" s="75"/>
      <c r="JUU49" s="75"/>
      <c r="JUV49" s="75"/>
      <c r="JUW49" s="75"/>
      <c r="JUX49" s="75"/>
      <c r="JUY49" s="75"/>
      <c r="JUZ49" s="75"/>
      <c r="JVA49" s="75"/>
      <c r="JVB49" s="75"/>
      <c r="JVC49" s="75"/>
      <c r="JVD49" s="75"/>
      <c r="JVE49" s="75"/>
      <c r="JVF49" s="75"/>
      <c r="JVG49" s="75"/>
      <c r="JVH49" s="75"/>
      <c r="JVI49" s="75"/>
      <c r="JVJ49" s="75"/>
      <c r="JVK49" s="75"/>
      <c r="JVL49" s="75"/>
      <c r="JVM49" s="75"/>
      <c r="JVN49" s="75"/>
      <c r="JVO49" s="75"/>
      <c r="JVP49" s="75"/>
      <c r="JVQ49" s="75"/>
      <c r="JVR49" s="75"/>
      <c r="JVS49" s="75"/>
      <c r="JVT49" s="75"/>
      <c r="JVU49" s="75"/>
      <c r="JVV49" s="75"/>
      <c r="JVW49" s="75"/>
      <c r="JVX49" s="75"/>
      <c r="JVY49" s="75"/>
      <c r="JVZ49" s="75"/>
      <c r="JWA49" s="75"/>
      <c r="JWB49" s="75"/>
      <c r="JWC49" s="75"/>
      <c r="JWD49" s="75"/>
      <c r="JWE49" s="75"/>
      <c r="JWF49" s="75"/>
      <c r="JWG49" s="75"/>
      <c r="JWH49" s="75"/>
      <c r="JWI49" s="75"/>
      <c r="JWJ49" s="75"/>
      <c r="JWK49" s="75"/>
      <c r="JWL49" s="75"/>
      <c r="JWM49" s="75"/>
      <c r="JWN49" s="75"/>
      <c r="JWO49" s="75"/>
      <c r="JWP49" s="75"/>
      <c r="JWQ49" s="75"/>
      <c r="JWR49" s="75"/>
      <c r="JWS49" s="75"/>
      <c r="JWT49" s="75"/>
      <c r="JWU49" s="75"/>
      <c r="JWV49" s="75"/>
      <c r="JWW49" s="75"/>
      <c r="JWX49" s="75"/>
      <c r="JWY49" s="75"/>
      <c r="JWZ49" s="75"/>
      <c r="JXA49" s="75"/>
      <c r="JXB49" s="75"/>
      <c r="JXC49" s="75"/>
      <c r="JXD49" s="75"/>
      <c r="JXE49" s="75"/>
      <c r="JXF49" s="75"/>
      <c r="JXG49" s="75"/>
      <c r="JXH49" s="75"/>
      <c r="JXI49" s="75"/>
      <c r="JXJ49" s="75"/>
      <c r="JXK49" s="75"/>
      <c r="JXL49" s="75"/>
      <c r="JXM49" s="75"/>
      <c r="JXN49" s="75"/>
      <c r="JXO49" s="75"/>
      <c r="JXP49" s="75"/>
      <c r="JXQ49" s="75"/>
      <c r="JXR49" s="75"/>
      <c r="JXS49" s="75"/>
      <c r="JXT49" s="75"/>
      <c r="JXU49" s="75"/>
      <c r="JXV49" s="75"/>
      <c r="JXW49" s="75"/>
      <c r="JXX49" s="75"/>
      <c r="JXY49" s="75"/>
      <c r="JXZ49" s="75"/>
      <c r="JYA49" s="75"/>
      <c r="JYB49" s="75"/>
      <c r="JYC49" s="75"/>
      <c r="JYD49" s="75"/>
      <c r="JYE49" s="75"/>
      <c r="JYF49" s="75"/>
      <c r="JYG49" s="75"/>
      <c r="JYH49" s="75"/>
      <c r="JYI49" s="75"/>
      <c r="JYJ49" s="75"/>
      <c r="JYK49" s="75"/>
      <c r="JYL49" s="75"/>
      <c r="JYM49" s="75"/>
      <c r="JYN49" s="75"/>
      <c r="JYO49" s="75"/>
      <c r="JYP49" s="75"/>
      <c r="JYQ49" s="75"/>
      <c r="JYR49" s="75"/>
      <c r="JYS49" s="75"/>
      <c r="JYT49" s="75"/>
      <c r="JYU49" s="75"/>
      <c r="JYV49" s="75"/>
      <c r="JYW49" s="75"/>
      <c r="JYX49" s="75"/>
      <c r="JYY49" s="75"/>
      <c r="JYZ49" s="75"/>
      <c r="JZA49" s="75"/>
      <c r="JZB49" s="75"/>
      <c r="JZC49" s="75"/>
      <c r="JZD49" s="75"/>
      <c r="JZE49" s="75"/>
      <c r="JZF49" s="75"/>
      <c r="JZG49" s="75"/>
      <c r="JZH49" s="75"/>
      <c r="JZI49" s="75"/>
      <c r="JZJ49" s="75"/>
      <c r="JZK49" s="75"/>
      <c r="JZL49" s="75"/>
      <c r="JZM49" s="75"/>
      <c r="JZN49" s="75"/>
      <c r="JZO49" s="75"/>
      <c r="JZP49" s="75"/>
      <c r="JZQ49" s="75"/>
      <c r="JZR49" s="75"/>
      <c r="JZS49" s="75"/>
      <c r="JZT49" s="75"/>
      <c r="JZU49" s="75"/>
      <c r="JZV49" s="75"/>
      <c r="JZW49" s="75"/>
      <c r="JZX49" s="75"/>
      <c r="JZY49" s="75"/>
      <c r="JZZ49" s="75"/>
      <c r="KAA49" s="75"/>
      <c r="KAB49" s="75"/>
      <c r="KAC49" s="75"/>
      <c r="KAD49" s="75"/>
      <c r="KAE49" s="75"/>
      <c r="KAF49" s="75"/>
      <c r="KAG49" s="75"/>
      <c r="KAH49" s="75"/>
      <c r="KAI49" s="75"/>
      <c r="KAJ49" s="75"/>
      <c r="KAK49" s="75"/>
      <c r="KAL49" s="75"/>
      <c r="KAM49" s="75"/>
      <c r="KAN49" s="75"/>
      <c r="KAO49" s="75"/>
      <c r="KAP49" s="75"/>
      <c r="KAQ49" s="75"/>
      <c r="KAR49" s="75"/>
      <c r="KAS49" s="75"/>
      <c r="KAT49" s="75"/>
      <c r="KAU49" s="75"/>
      <c r="KAV49" s="75"/>
      <c r="KAW49" s="75"/>
      <c r="KAX49" s="75"/>
      <c r="KAY49" s="75"/>
      <c r="KAZ49" s="75"/>
      <c r="KBA49" s="75"/>
      <c r="KBB49" s="75"/>
      <c r="KBC49" s="75"/>
      <c r="KBD49" s="75"/>
      <c r="KBE49" s="75"/>
      <c r="KBF49" s="75"/>
      <c r="KBG49" s="75"/>
      <c r="KBH49" s="75"/>
      <c r="KBI49" s="75"/>
      <c r="KBJ49" s="75"/>
      <c r="KBK49" s="75"/>
      <c r="KBL49" s="75"/>
      <c r="KBM49" s="75"/>
      <c r="KBN49" s="75"/>
      <c r="KBO49" s="75"/>
      <c r="KBP49" s="75"/>
      <c r="KBQ49" s="75"/>
      <c r="KBR49" s="75"/>
      <c r="KBS49" s="75"/>
      <c r="KBT49" s="75"/>
      <c r="KBU49" s="75"/>
      <c r="KBV49" s="75"/>
      <c r="KBW49" s="75"/>
      <c r="KBX49" s="75"/>
      <c r="KBY49" s="75"/>
      <c r="KBZ49" s="75"/>
      <c r="KCA49" s="75"/>
      <c r="KCB49" s="75"/>
      <c r="KCC49" s="75"/>
      <c r="KCD49" s="75"/>
      <c r="KCE49" s="75"/>
      <c r="KCF49" s="75"/>
      <c r="KCG49" s="75"/>
      <c r="KCH49" s="75"/>
      <c r="KCI49" s="75"/>
      <c r="KCJ49" s="75"/>
      <c r="KCK49" s="75"/>
      <c r="KCL49" s="75"/>
      <c r="KCM49" s="75"/>
      <c r="KCN49" s="75"/>
      <c r="KCO49" s="75"/>
      <c r="KCP49" s="75"/>
      <c r="KCQ49" s="75"/>
      <c r="KCR49" s="75"/>
      <c r="KCS49" s="75"/>
      <c r="KCT49" s="75"/>
      <c r="KCU49" s="75"/>
      <c r="KCV49" s="75"/>
      <c r="KCW49" s="75"/>
      <c r="KCX49" s="75"/>
      <c r="KCY49" s="75"/>
      <c r="KCZ49" s="75"/>
      <c r="KDA49" s="75"/>
      <c r="KDB49" s="75"/>
      <c r="KDC49" s="75"/>
      <c r="KDD49" s="75"/>
      <c r="KDE49" s="75"/>
      <c r="KDF49" s="75"/>
      <c r="KDG49" s="75"/>
      <c r="KDH49" s="75"/>
      <c r="KDI49" s="75"/>
      <c r="KDJ49" s="75"/>
      <c r="KDK49" s="75"/>
      <c r="KDL49" s="75"/>
      <c r="KDM49" s="75"/>
      <c r="KDN49" s="75"/>
      <c r="KDO49" s="75"/>
      <c r="KDP49" s="75"/>
      <c r="KDQ49" s="75"/>
      <c r="KDR49" s="75"/>
      <c r="KDS49" s="75"/>
      <c r="KDT49" s="75"/>
      <c r="KDU49" s="75"/>
      <c r="KDV49" s="75"/>
      <c r="KDW49" s="75"/>
      <c r="KDX49" s="75"/>
      <c r="KDY49" s="75"/>
      <c r="KDZ49" s="75"/>
      <c r="KEA49" s="75"/>
      <c r="KEB49" s="75"/>
      <c r="KEC49" s="75"/>
      <c r="KED49" s="75"/>
      <c r="KEE49" s="75"/>
      <c r="KEF49" s="75"/>
      <c r="KEG49" s="75"/>
      <c r="KEH49" s="75"/>
      <c r="KEI49" s="75"/>
      <c r="KEJ49" s="75"/>
      <c r="KEK49" s="75"/>
      <c r="KEL49" s="75"/>
      <c r="KEM49" s="75"/>
      <c r="KEN49" s="75"/>
      <c r="KEO49" s="75"/>
      <c r="KEP49" s="75"/>
      <c r="KEQ49" s="75"/>
      <c r="KER49" s="75"/>
      <c r="KES49" s="75"/>
      <c r="KET49" s="75"/>
      <c r="KEU49" s="75"/>
      <c r="KEV49" s="75"/>
      <c r="KEW49" s="75"/>
      <c r="KEX49" s="75"/>
      <c r="KEY49" s="75"/>
      <c r="KEZ49" s="75"/>
      <c r="KFA49" s="75"/>
      <c r="KFB49" s="75"/>
      <c r="KFC49" s="75"/>
      <c r="KFD49" s="75"/>
      <c r="KFE49" s="75"/>
      <c r="KFF49" s="75"/>
      <c r="KFG49" s="75"/>
      <c r="KFH49" s="75"/>
      <c r="KFI49" s="75"/>
      <c r="KFJ49" s="75"/>
      <c r="KFK49" s="75"/>
      <c r="KFL49" s="75"/>
      <c r="KFM49" s="75"/>
      <c r="KFN49" s="75"/>
      <c r="KFO49" s="75"/>
      <c r="KFP49" s="75"/>
      <c r="KFQ49" s="75"/>
      <c r="KFR49" s="75"/>
      <c r="KFS49" s="75"/>
      <c r="KFT49" s="75"/>
      <c r="KFU49" s="75"/>
      <c r="KFV49" s="75"/>
      <c r="KFW49" s="75"/>
      <c r="KFX49" s="75"/>
      <c r="KFY49" s="75"/>
      <c r="KFZ49" s="75"/>
      <c r="KGA49" s="75"/>
      <c r="KGB49" s="75"/>
      <c r="KGC49" s="75"/>
      <c r="KGD49" s="75"/>
      <c r="KGE49" s="75"/>
      <c r="KGF49" s="75"/>
      <c r="KGG49" s="75"/>
      <c r="KGH49" s="75"/>
      <c r="KGI49" s="75"/>
      <c r="KGJ49" s="75"/>
      <c r="KGK49" s="75"/>
      <c r="KGL49" s="75"/>
      <c r="KGM49" s="75"/>
      <c r="KGN49" s="75"/>
      <c r="KGO49" s="75"/>
      <c r="KGP49" s="75"/>
      <c r="KGQ49" s="75"/>
      <c r="KGR49" s="75"/>
      <c r="KGS49" s="75"/>
      <c r="KGT49" s="75"/>
      <c r="KGU49" s="75"/>
      <c r="KGV49" s="75"/>
      <c r="KGW49" s="75"/>
      <c r="KGX49" s="75"/>
      <c r="KGY49" s="75"/>
      <c r="KGZ49" s="75"/>
      <c r="KHA49" s="75"/>
      <c r="KHB49" s="75"/>
      <c r="KHC49" s="75"/>
      <c r="KHD49" s="75"/>
      <c r="KHE49" s="75"/>
      <c r="KHF49" s="75"/>
      <c r="KHG49" s="75"/>
      <c r="KHH49" s="75"/>
      <c r="KHI49" s="75"/>
      <c r="KHJ49" s="75"/>
      <c r="KHK49" s="75"/>
      <c r="KHL49" s="75"/>
      <c r="KHM49" s="75"/>
      <c r="KHN49" s="75"/>
      <c r="KHO49" s="75"/>
      <c r="KHP49" s="75"/>
      <c r="KHQ49" s="75"/>
      <c r="KHR49" s="75"/>
      <c r="KHS49" s="75"/>
      <c r="KHT49" s="75"/>
      <c r="KHU49" s="75"/>
      <c r="KHV49" s="75"/>
      <c r="KHW49" s="75"/>
      <c r="KHX49" s="75"/>
      <c r="KHY49" s="75"/>
      <c r="KHZ49" s="75"/>
      <c r="KIA49" s="75"/>
      <c r="KIB49" s="75"/>
      <c r="KIC49" s="75"/>
      <c r="KID49" s="75"/>
      <c r="KIE49" s="75"/>
      <c r="KIF49" s="75"/>
      <c r="KIG49" s="75"/>
      <c r="KIH49" s="75"/>
      <c r="KII49" s="75"/>
      <c r="KIJ49" s="75"/>
      <c r="KIK49" s="75"/>
      <c r="KIL49" s="75"/>
      <c r="KIM49" s="75"/>
      <c r="KIN49" s="75"/>
      <c r="KIO49" s="75"/>
      <c r="KIP49" s="75"/>
      <c r="KIQ49" s="75"/>
      <c r="KIR49" s="75"/>
      <c r="KIS49" s="75"/>
      <c r="KIT49" s="75"/>
      <c r="KIU49" s="75"/>
      <c r="KIV49" s="75"/>
      <c r="KIW49" s="75"/>
      <c r="KIX49" s="75"/>
      <c r="KIY49" s="75"/>
      <c r="KIZ49" s="75"/>
      <c r="KJA49" s="75"/>
      <c r="KJB49" s="75"/>
      <c r="KJC49" s="75"/>
      <c r="KJD49" s="75"/>
      <c r="KJE49" s="75"/>
      <c r="KJF49" s="75"/>
      <c r="KJG49" s="75"/>
      <c r="KJH49" s="75"/>
      <c r="KJI49" s="75"/>
      <c r="KJJ49" s="75"/>
      <c r="KJK49" s="75"/>
      <c r="KJL49" s="75"/>
      <c r="KJM49" s="75"/>
      <c r="KJN49" s="75"/>
      <c r="KJO49" s="75"/>
      <c r="KJP49" s="75"/>
      <c r="KJQ49" s="75"/>
      <c r="KJR49" s="75"/>
      <c r="KJS49" s="75"/>
      <c r="KJT49" s="75"/>
      <c r="KJU49" s="75"/>
      <c r="KJV49" s="75"/>
      <c r="KJW49" s="75"/>
      <c r="KJX49" s="75"/>
      <c r="KJY49" s="75"/>
      <c r="KJZ49" s="75"/>
      <c r="KKA49" s="75"/>
      <c r="KKB49" s="75"/>
      <c r="KKC49" s="75"/>
      <c r="KKD49" s="75"/>
      <c r="KKE49" s="75"/>
      <c r="KKF49" s="75"/>
      <c r="KKG49" s="75"/>
      <c r="KKH49" s="75"/>
      <c r="KKI49" s="75"/>
      <c r="KKJ49" s="75"/>
      <c r="KKK49" s="75"/>
      <c r="KKL49" s="75"/>
      <c r="KKM49" s="75"/>
      <c r="KKN49" s="75"/>
      <c r="KKO49" s="75"/>
      <c r="KKP49" s="75"/>
      <c r="KKQ49" s="75"/>
      <c r="KKR49" s="75"/>
      <c r="KKS49" s="75"/>
      <c r="KKT49" s="75"/>
      <c r="KKU49" s="75"/>
      <c r="KKV49" s="75"/>
      <c r="KKW49" s="75"/>
      <c r="KKX49" s="75"/>
      <c r="KKY49" s="75"/>
      <c r="KKZ49" s="75"/>
      <c r="KLA49" s="75"/>
      <c r="KLB49" s="75"/>
      <c r="KLC49" s="75"/>
      <c r="KLD49" s="75"/>
      <c r="KLE49" s="75"/>
      <c r="KLF49" s="75"/>
      <c r="KLG49" s="75"/>
      <c r="KLH49" s="75"/>
      <c r="KLI49" s="75"/>
      <c r="KLJ49" s="75"/>
      <c r="KLK49" s="75"/>
      <c r="KLL49" s="75"/>
      <c r="KLM49" s="75"/>
      <c r="KLN49" s="75"/>
      <c r="KLO49" s="75"/>
      <c r="KLP49" s="75"/>
      <c r="KLQ49" s="75"/>
      <c r="KLR49" s="75"/>
      <c r="KLS49" s="75"/>
      <c r="KLT49" s="75"/>
      <c r="KLU49" s="75"/>
      <c r="KLV49" s="75"/>
      <c r="KLW49" s="75"/>
      <c r="KLX49" s="75"/>
      <c r="KLY49" s="75"/>
      <c r="KLZ49" s="75"/>
      <c r="KMA49" s="75"/>
      <c r="KMB49" s="75"/>
      <c r="KMC49" s="75"/>
      <c r="KMD49" s="75"/>
      <c r="KME49" s="75"/>
      <c r="KMF49" s="75"/>
      <c r="KMG49" s="75"/>
      <c r="KMH49" s="75"/>
      <c r="KMI49" s="75"/>
      <c r="KMJ49" s="75"/>
      <c r="KMK49" s="75"/>
      <c r="KML49" s="75"/>
      <c r="KMM49" s="75"/>
      <c r="KMN49" s="75"/>
      <c r="KMO49" s="75"/>
      <c r="KMP49" s="75"/>
      <c r="KMQ49" s="75"/>
      <c r="KMR49" s="75"/>
      <c r="KMS49" s="75"/>
      <c r="KMT49" s="75"/>
      <c r="KMU49" s="75"/>
      <c r="KMV49" s="75"/>
      <c r="KMW49" s="75"/>
      <c r="KMX49" s="75"/>
      <c r="KMY49" s="75"/>
      <c r="KMZ49" s="75"/>
      <c r="KNA49" s="75"/>
      <c r="KNB49" s="75"/>
      <c r="KNC49" s="75"/>
      <c r="KND49" s="75"/>
      <c r="KNE49" s="75"/>
      <c r="KNF49" s="75"/>
      <c r="KNG49" s="75"/>
      <c r="KNH49" s="75"/>
      <c r="KNI49" s="75"/>
      <c r="KNJ49" s="75"/>
      <c r="KNK49" s="75"/>
      <c r="KNL49" s="75"/>
      <c r="KNM49" s="75"/>
      <c r="KNN49" s="75"/>
      <c r="KNO49" s="75"/>
      <c r="KNP49" s="75"/>
      <c r="KNQ49" s="75"/>
      <c r="KNR49" s="75"/>
      <c r="KNS49" s="75"/>
      <c r="KNT49" s="75"/>
      <c r="KNU49" s="75"/>
      <c r="KNV49" s="75"/>
      <c r="KNW49" s="75"/>
      <c r="KNX49" s="75"/>
      <c r="KNY49" s="75"/>
      <c r="KNZ49" s="75"/>
      <c r="KOA49" s="75"/>
      <c r="KOB49" s="75"/>
      <c r="KOC49" s="75"/>
      <c r="KOD49" s="75"/>
      <c r="KOE49" s="75"/>
      <c r="KOF49" s="75"/>
      <c r="KOG49" s="75"/>
      <c r="KOH49" s="75"/>
      <c r="KOI49" s="75"/>
      <c r="KOJ49" s="75"/>
      <c r="KOK49" s="75"/>
      <c r="KOL49" s="75"/>
      <c r="KOM49" s="75"/>
      <c r="KON49" s="75"/>
      <c r="KOO49" s="75"/>
      <c r="KOP49" s="75"/>
      <c r="KOQ49" s="75"/>
      <c r="KOR49" s="75"/>
      <c r="KOS49" s="75"/>
      <c r="KOT49" s="75"/>
      <c r="KOU49" s="75"/>
      <c r="KOV49" s="75"/>
      <c r="KOW49" s="75"/>
      <c r="KOX49" s="75"/>
      <c r="KOY49" s="75"/>
      <c r="KOZ49" s="75"/>
      <c r="KPA49" s="75"/>
      <c r="KPB49" s="75"/>
      <c r="KPC49" s="75"/>
      <c r="KPD49" s="75"/>
      <c r="KPE49" s="75"/>
      <c r="KPF49" s="75"/>
      <c r="KPG49" s="75"/>
      <c r="KPH49" s="75"/>
      <c r="KPI49" s="75"/>
      <c r="KPJ49" s="75"/>
      <c r="KPK49" s="75"/>
      <c r="KPL49" s="75"/>
      <c r="KPM49" s="75"/>
      <c r="KPN49" s="75"/>
      <c r="KPO49" s="75"/>
      <c r="KPP49" s="75"/>
      <c r="KPQ49" s="75"/>
      <c r="KPR49" s="75"/>
      <c r="KPS49" s="75"/>
      <c r="KPT49" s="75"/>
      <c r="KPU49" s="75"/>
      <c r="KPV49" s="75"/>
      <c r="KPW49" s="75"/>
      <c r="KPX49" s="75"/>
      <c r="KPY49" s="75"/>
      <c r="KPZ49" s="75"/>
      <c r="KQA49" s="75"/>
      <c r="KQB49" s="75"/>
      <c r="KQC49" s="75"/>
      <c r="KQD49" s="75"/>
      <c r="KQE49" s="75"/>
      <c r="KQF49" s="75"/>
      <c r="KQG49" s="75"/>
      <c r="KQH49" s="75"/>
      <c r="KQI49" s="75"/>
      <c r="KQJ49" s="75"/>
      <c r="KQK49" s="75"/>
      <c r="KQL49" s="75"/>
      <c r="KQM49" s="75"/>
      <c r="KQN49" s="75"/>
      <c r="KQO49" s="75"/>
      <c r="KQP49" s="75"/>
      <c r="KQQ49" s="75"/>
      <c r="KQR49" s="75"/>
      <c r="KQS49" s="75"/>
      <c r="KQT49" s="75"/>
      <c r="KQU49" s="75"/>
      <c r="KQV49" s="75"/>
      <c r="KQW49" s="75"/>
      <c r="KQX49" s="75"/>
      <c r="KQY49" s="75"/>
      <c r="KQZ49" s="75"/>
      <c r="KRA49" s="75"/>
      <c r="KRB49" s="75"/>
      <c r="KRC49" s="75"/>
      <c r="KRD49" s="75"/>
      <c r="KRE49" s="75"/>
      <c r="KRF49" s="75"/>
      <c r="KRG49" s="75"/>
      <c r="KRH49" s="75"/>
      <c r="KRI49" s="75"/>
      <c r="KRJ49" s="75"/>
      <c r="KRK49" s="75"/>
      <c r="KRL49" s="75"/>
      <c r="KRM49" s="75"/>
      <c r="KRN49" s="75"/>
      <c r="KRO49" s="75"/>
      <c r="KRP49" s="75"/>
      <c r="KRQ49" s="75"/>
      <c r="KRR49" s="75"/>
      <c r="KRS49" s="75"/>
      <c r="KRT49" s="75"/>
      <c r="KRU49" s="75"/>
      <c r="KRV49" s="75"/>
      <c r="KRW49" s="75"/>
      <c r="KRX49" s="75"/>
      <c r="KRY49" s="75"/>
      <c r="KRZ49" s="75"/>
      <c r="KSA49" s="75"/>
      <c r="KSB49" s="75"/>
      <c r="KSC49" s="75"/>
      <c r="KSD49" s="75"/>
      <c r="KSE49" s="75"/>
      <c r="KSF49" s="75"/>
      <c r="KSG49" s="75"/>
      <c r="KSH49" s="75"/>
      <c r="KSI49" s="75"/>
      <c r="KSJ49" s="75"/>
      <c r="KSK49" s="75"/>
      <c r="KSL49" s="75"/>
      <c r="KSM49" s="75"/>
      <c r="KSN49" s="75"/>
      <c r="KSO49" s="75"/>
      <c r="KSP49" s="75"/>
      <c r="KSQ49" s="75"/>
      <c r="KSR49" s="75"/>
      <c r="KSS49" s="75"/>
      <c r="KST49" s="75"/>
      <c r="KSU49" s="75"/>
      <c r="KSV49" s="75"/>
      <c r="KSW49" s="75"/>
      <c r="KSX49" s="75"/>
      <c r="KSY49" s="75"/>
      <c r="KSZ49" s="75"/>
      <c r="KTA49" s="75"/>
      <c r="KTB49" s="75"/>
      <c r="KTC49" s="75"/>
      <c r="KTD49" s="75"/>
      <c r="KTE49" s="75"/>
      <c r="KTF49" s="75"/>
      <c r="KTG49" s="75"/>
      <c r="KTH49" s="75"/>
      <c r="KTI49" s="75"/>
      <c r="KTJ49" s="75"/>
      <c r="KTK49" s="75"/>
      <c r="KTL49" s="75"/>
      <c r="KTM49" s="75"/>
      <c r="KTN49" s="75"/>
      <c r="KTO49" s="75"/>
      <c r="KTP49" s="75"/>
      <c r="KTQ49" s="75"/>
      <c r="KTR49" s="75"/>
      <c r="KTS49" s="75"/>
      <c r="KTT49" s="75"/>
      <c r="KTU49" s="75"/>
      <c r="KTV49" s="75"/>
      <c r="KTW49" s="75"/>
      <c r="KTX49" s="75"/>
      <c r="KTY49" s="75"/>
      <c r="KTZ49" s="75"/>
      <c r="KUA49" s="75"/>
      <c r="KUB49" s="75"/>
      <c r="KUC49" s="75"/>
      <c r="KUD49" s="75"/>
      <c r="KUE49" s="75"/>
      <c r="KUF49" s="75"/>
      <c r="KUG49" s="75"/>
      <c r="KUH49" s="75"/>
      <c r="KUI49" s="75"/>
      <c r="KUJ49" s="75"/>
      <c r="KUK49" s="75"/>
      <c r="KUL49" s="75"/>
      <c r="KUM49" s="75"/>
      <c r="KUN49" s="75"/>
      <c r="KUO49" s="75"/>
      <c r="KUP49" s="75"/>
      <c r="KUQ49" s="75"/>
      <c r="KUR49" s="75"/>
      <c r="KUS49" s="75"/>
      <c r="KUT49" s="75"/>
      <c r="KUU49" s="75"/>
      <c r="KUV49" s="75"/>
      <c r="KUW49" s="75"/>
      <c r="KUX49" s="75"/>
      <c r="KUY49" s="75"/>
      <c r="KUZ49" s="75"/>
      <c r="KVA49" s="75"/>
      <c r="KVB49" s="75"/>
      <c r="KVC49" s="75"/>
      <c r="KVD49" s="75"/>
      <c r="KVE49" s="75"/>
      <c r="KVF49" s="75"/>
      <c r="KVG49" s="75"/>
      <c r="KVH49" s="75"/>
      <c r="KVI49" s="75"/>
      <c r="KVJ49" s="75"/>
      <c r="KVK49" s="75"/>
      <c r="KVL49" s="75"/>
      <c r="KVM49" s="75"/>
      <c r="KVN49" s="75"/>
      <c r="KVO49" s="75"/>
      <c r="KVP49" s="75"/>
      <c r="KVQ49" s="75"/>
      <c r="KVR49" s="75"/>
      <c r="KVS49" s="75"/>
      <c r="KVT49" s="75"/>
      <c r="KVU49" s="75"/>
      <c r="KVV49" s="75"/>
      <c r="KVW49" s="75"/>
      <c r="KVX49" s="75"/>
      <c r="KVY49" s="75"/>
      <c r="KVZ49" s="75"/>
      <c r="KWA49" s="75"/>
      <c r="KWB49" s="75"/>
      <c r="KWC49" s="75"/>
      <c r="KWD49" s="75"/>
      <c r="KWE49" s="75"/>
      <c r="KWF49" s="75"/>
      <c r="KWG49" s="75"/>
      <c r="KWH49" s="75"/>
      <c r="KWI49" s="75"/>
      <c r="KWJ49" s="75"/>
      <c r="KWK49" s="75"/>
      <c r="KWL49" s="75"/>
      <c r="KWM49" s="75"/>
      <c r="KWN49" s="75"/>
      <c r="KWO49" s="75"/>
      <c r="KWP49" s="75"/>
      <c r="KWQ49" s="75"/>
      <c r="KWR49" s="75"/>
      <c r="KWS49" s="75"/>
      <c r="KWT49" s="75"/>
      <c r="KWU49" s="75"/>
      <c r="KWV49" s="75"/>
      <c r="KWW49" s="75"/>
      <c r="KWX49" s="75"/>
      <c r="KWY49" s="75"/>
      <c r="KWZ49" s="75"/>
      <c r="KXA49" s="75"/>
      <c r="KXB49" s="75"/>
      <c r="KXC49" s="75"/>
      <c r="KXD49" s="75"/>
      <c r="KXE49" s="75"/>
      <c r="KXF49" s="75"/>
      <c r="KXG49" s="75"/>
      <c r="KXH49" s="75"/>
      <c r="KXI49" s="75"/>
      <c r="KXJ49" s="75"/>
      <c r="KXK49" s="75"/>
      <c r="KXL49" s="75"/>
      <c r="KXM49" s="75"/>
      <c r="KXN49" s="75"/>
      <c r="KXO49" s="75"/>
      <c r="KXP49" s="75"/>
      <c r="KXQ49" s="75"/>
      <c r="KXR49" s="75"/>
      <c r="KXS49" s="75"/>
      <c r="KXT49" s="75"/>
      <c r="KXU49" s="75"/>
      <c r="KXV49" s="75"/>
      <c r="KXW49" s="75"/>
      <c r="KXX49" s="75"/>
      <c r="KXY49" s="75"/>
      <c r="KXZ49" s="75"/>
      <c r="KYA49" s="75"/>
      <c r="KYB49" s="75"/>
      <c r="KYC49" s="75"/>
      <c r="KYD49" s="75"/>
      <c r="KYE49" s="75"/>
      <c r="KYF49" s="75"/>
      <c r="KYG49" s="75"/>
      <c r="KYH49" s="75"/>
      <c r="KYI49" s="75"/>
      <c r="KYJ49" s="75"/>
      <c r="KYK49" s="75"/>
      <c r="KYL49" s="75"/>
      <c r="KYM49" s="75"/>
      <c r="KYN49" s="75"/>
      <c r="KYO49" s="75"/>
      <c r="KYP49" s="75"/>
      <c r="KYQ49" s="75"/>
      <c r="KYR49" s="75"/>
      <c r="KYS49" s="75"/>
      <c r="KYT49" s="75"/>
      <c r="KYU49" s="75"/>
      <c r="KYV49" s="75"/>
      <c r="KYW49" s="75"/>
      <c r="KYX49" s="75"/>
      <c r="KYY49" s="75"/>
      <c r="KYZ49" s="75"/>
      <c r="KZA49" s="75"/>
      <c r="KZB49" s="75"/>
      <c r="KZC49" s="75"/>
      <c r="KZD49" s="75"/>
      <c r="KZE49" s="75"/>
      <c r="KZF49" s="75"/>
      <c r="KZG49" s="75"/>
      <c r="KZH49" s="75"/>
      <c r="KZI49" s="75"/>
      <c r="KZJ49" s="75"/>
      <c r="KZK49" s="75"/>
      <c r="KZL49" s="75"/>
      <c r="KZM49" s="75"/>
      <c r="KZN49" s="75"/>
      <c r="KZO49" s="75"/>
      <c r="KZP49" s="75"/>
      <c r="KZQ49" s="75"/>
      <c r="KZR49" s="75"/>
      <c r="KZS49" s="75"/>
      <c r="KZT49" s="75"/>
      <c r="KZU49" s="75"/>
      <c r="KZV49" s="75"/>
      <c r="KZW49" s="75"/>
      <c r="KZX49" s="75"/>
      <c r="KZY49" s="75"/>
      <c r="KZZ49" s="75"/>
      <c r="LAA49" s="75"/>
      <c r="LAB49" s="75"/>
      <c r="LAC49" s="75"/>
      <c r="LAD49" s="75"/>
      <c r="LAE49" s="75"/>
      <c r="LAF49" s="75"/>
      <c r="LAG49" s="75"/>
      <c r="LAH49" s="75"/>
      <c r="LAI49" s="75"/>
      <c r="LAJ49" s="75"/>
      <c r="LAK49" s="75"/>
      <c r="LAL49" s="75"/>
      <c r="LAM49" s="75"/>
      <c r="LAN49" s="75"/>
      <c r="LAO49" s="75"/>
      <c r="LAP49" s="75"/>
      <c r="LAQ49" s="75"/>
      <c r="LAR49" s="75"/>
      <c r="LAS49" s="75"/>
      <c r="LAT49" s="75"/>
      <c r="LAU49" s="75"/>
      <c r="LAV49" s="75"/>
      <c r="LAW49" s="75"/>
      <c r="LAX49" s="75"/>
      <c r="LAY49" s="75"/>
      <c r="LAZ49" s="75"/>
      <c r="LBA49" s="75"/>
      <c r="LBB49" s="75"/>
      <c r="LBC49" s="75"/>
      <c r="LBD49" s="75"/>
      <c r="LBE49" s="75"/>
      <c r="LBF49" s="75"/>
      <c r="LBG49" s="75"/>
      <c r="LBH49" s="75"/>
      <c r="LBI49" s="75"/>
      <c r="LBJ49" s="75"/>
      <c r="LBK49" s="75"/>
      <c r="LBL49" s="75"/>
      <c r="LBM49" s="75"/>
      <c r="LBN49" s="75"/>
      <c r="LBO49" s="75"/>
      <c r="LBP49" s="75"/>
      <c r="LBQ49" s="75"/>
      <c r="LBR49" s="75"/>
      <c r="LBS49" s="75"/>
      <c r="LBT49" s="75"/>
      <c r="LBU49" s="75"/>
      <c r="LBV49" s="75"/>
      <c r="LBW49" s="75"/>
      <c r="LBX49" s="75"/>
      <c r="LBY49" s="75"/>
      <c r="LBZ49" s="75"/>
      <c r="LCA49" s="75"/>
      <c r="LCB49" s="75"/>
      <c r="LCC49" s="75"/>
      <c r="LCD49" s="75"/>
      <c r="LCE49" s="75"/>
      <c r="LCF49" s="75"/>
      <c r="LCG49" s="75"/>
      <c r="LCH49" s="75"/>
      <c r="LCI49" s="75"/>
      <c r="LCJ49" s="75"/>
      <c r="LCK49" s="75"/>
      <c r="LCL49" s="75"/>
      <c r="LCM49" s="75"/>
      <c r="LCN49" s="75"/>
      <c r="LCO49" s="75"/>
      <c r="LCP49" s="75"/>
      <c r="LCQ49" s="75"/>
      <c r="LCR49" s="75"/>
      <c r="LCS49" s="75"/>
      <c r="LCT49" s="75"/>
      <c r="LCU49" s="75"/>
      <c r="LCV49" s="75"/>
      <c r="LCW49" s="75"/>
      <c r="LCX49" s="75"/>
      <c r="LCY49" s="75"/>
      <c r="LCZ49" s="75"/>
      <c r="LDA49" s="75"/>
      <c r="LDB49" s="75"/>
      <c r="LDC49" s="75"/>
      <c r="LDD49" s="75"/>
      <c r="LDE49" s="75"/>
      <c r="LDF49" s="75"/>
      <c r="LDG49" s="75"/>
      <c r="LDH49" s="75"/>
      <c r="LDI49" s="75"/>
      <c r="LDJ49" s="75"/>
      <c r="LDK49" s="75"/>
      <c r="LDL49" s="75"/>
      <c r="LDM49" s="75"/>
      <c r="LDN49" s="75"/>
      <c r="LDO49" s="75"/>
      <c r="LDP49" s="75"/>
      <c r="LDQ49" s="75"/>
      <c r="LDR49" s="75"/>
      <c r="LDS49" s="75"/>
      <c r="LDT49" s="75"/>
      <c r="LDU49" s="75"/>
      <c r="LDV49" s="75"/>
      <c r="LDW49" s="75"/>
      <c r="LDX49" s="75"/>
      <c r="LDY49" s="75"/>
      <c r="LDZ49" s="75"/>
      <c r="LEA49" s="75"/>
      <c r="LEB49" s="75"/>
      <c r="LEC49" s="75"/>
      <c r="LED49" s="75"/>
      <c r="LEE49" s="75"/>
      <c r="LEF49" s="75"/>
      <c r="LEG49" s="75"/>
      <c r="LEH49" s="75"/>
      <c r="LEI49" s="75"/>
      <c r="LEJ49" s="75"/>
      <c r="LEK49" s="75"/>
      <c r="LEL49" s="75"/>
      <c r="LEM49" s="75"/>
      <c r="LEN49" s="75"/>
      <c r="LEO49" s="75"/>
      <c r="LEP49" s="75"/>
      <c r="LEQ49" s="75"/>
      <c r="LER49" s="75"/>
      <c r="LES49" s="75"/>
      <c r="LET49" s="75"/>
      <c r="LEU49" s="75"/>
      <c r="LEV49" s="75"/>
      <c r="LEW49" s="75"/>
      <c r="LEX49" s="75"/>
      <c r="LEY49" s="75"/>
      <c r="LEZ49" s="75"/>
      <c r="LFA49" s="75"/>
      <c r="LFB49" s="75"/>
      <c r="LFC49" s="75"/>
      <c r="LFD49" s="75"/>
      <c r="LFE49" s="75"/>
      <c r="LFF49" s="75"/>
      <c r="LFG49" s="75"/>
      <c r="LFH49" s="75"/>
      <c r="LFI49" s="75"/>
      <c r="LFJ49" s="75"/>
      <c r="LFK49" s="75"/>
      <c r="LFL49" s="75"/>
      <c r="LFM49" s="75"/>
      <c r="LFN49" s="75"/>
      <c r="LFO49" s="75"/>
      <c r="LFP49" s="75"/>
      <c r="LFQ49" s="75"/>
      <c r="LFR49" s="75"/>
      <c r="LFS49" s="75"/>
      <c r="LFT49" s="75"/>
      <c r="LFU49" s="75"/>
      <c r="LFV49" s="75"/>
      <c r="LFW49" s="75"/>
      <c r="LFX49" s="75"/>
      <c r="LFY49" s="75"/>
      <c r="LFZ49" s="75"/>
      <c r="LGA49" s="75"/>
      <c r="LGB49" s="75"/>
      <c r="LGC49" s="75"/>
      <c r="LGD49" s="75"/>
      <c r="LGE49" s="75"/>
      <c r="LGF49" s="75"/>
      <c r="LGG49" s="75"/>
      <c r="LGH49" s="75"/>
      <c r="LGI49" s="75"/>
      <c r="LGJ49" s="75"/>
      <c r="LGK49" s="75"/>
      <c r="LGL49" s="75"/>
      <c r="LGM49" s="75"/>
      <c r="LGN49" s="75"/>
      <c r="LGO49" s="75"/>
      <c r="LGP49" s="75"/>
      <c r="LGQ49" s="75"/>
      <c r="LGR49" s="75"/>
      <c r="LGS49" s="75"/>
      <c r="LGT49" s="75"/>
      <c r="LGU49" s="75"/>
      <c r="LGV49" s="75"/>
      <c r="LGW49" s="75"/>
      <c r="LGX49" s="75"/>
      <c r="LGY49" s="75"/>
      <c r="LGZ49" s="75"/>
      <c r="LHA49" s="75"/>
      <c r="LHB49" s="75"/>
      <c r="LHC49" s="75"/>
      <c r="LHD49" s="75"/>
      <c r="LHE49" s="75"/>
      <c r="LHF49" s="75"/>
      <c r="LHG49" s="75"/>
      <c r="LHH49" s="75"/>
      <c r="LHI49" s="75"/>
      <c r="LHJ49" s="75"/>
      <c r="LHK49" s="75"/>
      <c r="LHL49" s="75"/>
      <c r="LHM49" s="75"/>
      <c r="LHN49" s="75"/>
      <c r="LHO49" s="75"/>
      <c r="LHP49" s="75"/>
      <c r="LHQ49" s="75"/>
      <c r="LHR49" s="75"/>
      <c r="LHS49" s="75"/>
      <c r="LHT49" s="75"/>
      <c r="LHU49" s="75"/>
      <c r="LHV49" s="75"/>
      <c r="LHW49" s="75"/>
      <c r="LHX49" s="75"/>
      <c r="LHY49" s="75"/>
      <c r="LHZ49" s="75"/>
      <c r="LIA49" s="75"/>
      <c r="LIB49" s="75"/>
      <c r="LIC49" s="75"/>
      <c r="LID49" s="75"/>
      <c r="LIE49" s="75"/>
      <c r="LIF49" s="75"/>
      <c r="LIG49" s="75"/>
      <c r="LIH49" s="75"/>
      <c r="LII49" s="75"/>
      <c r="LIJ49" s="75"/>
      <c r="LIK49" s="75"/>
      <c r="LIL49" s="75"/>
      <c r="LIM49" s="75"/>
      <c r="LIN49" s="75"/>
      <c r="LIO49" s="75"/>
      <c r="LIP49" s="75"/>
      <c r="LIQ49" s="75"/>
      <c r="LIR49" s="75"/>
      <c r="LIS49" s="75"/>
      <c r="LIT49" s="75"/>
      <c r="LIU49" s="75"/>
      <c r="LIV49" s="75"/>
      <c r="LIW49" s="75"/>
      <c r="LIX49" s="75"/>
      <c r="LIY49" s="75"/>
      <c r="LIZ49" s="75"/>
      <c r="LJA49" s="75"/>
      <c r="LJB49" s="75"/>
      <c r="LJC49" s="75"/>
      <c r="LJD49" s="75"/>
      <c r="LJE49" s="75"/>
      <c r="LJF49" s="75"/>
      <c r="LJG49" s="75"/>
      <c r="LJH49" s="75"/>
      <c r="LJI49" s="75"/>
      <c r="LJJ49" s="75"/>
      <c r="LJK49" s="75"/>
      <c r="LJL49" s="75"/>
      <c r="LJM49" s="75"/>
      <c r="LJN49" s="75"/>
      <c r="LJO49" s="75"/>
      <c r="LJP49" s="75"/>
      <c r="LJQ49" s="75"/>
      <c r="LJR49" s="75"/>
      <c r="LJS49" s="75"/>
      <c r="LJT49" s="75"/>
      <c r="LJU49" s="75"/>
      <c r="LJV49" s="75"/>
      <c r="LJW49" s="75"/>
      <c r="LJX49" s="75"/>
      <c r="LJY49" s="75"/>
      <c r="LJZ49" s="75"/>
      <c r="LKA49" s="75"/>
      <c r="LKB49" s="75"/>
      <c r="LKC49" s="75"/>
      <c r="LKD49" s="75"/>
      <c r="LKE49" s="75"/>
      <c r="LKF49" s="75"/>
      <c r="LKG49" s="75"/>
      <c r="LKH49" s="75"/>
      <c r="LKI49" s="75"/>
      <c r="LKJ49" s="75"/>
      <c r="LKK49" s="75"/>
      <c r="LKL49" s="75"/>
      <c r="LKM49" s="75"/>
      <c r="LKN49" s="75"/>
      <c r="LKO49" s="75"/>
      <c r="LKP49" s="75"/>
      <c r="LKQ49" s="75"/>
      <c r="LKR49" s="75"/>
      <c r="LKS49" s="75"/>
      <c r="LKT49" s="75"/>
      <c r="LKU49" s="75"/>
      <c r="LKV49" s="75"/>
      <c r="LKW49" s="75"/>
      <c r="LKX49" s="75"/>
      <c r="LKY49" s="75"/>
      <c r="LKZ49" s="75"/>
      <c r="LLA49" s="75"/>
      <c r="LLB49" s="75"/>
      <c r="LLC49" s="75"/>
      <c r="LLD49" s="75"/>
      <c r="LLE49" s="75"/>
      <c r="LLF49" s="75"/>
      <c r="LLG49" s="75"/>
      <c r="LLH49" s="75"/>
      <c r="LLI49" s="75"/>
      <c r="LLJ49" s="75"/>
      <c r="LLK49" s="75"/>
      <c r="LLL49" s="75"/>
      <c r="LLM49" s="75"/>
      <c r="LLN49" s="75"/>
      <c r="LLO49" s="75"/>
      <c r="LLP49" s="75"/>
      <c r="LLQ49" s="75"/>
      <c r="LLR49" s="75"/>
      <c r="LLS49" s="75"/>
      <c r="LLT49" s="75"/>
      <c r="LLU49" s="75"/>
      <c r="LLV49" s="75"/>
      <c r="LLW49" s="75"/>
      <c r="LLX49" s="75"/>
      <c r="LLY49" s="75"/>
      <c r="LLZ49" s="75"/>
      <c r="LMA49" s="75"/>
      <c r="LMB49" s="75"/>
      <c r="LMC49" s="75"/>
      <c r="LMD49" s="75"/>
      <c r="LME49" s="75"/>
      <c r="LMF49" s="75"/>
      <c r="LMG49" s="75"/>
      <c r="LMH49" s="75"/>
      <c r="LMI49" s="75"/>
      <c r="LMJ49" s="75"/>
      <c r="LMK49" s="75"/>
      <c r="LML49" s="75"/>
      <c r="LMM49" s="75"/>
      <c r="LMN49" s="75"/>
      <c r="LMO49" s="75"/>
      <c r="LMP49" s="75"/>
      <c r="LMQ49" s="75"/>
      <c r="LMR49" s="75"/>
      <c r="LMS49" s="75"/>
      <c r="LMT49" s="75"/>
      <c r="LMU49" s="75"/>
      <c r="LMV49" s="75"/>
      <c r="LMW49" s="75"/>
      <c r="LMX49" s="75"/>
      <c r="LMY49" s="75"/>
      <c r="LMZ49" s="75"/>
      <c r="LNA49" s="75"/>
      <c r="LNB49" s="75"/>
      <c r="LNC49" s="75"/>
      <c r="LND49" s="75"/>
      <c r="LNE49" s="75"/>
      <c r="LNF49" s="75"/>
      <c r="LNG49" s="75"/>
      <c r="LNH49" s="75"/>
      <c r="LNI49" s="75"/>
      <c r="LNJ49" s="75"/>
      <c r="LNK49" s="75"/>
      <c r="LNL49" s="75"/>
      <c r="LNM49" s="75"/>
      <c r="LNN49" s="75"/>
      <c r="LNO49" s="75"/>
      <c r="LNP49" s="75"/>
      <c r="LNQ49" s="75"/>
      <c r="LNR49" s="75"/>
      <c r="LNS49" s="75"/>
      <c r="LNT49" s="75"/>
      <c r="LNU49" s="75"/>
      <c r="LNV49" s="75"/>
      <c r="LNW49" s="75"/>
      <c r="LNX49" s="75"/>
      <c r="LNY49" s="75"/>
      <c r="LNZ49" s="75"/>
      <c r="LOA49" s="75"/>
      <c r="LOB49" s="75"/>
      <c r="LOC49" s="75"/>
      <c r="LOD49" s="75"/>
      <c r="LOE49" s="75"/>
      <c r="LOF49" s="75"/>
      <c r="LOG49" s="75"/>
      <c r="LOH49" s="75"/>
      <c r="LOI49" s="75"/>
      <c r="LOJ49" s="75"/>
      <c r="LOK49" s="75"/>
      <c r="LOL49" s="75"/>
      <c r="LOM49" s="75"/>
      <c r="LON49" s="75"/>
      <c r="LOO49" s="75"/>
      <c r="LOP49" s="75"/>
      <c r="LOQ49" s="75"/>
      <c r="LOR49" s="75"/>
      <c r="LOS49" s="75"/>
      <c r="LOT49" s="75"/>
      <c r="LOU49" s="75"/>
      <c r="LOV49" s="75"/>
      <c r="LOW49" s="75"/>
      <c r="LOX49" s="75"/>
      <c r="LOY49" s="75"/>
      <c r="LOZ49" s="75"/>
      <c r="LPA49" s="75"/>
      <c r="LPB49" s="75"/>
      <c r="LPC49" s="75"/>
      <c r="LPD49" s="75"/>
      <c r="LPE49" s="75"/>
      <c r="LPF49" s="75"/>
      <c r="LPG49" s="75"/>
      <c r="LPH49" s="75"/>
      <c r="LPI49" s="75"/>
      <c r="LPJ49" s="75"/>
      <c r="LPK49" s="75"/>
      <c r="LPL49" s="75"/>
      <c r="LPM49" s="75"/>
      <c r="LPN49" s="75"/>
      <c r="LPO49" s="75"/>
      <c r="LPP49" s="75"/>
      <c r="LPQ49" s="75"/>
      <c r="LPR49" s="75"/>
      <c r="LPS49" s="75"/>
      <c r="LPT49" s="75"/>
      <c r="LPU49" s="75"/>
      <c r="LPV49" s="75"/>
      <c r="LPW49" s="75"/>
      <c r="LPX49" s="75"/>
      <c r="LPY49" s="75"/>
      <c r="LPZ49" s="75"/>
      <c r="LQA49" s="75"/>
      <c r="LQB49" s="75"/>
      <c r="LQC49" s="75"/>
      <c r="LQD49" s="75"/>
      <c r="LQE49" s="75"/>
      <c r="LQF49" s="75"/>
      <c r="LQG49" s="75"/>
      <c r="LQH49" s="75"/>
      <c r="LQI49" s="75"/>
      <c r="LQJ49" s="75"/>
      <c r="LQK49" s="75"/>
      <c r="LQL49" s="75"/>
      <c r="LQM49" s="75"/>
      <c r="LQN49" s="75"/>
      <c r="LQO49" s="75"/>
      <c r="LQP49" s="75"/>
      <c r="LQQ49" s="75"/>
      <c r="LQR49" s="75"/>
      <c r="LQS49" s="75"/>
      <c r="LQT49" s="75"/>
      <c r="LQU49" s="75"/>
      <c r="LQV49" s="75"/>
      <c r="LQW49" s="75"/>
      <c r="LQX49" s="75"/>
      <c r="LQY49" s="75"/>
      <c r="LQZ49" s="75"/>
      <c r="LRA49" s="75"/>
      <c r="LRB49" s="75"/>
      <c r="LRC49" s="75"/>
      <c r="LRD49" s="75"/>
      <c r="LRE49" s="75"/>
      <c r="LRF49" s="75"/>
      <c r="LRG49" s="75"/>
      <c r="LRH49" s="75"/>
      <c r="LRI49" s="75"/>
      <c r="LRJ49" s="75"/>
      <c r="LRK49" s="75"/>
      <c r="LRL49" s="75"/>
      <c r="LRM49" s="75"/>
      <c r="LRN49" s="75"/>
      <c r="LRO49" s="75"/>
      <c r="LRP49" s="75"/>
      <c r="LRQ49" s="75"/>
      <c r="LRR49" s="75"/>
      <c r="LRS49" s="75"/>
      <c r="LRT49" s="75"/>
      <c r="LRU49" s="75"/>
      <c r="LRV49" s="75"/>
      <c r="LRW49" s="75"/>
      <c r="LRX49" s="75"/>
      <c r="LRY49" s="75"/>
      <c r="LRZ49" s="75"/>
      <c r="LSA49" s="75"/>
      <c r="LSB49" s="75"/>
      <c r="LSC49" s="75"/>
      <c r="LSD49" s="75"/>
      <c r="LSE49" s="75"/>
      <c r="LSF49" s="75"/>
      <c r="LSG49" s="75"/>
      <c r="LSH49" s="75"/>
      <c r="LSI49" s="75"/>
      <c r="LSJ49" s="75"/>
      <c r="LSK49" s="75"/>
      <c r="LSL49" s="75"/>
      <c r="LSM49" s="75"/>
      <c r="LSN49" s="75"/>
      <c r="LSO49" s="75"/>
      <c r="LSP49" s="75"/>
      <c r="LSQ49" s="75"/>
      <c r="LSR49" s="75"/>
      <c r="LSS49" s="75"/>
      <c r="LST49" s="75"/>
      <c r="LSU49" s="75"/>
      <c r="LSV49" s="75"/>
      <c r="LSW49" s="75"/>
      <c r="LSX49" s="75"/>
      <c r="LSY49" s="75"/>
      <c r="LSZ49" s="75"/>
      <c r="LTA49" s="75"/>
      <c r="LTB49" s="75"/>
      <c r="LTC49" s="75"/>
      <c r="LTD49" s="75"/>
      <c r="LTE49" s="75"/>
      <c r="LTF49" s="75"/>
      <c r="LTG49" s="75"/>
      <c r="LTH49" s="75"/>
      <c r="LTI49" s="75"/>
      <c r="LTJ49" s="75"/>
      <c r="LTK49" s="75"/>
      <c r="LTL49" s="75"/>
      <c r="LTM49" s="75"/>
      <c r="LTN49" s="75"/>
      <c r="LTO49" s="75"/>
      <c r="LTP49" s="75"/>
      <c r="LTQ49" s="75"/>
      <c r="LTR49" s="75"/>
      <c r="LTS49" s="75"/>
      <c r="LTT49" s="75"/>
      <c r="LTU49" s="75"/>
      <c r="LTV49" s="75"/>
      <c r="LTW49" s="75"/>
      <c r="LTX49" s="75"/>
      <c r="LTY49" s="75"/>
      <c r="LTZ49" s="75"/>
      <c r="LUA49" s="75"/>
      <c r="LUB49" s="75"/>
      <c r="LUC49" s="75"/>
      <c r="LUD49" s="75"/>
      <c r="LUE49" s="75"/>
      <c r="LUF49" s="75"/>
      <c r="LUG49" s="75"/>
      <c r="LUH49" s="75"/>
      <c r="LUI49" s="75"/>
      <c r="LUJ49" s="75"/>
      <c r="LUK49" s="75"/>
      <c r="LUL49" s="75"/>
      <c r="LUM49" s="75"/>
      <c r="LUN49" s="75"/>
      <c r="LUO49" s="75"/>
      <c r="LUP49" s="75"/>
      <c r="LUQ49" s="75"/>
      <c r="LUR49" s="75"/>
      <c r="LUS49" s="75"/>
      <c r="LUT49" s="75"/>
      <c r="LUU49" s="75"/>
      <c r="LUV49" s="75"/>
      <c r="LUW49" s="75"/>
      <c r="LUX49" s="75"/>
      <c r="LUY49" s="75"/>
      <c r="LUZ49" s="75"/>
      <c r="LVA49" s="75"/>
      <c r="LVB49" s="75"/>
      <c r="LVC49" s="75"/>
      <c r="LVD49" s="75"/>
      <c r="LVE49" s="75"/>
      <c r="LVF49" s="75"/>
      <c r="LVG49" s="75"/>
      <c r="LVH49" s="75"/>
      <c r="LVI49" s="75"/>
      <c r="LVJ49" s="75"/>
      <c r="LVK49" s="75"/>
      <c r="LVL49" s="75"/>
      <c r="LVM49" s="75"/>
      <c r="LVN49" s="75"/>
      <c r="LVO49" s="75"/>
      <c r="LVP49" s="75"/>
      <c r="LVQ49" s="75"/>
      <c r="LVR49" s="75"/>
      <c r="LVS49" s="75"/>
      <c r="LVT49" s="75"/>
      <c r="LVU49" s="75"/>
      <c r="LVV49" s="75"/>
      <c r="LVW49" s="75"/>
      <c r="LVX49" s="75"/>
      <c r="LVY49" s="75"/>
      <c r="LVZ49" s="75"/>
      <c r="LWA49" s="75"/>
      <c r="LWB49" s="75"/>
      <c r="LWC49" s="75"/>
      <c r="LWD49" s="75"/>
      <c r="LWE49" s="75"/>
      <c r="LWF49" s="75"/>
      <c r="LWG49" s="75"/>
      <c r="LWH49" s="75"/>
      <c r="LWI49" s="75"/>
      <c r="LWJ49" s="75"/>
      <c r="LWK49" s="75"/>
      <c r="LWL49" s="75"/>
      <c r="LWM49" s="75"/>
      <c r="LWN49" s="75"/>
      <c r="LWO49" s="75"/>
      <c r="LWP49" s="75"/>
      <c r="LWQ49" s="75"/>
      <c r="LWR49" s="75"/>
      <c r="LWS49" s="75"/>
      <c r="LWT49" s="75"/>
      <c r="LWU49" s="75"/>
      <c r="LWV49" s="75"/>
      <c r="LWW49" s="75"/>
      <c r="LWX49" s="75"/>
      <c r="LWY49" s="75"/>
      <c r="LWZ49" s="75"/>
      <c r="LXA49" s="75"/>
      <c r="LXB49" s="75"/>
      <c r="LXC49" s="75"/>
      <c r="LXD49" s="75"/>
      <c r="LXE49" s="75"/>
      <c r="LXF49" s="75"/>
      <c r="LXG49" s="75"/>
      <c r="LXH49" s="75"/>
      <c r="LXI49" s="75"/>
      <c r="LXJ49" s="75"/>
      <c r="LXK49" s="75"/>
      <c r="LXL49" s="75"/>
      <c r="LXM49" s="75"/>
      <c r="LXN49" s="75"/>
      <c r="LXO49" s="75"/>
      <c r="LXP49" s="75"/>
      <c r="LXQ49" s="75"/>
      <c r="LXR49" s="75"/>
      <c r="LXS49" s="75"/>
      <c r="LXT49" s="75"/>
      <c r="LXU49" s="75"/>
      <c r="LXV49" s="75"/>
      <c r="LXW49" s="75"/>
      <c r="LXX49" s="75"/>
      <c r="LXY49" s="75"/>
      <c r="LXZ49" s="75"/>
      <c r="LYA49" s="75"/>
      <c r="LYB49" s="75"/>
      <c r="LYC49" s="75"/>
      <c r="LYD49" s="75"/>
      <c r="LYE49" s="75"/>
      <c r="LYF49" s="75"/>
      <c r="LYG49" s="75"/>
      <c r="LYH49" s="75"/>
      <c r="LYI49" s="75"/>
      <c r="LYJ49" s="75"/>
      <c r="LYK49" s="75"/>
      <c r="LYL49" s="75"/>
      <c r="LYM49" s="75"/>
      <c r="LYN49" s="75"/>
      <c r="LYO49" s="75"/>
      <c r="LYP49" s="75"/>
      <c r="LYQ49" s="75"/>
      <c r="LYR49" s="75"/>
      <c r="LYS49" s="75"/>
      <c r="LYT49" s="75"/>
      <c r="LYU49" s="75"/>
      <c r="LYV49" s="75"/>
      <c r="LYW49" s="75"/>
      <c r="LYX49" s="75"/>
      <c r="LYY49" s="75"/>
      <c r="LYZ49" s="75"/>
      <c r="LZA49" s="75"/>
      <c r="LZB49" s="75"/>
      <c r="LZC49" s="75"/>
      <c r="LZD49" s="75"/>
      <c r="LZE49" s="75"/>
      <c r="LZF49" s="75"/>
      <c r="LZG49" s="75"/>
      <c r="LZH49" s="75"/>
      <c r="LZI49" s="75"/>
      <c r="LZJ49" s="75"/>
      <c r="LZK49" s="75"/>
      <c r="LZL49" s="75"/>
      <c r="LZM49" s="75"/>
      <c r="LZN49" s="75"/>
      <c r="LZO49" s="75"/>
      <c r="LZP49" s="75"/>
      <c r="LZQ49" s="75"/>
      <c r="LZR49" s="75"/>
      <c r="LZS49" s="75"/>
      <c r="LZT49" s="75"/>
      <c r="LZU49" s="75"/>
      <c r="LZV49" s="75"/>
      <c r="LZW49" s="75"/>
      <c r="LZX49" s="75"/>
      <c r="LZY49" s="75"/>
      <c r="LZZ49" s="75"/>
      <c r="MAA49" s="75"/>
      <c r="MAB49" s="75"/>
      <c r="MAC49" s="75"/>
      <c r="MAD49" s="75"/>
      <c r="MAE49" s="75"/>
      <c r="MAF49" s="75"/>
      <c r="MAG49" s="75"/>
      <c r="MAH49" s="75"/>
      <c r="MAI49" s="75"/>
      <c r="MAJ49" s="75"/>
      <c r="MAK49" s="75"/>
      <c r="MAL49" s="75"/>
      <c r="MAM49" s="75"/>
      <c r="MAN49" s="75"/>
      <c r="MAO49" s="75"/>
      <c r="MAP49" s="75"/>
      <c r="MAQ49" s="75"/>
      <c r="MAR49" s="75"/>
      <c r="MAS49" s="75"/>
      <c r="MAT49" s="75"/>
      <c r="MAU49" s="75"/>
      <c r="MAV49" s="75"/>
      <c r="MAW49" s="75"/>
      <c r="MAX49" s="75"/>
      <c r="MAY49" s="75"/>
      <c r="MAZ49" s="75"/>
      <c r="MBA49" s="75"/>
      <c r="MBB49" s="75"/>
      <c r="MBC49" s="75"/>
      <c r="MBD49" s="75"/>
      <c r="MBE49" s="75"/>
      <c r="MBF49" s="75"/>
      <c r="MBG49" s="75"/>
      <c r="MBH49" s="75"/>
      <c r="MBI49" s="75"/>
      <c r="MBJ49" s="75"/>
      <c r="MBK49" s="75"/>
      <c r="MBL49" s="75"/>
      <c r="MBM49" s="75"/>
      <c r="MBN49" s="75"/>
      <c r="MBO49" s="75"/>
      <c r="MBP49" s="75"/>
      <c r="MBQ49" s="75"/>
      <c r="MBR49" s="75"/>
      <c r="MBS49" s="75"/>
      <c r="MBT49" s="75"/>
      <c r="MBU49" s="75"/>
      <c r="MBV49" s="75"/>
      <c r="MBW49" s="75"/>
      <c r="MBX49" s="75"/>
      <c r="MBY49" s="75"/>
      <c r="MBZ49" s="75"/>
      <c r="MCA49" s="75"/>
      <c r="MCB49" s="75"/>
      <c r="MCC49" s="75"/>
      <c r="MCD49" s="75"/>
      <c r="MCE49" s="75"/>
      <c r="MCF49" s="75"/>
      <c r="MCG49" s="75"/>
      <c r="MCH49" s="75"/>
      <c r="MCI49" s="75"/>
      <c r="MCJ49" s="75"/>
      <c r="MCK49" s="75"/>
      <c r="MCL49" s="75"/>
      <c r="MCM49" s="75"/>
      <c r="MCN49" s="75"/>
      <c r="MCO49" s="75"/>
      <c r="MCP49" s="75"/>
      <c r="MCQ49" s="75"/>
      <c r="MCR49" s="75"/>
      <c r="MCS49" s="75"/>
      <c r="MCT49" s="75"/>
      <c r="MCU49" s="75"/>
      <c r="MCV49" s="75"/>
      <c r="MCW49" s="75"/>
      <c r="MCX49" s="75"/>
      <c r="MCY49" s="75"/>
      <c r="MCZ49" s="75"/>
      <c r="MDA49" s="75"/>
      <c r="MDB49" s="75"/>
      <c r="MDC49" s="75"/>
      <c r="MDD49" s="75"/>
      <c r="MDE49" s="75"/>
      <c r="MDF49" s="75"/>
      <c r="MDG49" s="75"/>
      <c r="MDH49" s="75"/>
      <c r="MDI49" s="75"/>
      <c r="MDJ49" s="75"/>
      <c r="MDK49" s="75"/>
      <c r="MDL49" s="75"/>
      <c r="MDM49" s="75"/>
      <c r="MDN49" s="75"/>
      <c r="MDO49" s="75"/>
      <c r="MDP49" s="75"/>
      <c r="MDQ49" s="75"/>
      <c r="MDR49" s="75"/>
      <c r="MDS49" s="75"/>
      <c r="MDT49" s="75"/>
      <c r="MDU49" s="75"/>
      <c r="MDV49" s="75"/>
      <c r="MDW49" s="75"/>
      <c r="MDX49" s="75"/>
      <c r="MDY49" s="75"/>
      <c r="MDZ49" s="75"/>
      <c r="MEA49" s="75"/>
      <c r="MEB49" s="75"/>
      <c r="MEC49" s="75"/>
      <c r="MED49" s="75"/>
      <c r="MEE49" s="75"/>
      <c r="MEF49" s="75"/>
      <c r="MEG49" s="75"/>
      <c r="MEH49" s="75"/>
      <c r="MEI49" s="75"/>
      <c r="MEJ49" s="75"/>
      <c r="MEK49" s="75"/>
      <c r="MEL49" s="75"/>
      <c r="MEM49" s="75"/>
      <c r="MEN49" s="75"/>
      <c r="MEO49" s="75"/>
      <c r="MEP49" s="75"/>
      <c r="MEQ49" s="75"/>
      <c r="MER49" s="75"/>
      <c r="MES49" s="75"/>
      <c r="MET49" s="75"/>
      <c r="MEU49" s="75"/>
      <c r="MEV49" s="75"/>
      <c r="MEW49" s="75"/>
      <c r="MEX49" s="75"/>
      <c r="MEY49" s="75"/>
      <c r="MEZ49" s="75"/>
      <c r="MFA49" s="75"/>
      <c r="MFB49" s="75"/>
      <c r="MFC49" s="75"/>
      <c r="MFD49" s="75"/>
      <c r="MFE49" s="75"/>
      <c r="MFF49" s="75"/>
      <c r="MFG49" s="75"/>
      <c r="MFH49" s="75"/>
      <c r="MFI49" s="75"/>
      <c r="MFJ49" s="75"/>
      <c r="MFK49" s="75"/>
      <c r="MFL49" s="75"/>
      <c r="MFM49" s="75"/>
      <c r="MFN49" s="75"/>
      <c r="MFO49" s="75"/>
      <c r="MFP49" s="75"/>
      <c r="MFQ49" s="75"/>
      <c r="MFR49" s="75"/>
      <c r="MFS49" s="75"/>
      <c r="MFT49" s="75"/>
      <c r="MFU49" s="75"/>
      <c r="MFV49" s="75"/>
      <c r="MFW49" s="75"/>
      <c r="MFX49" s="75"/>
      <c r="MFY49" s="75"/>
      <c r="MFZ49" s="75"/>
      <c r="MGA49" s="75"/>
      <c r="MGB49" s="75"/>
      <c r="MGC49" s="75"/>
      <c r="MGD49" s="75"/>
      <c r="MGE49" s="75"/>
      <c r="MGF49" s="75"/>
      <c r="MGG49" s="75"/>
      <c r="MGH49" s="75"/>
      <c r="MGI49" s="75"/>
      <c r="MGJ49" s="75"/>
      <c r="MGK49" s="75"/>
      <c r="MGL49" s="75"/>
      <c r="MGM49" s="75"/>
      <c r="MGN49" s="75"/>
      <c r="MGO49" s="75"/>
      <c r="MGP49" s="75"/>
      <c r="MGQ49" s="75"/>
      <c r="MGR49" s="75"/>
      <c r="MGS49" s="75"/>
      <c r="MGT49" s="75"/>
      <c r="MGU49" s="75"/>
      <c r="MGV49" s="75"/>
      <c r="MGW49" s="75"/>
      <c r="MGX49" s="75"/>
      <c r="MGY49" s="75"/>
      <c r="MGZ49" s="75"/>
      <c r="MHA49" s="75"/>
      <c r="MHB49" s="75"/>
      <c r="MHC49" s="75"/>
      <c r="MHD49" s="75"/>
      <c r="MHE49" s="75"/>
      <c r="MHF49" s="75"/>
      <c r="MHG49" s="75"/>
      <c r="MHH49" s="75"/>
      <c r="MHI49" s="75"/>
      <c r="MHJ49" s="75"/>
      <c r="MHK49" s="75"/>
      <c r="MHL49" s="75"/>
      <c r="MHM49" s="75"/>
      <c r="MHN49" s="75"/>
      <c r="MHO49" s="75"/>
      <c r="MHP49" s="75"/>
      <c r="MHQ49" s="75"/>
      <c r="MHR49" s="75"/>
      <c r="MHS49" s="75"/>
      <c r="MHT49" s="75"/>
      <c r="MHU49" s="75"/>
      <c r="MHV49" s="75"/>
      <c r="MHW49" s="75"/>
      <c r="MHX49" s="75"/>
      <c r="MHY49" s="75"/>
      <c r="MHZ49" s="75"/>
      <c r="MIA49" s="75"/>
      <c r="MIB49" s="75"/>
      <c r="MIC49" s="75"/>
      <c r="MID49" s="75"/>
      <c r="MIE49" s="75"/>
      <c r="MIF49" s="75"/>
      <c r="MIG49" s="75"/>
      <c r="MIH49" s="75"/>
      <c r="MII49" s="75"/>
      <c r="MIJ49" s="75"/>
      <c r="MIK49" s="75"/>
      <c r="MIL49" s="75"/>
      <c r="MIM49" s="75"/>
      <c r="MIN49" s="75"/>
      <c r="MIO49" s="75"/>
      <c r="MIP49" s="75"/>
      <c r="MIQ49" s="75"/>
      <c r="MIR49" s="75"/>
      <c r="MIS49" s="75"/>
      <c r="MIT49" s="75"/>
      <c r="MIU49" s="75"/>
      <c r="MIV49" s="75"/>
      <c r="MIW49" s="75"/>
      <c r="MIX49" s="75"/>
      <c r="MIY49" s="75"/>
      <c r="MIZ49" s="75"/>
      <c r="MJA49" s="75"/>
      <c r="MJB49" s="75"/>
      <c r="MJC49" s="75"/>
      <c r="MJD49" s="75"/>
      <c r="MJE49" s="75"/>
      <c r="MJF49" s="75"/>
      <c r="MJG49" s="75"/>
      <c r="MJH49" s="75"/>
      <c r="MJI49" s="75"/>
      <c r="MJJ49" s="75"/>
      <c r="MJK49" s="75"/>
      <c r="MJL49" s="75"/>
      <c r="MJM49" s="75"/>
      <c r="MJN49" s="75"/>
      <c r="MJO49" s="75"/>
      <c r="MJP49" s="75"/>
      <c r="MJQ49" s="75"/>
      <c r="MJR49" s="75"/>
      <c r="MJS49" s="75"/>
      <c r="MJT49" s="75"/>
      <c r="MJU49" s="75"/>
      <c r="MJV49" s="75"/>
      <c r="MJW49" s="75"/>
      <c r="MJX49" s="75"/>
      <c r="MJY49" s="75"/>
      <c r="MJZ49" s="75"/>
      <c r="MKA49" s="75"/>
      <c r="MKB49" s="75"/>
      <c r="MKC49" s="75"/>
      <c r="MKD49" s="75"/>
      <c r="MKE49" s="75"/>
      <c r="MKF49" s="75"/>
      <c r="MKG49" s="75"/>
      <c r="MKH49" s="75"/>
      <c r="MKI49" s="75"/>
      <c r="MKJ49" s="75"/>
      <c r="MKK49" s="75"/>
      <c r="MKL49" s="75"/>
      <c r="MKM49" s="75"/>
      <c r="MKN49" s="75"/>
      <c r="MKO49" s="75"/>
      <c r="MKP49" s="75"/>
      <c r="MKQ49" s="75"/>
      <c r="MKR49" s="75"/>
      <c r="MKS49" s="75"/>
      <c r="MKT49" s="75"/>
      <c r="MKU49" s="75"/>
      <c r="MKV49" s="75"/>
      <c r="MKW49" s="75"/>
      <c r="MKX49" s="75"/>
      <c r="MKY49" s="75"/>
      <c r="MKZ49" s="75"/>
      <c r="MLA49" s="75"/>
      <c r="MLB49" s="75"/>
      <c r="MLC49" s="75"/>
      <c r="MLD49" s="75"/>
      <c r="MLE49" s="75"/>
      <c r="MLF49" s="75"/>
      <c r="MLG49" s="75"/>
      <c r="MLH49" s="75"/>
      <c r="MLI49" s="75"/>
      <c r="MLJ49" s="75"/>
      <c r="MLK49" s="75"/>
      <c r="MLL49" s="75"/>
      <c r="MLM49" s="75"/>
      <c r="MLN49" s="75"/>
      <c r="MLO49" s="75"/>
      <c r="MLP49" s="75"/>
      <c r="MLQ49" s="75"/>
      <c r="MLR49" s="75"/>
      <c r="MLS49" s="75"/>
      <c r="MLT49" s="75"/>
      <c r="MLU49" s="75"/>
      <c r="MLV49" s="75"/>
      <c r="MLW49" s="75"/>
      <c r="MLX49" s="75"/>
      <c r="MLY49" s="75"/>
      <c r="MLZ49" s="75"/>
      <c r="MMA49" s="75"/>
      <c r="MMB49" s="75"/>
      <c r="MMC49" s="75"/>
      <c r="MMD49" s="75"/>
      <c r="MME49" s="75"/>
      <c r="MMF49" s="75"/>
      <c r="MMG49" s="75"/>
      <c r="MMH49" s="75"/>
      <c r="MMI49" s="75"/>
      <c r="MMJ49" s="75"/>
      <c r="MMK49" s="75"/>
      <c r="MML49" s="75"/>
      <c r="MMM49" s="75"/>
      <c r="MMN49" s="75"/>
      <c r="MMO49" s="75"/>
      <c r="MMP49" s="75"/>
      <c r="MMQ49" s="75"/>
      <c r="MMR49" s="75"/>
      <c r="MMS49" s="75"/>
      <c r="MMT49" s="75"/>
      <c r="MMU49" s="75"/>
      <c r="MMV49" s="75"/>
      <c r="MMW49" s="75"/>
      <c r="MMX49" s="75"/>
      <c r="MMY49" s="75"/>
      <c r="MMZ49" s="75"/>
      <c r="MNA49" s="75"/>
      <c r="MNB49" s="75"/>
      <c r="MNC49" s="75"/>
      <c r="MND49" s="75"/>
      <c r="MNE49" s="75"/>
      <c r="MNF49" s="75"/>
      <c r="MNG49" s="75"/>
      <c r="MNH49" s="75"/>
      <c r="MNI49" s="75"/>
      <c r="MNJ49" s="75"/>
      <c r="MNK49" s="75"/>
      <c r="MNL49" s="75"/>
      <c r="MNM49" s="75"/>
      <c r="MNN49" s="75"/>
      <c r="MNO49" s="75"/>
      <c r="MNP49" s="75"/>
      <c r="MNQ49" s="75"/>
      <c r="MNR49" s="75"/>
      <c r="MNS49" s="75"/>
      <c r="MNT49" s="75"/>
      <c r="MNU49" s="75"/>
      <c r="MNV49" s="75"/>
      <c r="MNW49" s="75"/>
      <c r="MNX49" s="75"/>
      <c r="MNY49" s="75"/>
      <c r="MNZ49" s="75"/>
      <c r="MOA49" s="75"/>
      <c r="MOB49" s="75"/>
      <c r="MOC49" s="75"/>
      <c r="MOD49" s="75"/>
      <c r="MOE49" s="75"/>
      <c r="MOF49" s="75"/>
      <c r="MOG49" s="75"/>
      <c r="MOH49" s="75"/>
      <c r="MOI49" s="75"/>
      <c r="MOJ49" s="75"/>
      <c r="MOK49" s="75"/>
      <c r="MOL49" s="75"/>
      <c r="MOM49" s="75"/>
      <c r="MON49" s="75"/>
      <c r="MOO49" s="75"/>
      <c r="MOP49" s="75"/>
      <c r="MOQ49" s="75"/>
      <c r="MOR49" s="75"/>
      <c r="MOS49" s="75"/>
      <c r="MOT49" s="75"/>
      <c r="MOU49" s="75"/>
      <c r="MOV49" s="75"/>
      <c r="MOW49" s="75"/>
      <c r="MOX49" s="75"/>
      <c r="MOY49" s="75"/>
      <c r="MOZ49" s="75"/>
      <c r="MPA49" s="75"/>
      <c r="MPB49" s="75"/>
      <c r="MPC49" s="75"/>
      <c r="MPD49" s="75"/>
      <c r="MPE49" s="75"/>
      <c r="MPF49" s="75"/>
      <c r="MPG49" s="75"/>
      <c r="MPH49" s="75"/>
      <c r="MPI49" s="75"/>
      <c r="MPJ49" s="75"/>
      <c r="MPK49" s="75"/>
      <c r="MPL49" s="75"/>
      <c r="MPM49" s="75"/>
      <c r="MPN49" s="75"/>
      <c r="MPO49" s="75"/>
      <c r="MPP49" s="75"/>
      <c r="MPQ49" s="75"/>
      <c r="MPR49" s="75"/>
      <c r="MPS49" s="75"/>
      <c r="MPT49" s="75"/>
      <c r="MPU49" s="75"/>
      <c r="MPV49" s="75"/>
      <c r="MPW49" s="75"/>
      <c r="MPX49" s="75"/>
      <c r="MPY49" s="75"/>
      <c r="MPZ49" s="75"/>
      <c r="MQA49" s="75"/>
      <c r="MQB49" s="75"/>
      <c r="MQC49" s="75"/>
      <c r="MQD49" s="75"/>
      <c r="MQE49" s="75"/>
      <c r="MQF49" s="75"/>
      <c r="MQG49" s="75"/>
      <c r="MQH49" s="75"/>
      <c r="MQI49" s="75"/>
      <c r="MQJ49" s="75"/>
      <c r="MQK49" s="75"/>
      <c r="MQL49" s="75"/>
      <c r="MQM49" s="75"/>
      <c r="MQN49" s="75"/>
      <c r="MQO49" s="75"/>
      <c r="MQP49" s="75"/>
      <c r="MQQ49" s="75"/>
      <c r="MQR49" s="75"/>
      <c r="MQS49" s="75"/>
      <c r="MQT49" s="75"/>
      <c r="MQU49" s="75"/>
      <c r="MQV49" s="75"/>
      <c r="MQW49" s="75"/>
      <c r="MQX49" s="75"/>
      <c r="MQY49" s="75"/>
      <c r="MQZ49" s="75"/>
      <c r="MRA49" s="75"/>
      <c r="MRB49" s="75"/>
      <c r="MRC49" s="75"/>
      <c r="MRD49" s="75"/>
      <c r="MRE49" s="75"/>
      <c r="MRF49" s="75"/>
      <c r="MRG49" s="75"/>
      <c r="MRH49" s="75"/>
      <c r="MRI49" s="75"/>
      <c r="MRJ49" s="75"/>
      <c r="MRK49" s="75"/>
      <c r="MRL49" s="75"/>
      <c r="MRM49" s="75"/>
      <c r="MRN49" s="75"/>
      <c r="MRO49" s="75"/>
      <c r="MRP49" s="75"/>
      <c r="MRQ49" s="75"/>
      <c r="MRR49" s="75"/>
      <c r="MRS49" s="75"/>
      <c r="MRT49" s="75"/>
      <c r="MRU49" s="75"/>
      <c r="MRV49" s="75"/>
      <c r="MRW49" s="75"/>
      <c r="MRX49" s="75"/>
      <c r="MRY49" s="75"/>
      <c r="MRZ49" s="75"/>
      <c r="MSA49" s="75"/>
      <c r="MSB49" s="75"/>
      <c r="MSC49" s="75"/>
      <c r="MSD49" s="75"/>
      <c r="MSE49" s="75"/>
      <c r="MSF49" s="75"/>
      <c r="MSG49" s="75"/>
      <c r="MSH49" s="75"/>
      <c r="MSI49" s="75"/>
      <c r="MSJ49" s="75"/>
      <c r="MSK49" s="75"/>
      <c r="MSL49" s="75"/>
      <c r="MSM49" s="75"/>
      <c r="MSN49" s="75"/>
      <c r="MSO49" s="75"/>
      <c r="MSP49" s="75"/>
      <c r="MSQ49" s="75"/>
      <c r="MSR49" s="75"/>
      <c r="MSS49" s="75"/>
      <c r="MST49" s="75"/>
      <c r="MSU49" s="75"/>
      <c r="MSV49" s="75"/>
      <c r="MSW49" s="75"/>
      <c r="MSX49" s="75"/>
      <c r="MSY49" s="75"/>
      <c r="MSZ49" s="75"/>
      <c r="MTA49" s="75"/>
      <c r="MTB49" s="75"/>
      <c r="MTC49" s="75"/>
      <c r="MTD49" s="75"/>
      <c r="MTE49" s="75"/>
      <c r="MTF49" s="75"/>
      <c r="MTG49" s="75"/>
      <c r="MTH49" s="75"/>
      <c r="MTI49" s="75"/>
      <c r="MTJ49" s="75"/>
      <c r="MTK49" s="75"/>
      <c r="MTL49" s="75"/>
      <c r="MTM49" s="75"/>
      <c r="MTN49" s="75"/>
      <c r="MTO49" s="75"/>
      <c r="MTP49" s="75"/>
      <c r="MTQ49" s="75"/>
      <c r="MTR49" s="75"/>
      <c r="MTS49" s="75"/>
      <c r="MTT49" s="75"/>
      <c r="MTU49" s="75"/>
      <c r="MTV49" s="75"/>
      <c r="MTW49" s="75"/>
      <c r="MTX49" s="75"/>
      <c r="MTY49" s="75"/>
      <c r="MTZ49" s="75"/>
      <c r="MUA49" s="75"/>
      <c r="MUB49" s="75"/>
      <c r="MUC49" s="75"/>
      <c r="MUD49" s="75"/>
      <c r="MUE49" s="75"/>
      <c r="MUF49" s="75"/>
      <c r="MUG49" s="75"/>
      <c r="MUH49" s="75"/>
      <c r="MUI49" s="75"/>
      <c r="MUJ49" s="75"/>
      <c r="MUK49" s="75"/>
      <c r="MUL49" s="75"/>
      <c r="MUM49" s="75"/>
      <c r="MUN49" s="75"/>
      <c r="MUO49" s="75"/>
      <c r="MUP49" s="75"/>
      <c r="MUQ49" s="75"/>
      <c r="MUR49" s="75"/>
      <c r="MUS49" s="75"/>
      <c r="MUT49" s="75"/>
      <c r="MUU49" s="75"/>
      <c r="MUV49" s="75"/>
      <c r="MUW49" s="75"/>
      <c r="MUX49" s="75"/>
      <c r="MUY49" s="75"/>
      <c r="MUZ49" s="75"/>
      <c r="MVA49" s="75"/>
      <c r="MVB49" s="75"/>
      <c r="MVC49" s="75"/>
      <c r="MVD49" s="75"/>
      <c r="MVE49" s="75"/>
      <c r="MVF49" s="75"/>
      <c r="MVG49" s="75"/>
      <c r="MVH49" s="75"/>
      <c r="MVI49" s="75"/>
      <c r="MVJ49" s="75"/>
      <c r="MVK49" s="75"/>
      <c r="MVL49" s="75"/>
      <c r="MVM49" s="75"/>
      <c r="MVN49" s="75"/>
      <c r="MVO49" s="75"/>
      <c r="MVP49" s="75"/>
      <c r="MVQ49" s="75"/>
      <c r="MVR49" s="75"/>
      <c r="MVS49" s="75"/>
      <c r="MVT49" s="75"/>
      <c r="MVU49" s="75"/>
      <c r="MVV49" s="75"/>
      <c r="MVW49" s="75"/>
      <c r="MVX49" s="75"/>
      <c r="MVY49" s="75"/>
      <c r="MVZ49" s="75"/>
      <c r="MWA49" s="75"/>
      <c r="MWB49" s="75"/>
      <c r="MWC49" s="75"/>
      <c r="MWD49" s="75"/>
      <c r="MWE49" s="75"/>
      <c r="MWF49" s="75"/>
      <c r="MWG49" s="75"/>
      <c r="MWH49" s="75"/>
      <c r="MWI49" s="75"/>
      <c r="MWJ49" s="75"/>
      <c r="MWK49" s="75"/>
      <c r="MWL49" s="75"/>
      <c r="MWM49" s="75"/>
      <c r="MWN49" s="75"/>
      <c r="MWO49" s="75"/>
      <c r="MWP49" s="75"/>
      <c r="MWQ49" s="75"/>
      <c r="MWR49" s="75"/>
      <c r="MWS49" s="75"/>
      <c r="MWT49" s="75"/>
      <c r="MWU49" s="75"/>
      <c r="MWV49" s="75"/>
      <c r="MWW49" s="75"/>
      <c r="MWX49" s="75"/>
      <c r="MWY49" s="75"/>
      <c r="MWZ49" s="75"/>
      <c r="MXA49" s="75"/>
      <c r="MXB49" s="75"/>
      <c r="MXC49" s="75"/>
      <c r="MXD49" s="75"/>
      <c r="MXE49" s="75"/>
      <c r="MXF49" s="75"/>
      <c r="MXG49" s="75"/>
      <c r="MXH49" s="75"/>
      <c r="MXI49" s="75"/>
      <c r="MXJ49" s="75"/>
      <c r="MXK49" s="75"/>
      <c r="MXL49" s="75"/>
      <c r="MXM49" s="75"/>
      <c r="MXN49" s="75"/>
      <c r="MXO49" s="75"/>
      <c r="MXP49" s="75"/>
      <c r="MXQ49" s="75"/>
      <c r="MXR49" s="75"/>
      <c r="MXS49" s="75"/>
      <c r="MXT49" s="75"/>
      <c r="MXU49" s="75"/>
      <c r="MXV49" s="75"/>
      <c r="MXW49" s="75"/>
      <c r="MXX49" s="75"/>
      <c r="MXY49" s="75"/>
      <c r="MXZ49" s="75"/>
      <c r="MYA49" s="75"/>
      <c r="MYB49" s="75"/>
      <c r="MYC49" s="75"/>
      <c r="MYD49" s="75"/>
      <c r="MYE49" s="75"/>
      <c r="MYF49" s="75"/>
      <c r="MYG49" s="75"/>
      <c r="MYH49" s="75"/>
      <c r="MYI49" s="75"/>
      <c r="MYJ49" s="75"/>
      <c r="MYK49" s="75"/>
      <c r="MYL49" s="75"/>
      <c r="MYM49" s="75"/>
      <c r="MYN49" s="75"/>
      <c r="MYO49" s="75"/>
      <c r="MYP49" s="75"/>
      <c r="MYQ49" s="75"/>
      <c r="MYR49" s="75"/>
      <c r="MYS49" s="75"/>
      <c r="MYT49" s="75"/>
      <c r="MYU49" s="75"/>
      <c r="MYV49" s="75"/>
      <c r="MYW49" s="75"/>
      <c r="MYX49" s="75"/>
      <c r="MYY49" s="75"/>
      <c r="MYZ49" s="75"/>
      <c r="MZA49" s="75"/>
      <c r="MZB49" s="75"/>
      <c r="MZC49" s="75"/>
      <c r="MZD49" s="75"/>
      <c r="MZE49" s="75"/>
      <c r="MZF49" s="75"/>
      <c r="MZG49" s="75"/>
      <c r="MZH49" s="75"/>
      <c r="MZI49" s="75"/>
      <c r="MZJ49" s="75"/>
      <c r="MZK49" s="75"/>
      <c r="MZL49" s="75"/>
      <c r="MZM49" s="75"/>
      <c r="MZN49" s="75"/>
      <c r="MZO49" s="75"/>
      <c r="MZP49" s="75"/>
      <c r="MZQ49" s="75"/>
      <c r="MZR49" s="75"/>
      <c r="MZS49" s="75"/>
      <c r="MZT49" s="75"/>
      <c r="MZU49" s="75"/>
      <c r="MZV49" s="75"/>
      <c r="MZW49" s="75"/>
      <c r="MZX49" s="75"/>
      <c r="MZY49" s="75"/>
      <c r="MZZ49" s="75"/>
      <c r="NAA49" s="75"/>
      <c r="NAB49" s="75"/>
      <c r="NAC49" s="75"/>
      <c r="NAD49" s="75"/>
      <c r="NAE49" s="75"/>
      <c r="NAF49" s="75"/>
      <c r="NAG49" s="75"/>
      <c r="NAH49" s="75"/>
      <c r="NAI49" s="75"/>
      <c r="NAJ49" s="75"/>
      <c r="NAK49" s="75"/>
      <c r="NAL49" s="75"/>
      <c r="NAM49" s="75"/>
      <c r="NAN49" s="75"/>
      <c r="NAO49" s="75"/>
      <c r="NAP49" s="75"/>
      <c r="NAQ49" s="75"/>
      <c r="NAR49" s="75"/>
      <c r="NAS49" s="75"/>
      <c r="NAT49" s="75"/>
      <c r="NAU49" s="75"/>
      <c r="NAV49" s="75"/>
      <c r="NAW49" s="75"/>
      <c r="NAX49" s="75"/>
      <c r="NAY49" s="75"/>
      <c r="NAZ49" s="75"/>
      <c r="NBA49" s="75"/>
      <c r="NBB49" s="75"/>
      <c r="NBC49" s="75"/>
      <c r="NBD49" s="75"/>
      <c r="NBE49" s="75"/>
      <c r="NBF49" s="75"/>
      <c r="NBG49" s="75"/>
      <c r="NBH49" s="75"/>
      <c r="NBI49" s="75"/>
      <c r="NBJ49" s="75"/>
      <c r="NBK49" s="75"/>
      <c r="NBL49" s="75"/>
      <c r="NBM49" s="75"/>
      <c r="NBN49" s="75"/>
      <c r="NBO49" s="75"/>
      <c r="NBP49" s="75"/>
      <c r="NBQ49" s="75"/>
      <c r="NBR49" s="75"/>
      <c r="NBS49" s="75"/>
      <c r="NBT49" s="75"/>
      <c r="NBU49" s="75"/>
      <c r="NBV49" s="75"/>
      <c r="NBW49" s="75"/>
      <c r="NBX49" s="75"/>
      <c r="NBY49" s="75"/>
      <c r="NBZ49" s="75"/>
      <c r="NCA49" s="75"/>
      <c r="NCB49" s="75"/>
      <c r="NCC49" s="75"/>
      <c r="NCD49" s="75"/>
      <c r="NCE49" s="75"/>
      <c r="NCF49" s="75"/>
      <c r="NCG49" s="75"/>
      <c r="NCH49" s="75"/>
      <c r="NCI49" s="75"/>
      <c r="NCJ49" s="75"/>
      <c r="NCK49" s="75"/>
      <c r="NCL49" s="75"/>
      <c r="NCM49" s="75"/>
      <c r="NCN49" s="75"/>
      <c r="NCO49" s="75"/>
      <c r="NCP49" s="75"/>
      <c r="NCQ49" s="75"/>
      <c r="NCR49" s="75"/>
      <c r="NCS49" s="75"/>
      <c r="NCT49" s="75"/>
      <c r="NCU49" s="75"/>
      <c r="NCV49" s="75"/>
      <c r="NCW49" s="75"/>
      <c r="NCX49" s="75"/>
      <c r="NCY49" s="75"/>
      <c r="NCZ49" s="75"/>
      <c r="NDA49" s="75"/>
      <c r="NDB49" s="75"/>
      <c r="NDC49" s="75"/>
      <c r="NDD49" s="75"/>
      <c r="NDE49" s="75"/>
      <c r="NDF49" s="75"/>
      <c r="NDG49" s="75"/>
      <c r="NDH49" s="75"/>
      <c r="NDI49" s="75"/>
      <c r="NDJ49" s="75"/>
      <c r="NDK49" s="75"/>
      <c r="NDL49" s="75"/>
      <c r="NDM49" s="75"/>
      <c r="NDN49" s="75"/>
      <c r="NDO49" s="75"/>
      <c r="NDP49" s="75"/>
      <c r="NDQ49" s="75"/>
      <c r="NDR49" s="75"/>
      <c r="NDS49" s="75"/>
      <c r="NDT49" s="75"/>
      <c r="NDU49" s="75"/>
      <c r="NDV49" s="75"/>
      <c r="NDW49" s="75"/>
      <c r="NDX49" s="75"/>
      <c r="NDY49" s="75"/>
      <c r="NDZ49" s="75"/>
      <c r="NEA49" s="75"/>
      <c r="NEB49" s="75"/>
      <c r="NEC49" s="75"/>
      <c r="NED49" s="75"/>
      <c r="NEE49" s="75"/>
      <c r="NEF49" s="75"/>
      <c r="NEG49" s="75"/>
      <c r="NEH49" s="75"/>
      <c r="NEI49" s="75"/>
      <c r="NEJ49" s="75"/>
      <c r="NEK49" s="75"/>
      <c r="NEL49" s="75"/>
      <c r="NEM49" s="75"/>
      <c r="NEN49" s="75"/>
      <c r="NEO49" s="75"/>
      <c r="NEP49" s="75"/>
      <c r="NEQ49" s="75"/>
      <c r="NER49" s="75"/>
      <c r="NES49" s="75"/>
      <c r="NET49" s="75"/>
      <c r="NEU49" s="75"/>
      <c r="NEV49" s="75"/>
      <c r="NEW49" s="75"/>
      <c r="NEX49" s="75"/>
      <c r="NEY49" s="75"/>
      <c r="NEZ49" s="75"/>
      <c r="NFA49" s="75"/>
      <c r="NFB49" s="75"/>
      <c r="NFC49" s="75"/>
      <c r="NFD49" s="75"/>
      <c r="NFE49" s="75"/>
      <c r="NFF49" s="75"/>
      <c r="NFG49" s="75"/>
      <c r="NFH49" s="75"/>
      <c r="NFI49" s="75"/>
      <c r="NFJ49" s="75"/>
      <c r="NFK49" s="75"/>
      <c r="NFL49" s="75"/>
      <c r="NFM49" s="75"/>
      <c r="NFN49" s="75"/>
      <c r="NFO49" s="75"/>
      <c r="NFP49" s="75"/>
      <c r="NFQ49" s="75"/>
      <c r="NFR49" s="75"/>
      <c r="NFS49" s="75"/>
      <c r="NFT49" s="75"/>
      <c r="NFU49" s="75"/>
      <c r="NFV49" s="75"/>
      <c r="NFW49" s="75"/>
      <c r="NFX49" s="75"/>
      <c r="NFY49" s="75"/>
      <c r="NFZ49" s="75"/>
      <c r="NGA49" s="75"/>
      <c r="NGB49" s="75"/>
      <c r="NGC49" s="75"/>
      <c r="NGD49" s="75"/>
      <c r="NGE49" s="75"/>
      <c r="NGF49" s="75"/>
      <c r="NGG49" s="75"/>
      <c r="NGH49" s="75"/>
      <c r="NGI49" s="75"/>
      <c r="NGJ49" s="75"/>
      <c r="NGK49" s="75"/>
      <c r="NGL49" s="75"/>
      <c r="NGM49" s="75"/>
      <c r="NGN49" s="75"/>
      <c r="NGO49" s="75"/>
      <c r="NGP49" s="75"/>
      <c r="NGQ49" s="75"/>
      <c r="NGR49" s="75"/>
      <c r="NGS49" s="75"/>
      <c r="NGT49" s="75"/>
      <c r="NGU49" s="75"/>
      <c r="NGV49" s="75"/>
      <c r="NGW49" s="75"/>
      <c r="NGX49" s="75"/>
      <c r="NGY49" s="75"/>
      <c r="NGZ49" s="75"/>
      <c r="NHA49" s="75"/>
      <c r="NHB49" s="75"/>
      <c r="NHC49" s="75"/>
      <c r="NHD49" s="75"/>
      <c r="NHE49" s="75"/>
      <c r="NHF49" s="75"/>
      <c r="NHG49" s="75"/>
      <c r="NHH49" s="75"/>
      <c r="NHI49" s="75"/>
      <c r="NHJ49" s="75"/>
      <c r="NHK49" s="75"/>
      <c r="NHL49" s="75"/>
      <c r="NHM49" s="75"/>
      <c r="NHN49" s="75"/>
      <c r="NHO49" s="75"/>
      <c r="NHP49" s="75"/>
      <c r="NHQ49" s="75"/>
      <c r="NHR49" s="75"/>
      <c r="NHS49" s="75"/>
      <c r="NHT49" s="75"/>
      <c r="NHU49" s="75"/>
      <c r="NHV49" s="75"/>
      <c r="NHW49" s="75"/>
      <c r="NHX49" s="75"/>
      <c r="NHY49" s="75"/>
      <c r="NHZ49" s="75"/>
      <c r="NIA49" s="75"/>
      <c r="NIB49" s="75"/>
      <c r="NIC49" s="75"/>
      <c r="NID49" s="75"/>
      <c r="NIE49" s="75"/>
      <c r="NIF49" s="75"/>
      <c r="NIG49" s="75"/>
      <c r="NIH49" s="75"/>
      <c r="NII49" s="75"/>
      <c r="NIJ49" s="75"/>
      <c r="NIK49" s="75"/>
      <c r="NIL49" s="75"/>
      <c r="NIM49" s="75"/>
      <c r="NIN49" s="75"/>
      <c r="NIO49" s="75"/>
      <c r="NIP49" s="75"/>
      <c r="NIQ49" s="75"/>
      <c r="NIR49" s="75"/>
      <c r="NIS49" s="75"/>
      <c r="NIT49" s="75"/>
      <c r="NIU49" s="75"/>
      <c r="NIV49" s="75"/>
      <c r="NIW49" s="75"/>
      <c r="NIX49" s="75"/>
      <c r="NIY49" s="75"/>
      <c r="NIZ49" s="75"/>
      <c r="NJA49" s="75"/>
      <c r="NJB49" s="75"/>
      <c r="NJC49" s="75"/>
      <c r="NJD49" s="75"/>
      <c r="NJE49" s="75"/>
      <c r="NJF49" s="75"/>
      <c r="NJG49" s="75"/>
      <c r="NJH49" s="75"/>
      <c r="NJI49" s="75"/>
      <c r="NJJ49" s="75"/>
      <c r="NJK49" s="75"/>
      <c r="NJL49" s="75"/>
      <c r="NJM49" s="75"/>
      <c r="NJN49" s="75"/>
      <c r="NJO49" s="75"/>
      <c r="NJP49" s="75"/>
      <c r="NJQ49" s="75"/>
      <c r="NJR49" s="75"/>
      <c r="NJS49" s="75"/>
      <c r="NJT49" s="75"/>
      <c r="NJU49" s="75"/>
      <c r="NJV49" s="75"/>
      <c r="NJW49" s="75"/>
      <c r="NJX49" s="75"/>
      <c r="NJY49" s="75"/>
      <c r="NJZ49" s="75"/>
      <c r="NKA49" s="75"/>
      <c r="NKB49" s="75"/>
      <c r="NKC49" s="75"/>
      <c r="NKD49" s="75"/>
      <c r="NKE49" s="75"/>
      <c r="NKF49" s="75"/>
      <c r="NKG49" s="75"/>
      <c r="NKH49" s="75"/>
      <c r="NKI49" s="75"/>
      <c r="NKJ49" s="75"/>
      <c r="NKK49" s="75"/>
      <c r="NKL49" s="75"/>
      <c r="NKM49" s="75"/>
      <c r="NKN49" s="75"/>
      <c r="NKO49" s="75"/>
      <c r="NKP49" s="75"/>
      <c r="NKQ49" s="75"/>
      <c r="NKR49" s="75"/>
      <c r="NKS49" s="75"/>
      <c r="NKT49" s="75"/>
      <c r="NKU49" s="75"/>
      <c r="NKV49" s="75"/>
      <c r="NKW49" s="75"/>
      <c r="NKX49" s="75"/>
      <c r="NKY49" s="75"/>
      <c r="NKZ49" s="75"/>
      <c r="NLA49" s="75"/>
      <c r="NLB49" s="75"/>
      <c r="NLC49" s="75"/>
      <c r="NLD49" s="75"/>
      <c r="NLE49" s="75"/>
      <c r="NLF49" s="75"/>
      <c r="NLG49" s="75"/>
      <c r="NLH49" s="75"/>
      <c r="NLI49" s="75"/>
      <c r="NLJ49" s="75"/>
      <c r="NLK49" s="75"/>
      <c r="NLL49" s="75"/>
      <c r="NLM49" s="75"/>
      <c r="NLN49" s="75"/>
      <c r="NLO49" s="75"/>
      <c r="NLP49" s="75"/>
      <c r="NLQ49" s="75"/>
      <c r="NLR49" s="75"/>
      <c r="NLS49" s="75"/>
      <c r="NLT49" s="75"/>
      <c r="NLU49" s="75"/>
      <c r="NLV49" s="75"/>
      <c r="NLW49" s="75"/>
      <c r="NLX49" s="75"/>
      <c r="NLY49" s="75"/>
      <c r="NLZ49" s="75"/>
      <c r="NMA49" s="75"/>
      <c r="NMB49" s="75"/>
      <c r="NMC49" s="75"/>
      <c r="NMD49" s="75"/>
      <c r="NME49" s="75"/>
      <c r="NMF49" s="75"/>
      <c r="NMG49" s="75"/>
      <c r="NMH49" s="75"/>
      <c r="NMI49" s="75"/>
      <c r="NMJ49" s="75"/>
      <c r="NMK49" s="75"/>
      <c r="NML49" s="75"/>
      <c r="NMM49" s="75"/>
      <c r="NMN49" s="75"/>
      <c r="NMO49" s="75"/>
      <c r="NMP49" s="75"/>
      <c r="NMQ49" s="75"/>
      <c r="NMR49" s="75"/>
      <c r="NMS49" s="75"/>
      <c r="NMT49" s="75"/>
      <c r="NMU49" s="75"/>
      <c r="NMV49" s="75"/>
      <c r="NMW49" s="75"/>
      <c r="NMX49" s="75"/>
      <c r="NMY49" s="75"/>
      <c r="NMZ49" s="75"/>
      <c r="NNA49" s="75"/>
      <c r="NNB49" s="75"/>
      <c r="NNC49" s="75"/>
      <c r="NND49" s="75"/>
      <c r="NNE49" s="75"/>
      <c r="NNF49" s="75"/>
      <c r="NNG49" s="75"/>
      <c r="NNH49" s="75"/>
      <c r="NNI49" s="75"/>
      <c r="NNJ49" s="75"/>
      <c r="NNK49" s="75"/>
      <c r="NNL49" s="75"/>
      <c r="NNM49" s="75"/>
      <c r="NNN49" s="75"/>
      <c r="NNO49" s="75"/>
      <c r="NNP49" s="75"/>
      <c r="NNQ49" s="75"/>
      <c r="NNR49" s="75"/>
      <c r="NNS49" s="75"/>
      <c r="NNT49" s="75"/>
      <c r="NNU49" s="75"/>
      <c r="NNV49" s="75"/>
      <c r="NNW49" s="75"/>
      <c r="NNX49" s="75"/>
      <c r="NNY49" s="75"/>
      <c r="NNZ49" s="75"/>
      <c r="NOA49" s="75"/>
      <c r="NOB49" s="75"/>
      <c r="NOC49" s="75"/>
      <c r="NOD49" s="75"/>
      <c r="NOE49" s="75"/>
      <c r="NOF49" s="75"/>
      <c r="NOG49" s="75"/>
      <c r="NOH49" s="75"/>
      <c r="NOI49" s="75"/>
      <c r="NOJ49" s="75"/>
      <c r="NOK49" s="75"/>
      <c r="NOL49" s="75"/>
      <c r="NOM49" s="75"/>
      <c r="NON49" s="75"/>
      <c r="NOO49" s="75"/>
      <c r="NOP49" s="75"/>
      <c r="NOQ49" s="75"/>
      <c r="NOR49" s="75"/>
      <c r="NOS49" s="75"/>
      <c r="NOT49" s="75"/>
      <c r="NOU49" s="75"/>
      <c r="NOV49" s="75"/>
      <c r="NOW49" s="75"/>
      <c r="NOX49" s="75"/>
      <c r="NOY49" s="75"/>
      <c r="NOZ49" s="75"/>
      <c r="NPA49" s="75"/>
      <c r="NPB49" s="75"/>
      <c r="NPC49" s="75"/>
      <c r="NPD49" s="75"/>
      <c r="NPE49" s="75"/>
      <c r="NPF49" s="75"/>
      <c r="NPG49" s="75"/>
      <c r="NPH49" s="75"/>
      <c r="NPI49" s="75"/>
      <c r="NPJ49" s="75"/>
      <c r="NPK49" s="75"/>
      <c r="NPL49" s="75"/>
      <c r="NPM49" s="75"/>
      <c r="NPN49" s="75"/>
      <c r="NPO49" s="75"/>
      <c r="NPP49" s="75"/>
      <c r="NPQ49" s="75"/>
      <c r="NPR49" s="75"/>
      <c r="NPS49" s="75"/>
      <c r="NPT49" s="75"/>
      <c r="NPU49" s="75"/>
      <c r="NPV49" s="75"/>
      <c r="NPW49" s="75"/>
      <c r="NPX49" s="75"/>
      <c r="NPY49" s="75"/>
      <c r="NPZ49" s="75"/>
      <c r="NQA49" s="75"/>
      <c r="NQB49" s="75"/>
      <c r="NQC49" s="75"/>
      <c r="NQD49" s="75"/>
      <c r="NQE49" s="75"/>
      <c r="NQF49" s="75"/>
      <c r="NQG49" s="75"/>
      <c r="NQH49" s="75"/>
      <c r="NQI49" s="75"/>
      <c r="NQJ49" s="75"/>
      <c r="NQK49" s="75"/>
      <c r="NQL49" s="75"/>
      <c r="NQM49" s="75"/>
      <c r="NQN49" s="75"/>
      <c r="NQO49" s="75"/>
      <c r="NQP49" s="75"/>
      <c r="NQQ49" s="75"/>
      <c r="NQR49" s="75"/>
      <c r="NQS49" s="75"/>
      <c r="NQT49" s="75"/>
      <c r="NQU49" s="75"/>
      <c r="NQV49" s="75"/>
      <c r="NQW49" s="75"/>
      <c r="NQX49" s="75"/>
      <c r="NQY49" s="75"/>
      <c r="NQZ49" s="75"/>
      <c r="NRA49" s="75"/>
      <c r="NRB49" s="75"/>
      <c r="NRC49" s="75"/>
      <c r="NRD49" s="75"/>
      <c r="NRE49" s="75"/>
      <c r="NRF49" s="75"/>
      <c r="NRG49" s="75"/>
      <c r="NRH49" s="75"/>
      <c r="NRI49" s="75"/>
      <c r="NRJ49" s="75"/>
      <c r="NRK49" s="75"/>
      <c r="NRL49" s="75"/>
      <c r="NRM49" s="75"/>
      <c r="NRN49" s="75"/>
      <c r="NRO49" s="75"/>
      <c r="NRP49" s="75"/>
      <c r="NRQ49" s="75"/>
      <c r="NRR49" s="75"/>
      <c r="NRS49" s="75"/>
      <c r="NRT49" s="75"/>
      <c r="NRU49" s="75"/>
      <c r="NRV49" s="75"/>
      <c r="NRW49" s="75"/>
      <c r="NRX49" s="75"/>
      <c r="NRY49" s="75"/>
      <c r="NRZ49" s="75"/>
      <c r="NSA49" s="75"/>
      <c r="NSB49" s="75"/>
      <c r="NSC49" s="75"/>
      <c r="NSD49" s="75"/>
      <c r="NSE49" s="75"/>
      <c r="NSF49" s="75"/>
      <c r="NSG49" s="75"/>
      <c r="NSH49" s="75"/>
      <c r="NSI49" s="75"/>
      <c r="NSJ49" s="75"/>
      <c r="NSK49" s="75"/>
      <c r="NSL49" s="75"/>
      <c r="NSM49" s="75"/>
      <c r="NSN49" s="75"/>
      <c r="NSO49" s="75"/>
      <c r="NSP49" s="75"/>
      <c r="NSQ49" s="75"/>
      <c r="NSR49" s="75"/>
      <c r="NSS49" s="75"/>
      <c r="NST49" s="75"/>
      <c r="NSU49" s="75"/>
      <c r="NSV49" s="75"/>
      <c r="NSW49" s="75"/>
      <c r="NSX49" s="75"/>
      <c r="NSY49" s="75"/>
      <c r="NSZ49" s="75"/>
      <c r="NTA49" s="75"/>
      <c r="NTB49" s="75"/>
      <c r="NTC49" s="75"/>
      <c r="NTD49" s="75"/>
      <c r="NTE49" s="75"/>
      <c r="NTF49" s="75"/>
      <c r="NTG49" s="75"/>
      <c r="NTH49" s="75"/>
      <c r="NTI49" s="75"/>
      <c r="NTJ49" s="75"/>
      <c r="NTK49" s="75"/>
      <c r="NTL49" s="75"/>
      <c r="NTM49" s="75"/>
      <c r="NTN49" s="75"/>
      <c r="NTO49" s="75"/>
      <c r="NTP49" s="75"/>
      <c r="NTQ49" s="75"/>
      <c r="NTR49" s="75"/>
      <c r="NTS49" s="75"/>
      <c r="NTT49" s="75"/>
      <c r="NTU49" s="75"/>
      <c r="NTV49" s="75"/>
      <c r="NTW49" s="75"/>
      <c r="NTX49" s="75"/>
      <c r="NTY49" s="75"/>
      <c r="NTZ49" s="75"/>
      <c r="NUA49" s="75"/>
      <c r="NUB49" s="75"/>
      <c r="NUC49" s="75"/>
      <c r="NUD49" s="75"/>
      <c r="NUE49" s="75"/>
      <c r="NUF49" s="75"/>
      <c r="NUG49" s="75"/>
      <c r="NUH49" s="75"/>
      <c r="NUI49" s="75"/>
      <c r="NUJ49" s="75"/>
      <c r="NUK49" s="75"/>
      <c r="NUL49" s="75"/>
      <c r="NUM49" s="75"/>
      <c r="NUN49" s="75"/>
      <c r="NUO49" s="75"/>
      <c r="NUP49" s="75"/>
      <c r="NUQ49" s="75"/>
      <c r="NUR49" s="75"/>
      <c r="NUS49" s="75"/>
      <c r="NUT49" s="75"/>
      <c r="NUU49" s="75"/>
      <c r="NUV49" s="75"/>
      <c r="NUW49" s="75"/>
      <c r="NUX49" s="75"/>
      <c r="NUY49" s="75"/>
      <c r="NUZ49" s="75"/>
      <c r="NVA49" s="75"/>
      <c r="NVB49" s="75"/>
      <c r="NVC49" s="75"/>
      <c r="NVD49" s="75"/>
      <c r="NVE49" s="75"/>
      <c r="NVF49" s="75"/>
      <c r="NVG49" s="75"/>
      <c r="NVH49" s="75"/>
      <c r="NVI49" s="75"/>
      <c r="NVJ49" s="75"/>
      <c r="NVK49" s="75"/>
      <c r="NVL49" s="75"/>
      <c r="NVM49" s="75"/>
      <c r="NVN49" s="75"/>
      <c r="NVO49" s="75"/>
      <c r="NVP49" s="75"/>
      <c r="NVQ49" s="75"/>
      <c r="NVR49" s="75"/>
      <c r="NVS49" s="75"/>
      <c r="NVT49" s="75"/>
      <c r="NVU49" s="75"/>
      <c r="NVV49" s="75"/>
      <c r="NVW49" s="75"/>
      <c r="NVX49" s="75"/>
      <c r="NVY49" s="75"/>
      <c r="NVZ49" s="75"/>
      <c r="NWA49" s="75"/>
      <c r="NWB49" s="75"/>
      <c r="NWC49" s="75"/>
      <c r="NWD49" s="75"/>
      <c r="NWE49" s="75"/>
      <c r="NWF49" s="75"/>
      <c r="NWG49" s="75"/>
      <c r="NWH49" s="75"/>
      <c r="NWI49" s="75"/>
      <c r="NWJ49" s="75"/>
      <c r="NWK49" s="75"/>
      <c r="NWL49" s="75"/>
      <c r="NWM49" s="75"/>
      <c r="NWN49" s="75"/>
      <c r="NWO49" s="75"/>
      <c r="NWP49" s="75"/>
      <c r="NWQ49" s="75"/>
      <c r="NWR49" s="75"/>
      <c r="NWS49" s="75"/>
      <c r="NWT49" s="75"/>
      <c r="NWU49" s="75"/>
      <c r="NWV49" s="75"/>
      <c r="NWW49" s="75"/>
      <c r="NWX49" s="75"/>
      <c r="NWY49" s="75"/>
      <c r="NWZ49" s="75"/>
      <c r="NXA49" s="75"/>
      <c r="NXB49" s="75"/>
      <c r="NXC49" s="75"/>
      <c r="NXD49" s="75"/>
      <c r="NXE49" s="75"/>
      <c r="NXF49" s="75"/>
      <c r="NXG49" s="75"/>
      <c r="NXH49" s="75"/>
      <c r="NXI49" s="75"/>
      <c r="NXJ49" s="75"/>
      <c r="NXK49" s="75"/>
      <c r="NXL49" s="75"/>
      <c r="NXM49" s="75"/>
      <c r="NXN49" s="75"/>
      <c r="NXO49" s="75"/>
      <c r="NXP49" s="75"/>
      <c r="NXQ49" s="75"/>
      <c r="NXR49" s="75"/>
      <c r="NXS49" s="75"/>
      <c r="NXT49" s="75"/>
      <c r="NXU49" s="75"/>
      <c r="NXV49" s="75"/>
      <c r="NXW49" s="75"/>
      <c r="NXX49" s="75"/>
      <c r="NXY49" s="75"/>
      <c r="NXZ49" s="75"/>
      <c r="NYA49" s="75"/>
      <c r="NYB49" s="75"/>
      <c r="NYC49" s="75"/>
      <c r="NYD49" s="75"/>
      <c r="NYE49" s="75"/>
      <c r="NYF49" s="75"/>
      <c r="NYG49" s="75"/>
      <c r="NYH49" s="75"/>
      <c r="NYI49" s="75"/>
      <c r="NYJ49" s="75"/>
      <c r="NYK49" s="75"/>
      <c r="NYL49" s="75"/>
      <c r="NYM49" s="75"/>
      <c r="NYN49" s="75"/>
      <c r="NYO49" s="75"/>
      <c r="NYP49" s="75"/>
      <c r="NYQ49" s="75"/>
      <c r="NYR49" s="75"/>
      <c r="NYS49" s="75"/>
      <c r="NYT49" s="75"/>
      <c r="NYU49" s="75"/>
      <c r="NYV49" s="75"/>
      <c r="NYW49" s="75"/>
      <c r="NYX49" s="75"/>
      <c r="NYY49" s="75"/>
      <c r="NYZ49" s="75"/>
      <c r="NZA49" s="75"/>
      <c r="NZB49" s="75"/>
      <c r="NZC49" s="75"/>
      <c r="NZD49" s="75"/>
      <c r="NZE49" s="75"/>
      <c r="NZF49" s="75"/>
      <c r="NZG49" s="75"/>
      <c r="NZH49" s="75"/>
      <c r="NZI49" s="75"/>
      <c r="NZJ49" s="75"/>
      <c r="NZK49" s="75"/>
      <c r="NZL49" s="75"/>
      <c r="NZM49" s="75"/>
      <c r="NZN49" s="75"/>
      <c r="NZO49" s="75"/>
      <c r="NZP49" s="75"/>
      <c r="NZQ49" s="75"/>
      <c r="NZR49" s="75"/>
      <c r="NZS49" s="75"/>
      <c r="NZT49" s="75"/>
      <c r="NZU49" s="75"/>
      <c r="NZV49" s="75"/>
      <c r="NZW49" s="75"/>
      <c r="NZX49" s="75"/>
      <c r="NZY49" s="75"/>
      <c r="NZZ49" s="75"/>
      <c r="OAA49" s="75"/>
      <c r="OAB49" s="75"/>
      <c r="OAC49" s="75"/>
      <c r="OAD49" s="75"/>
      <c r="OAE49" s="75"/>
      <c r="OAF49" s="75"/>
      <c r="OAG49" s="75"/>
      <c r="OAH49" s="75"/>
      <c r="OAI49" s="75"/>
      <c r="OAJ49" s="75"/>
      <c r="OAK49" s="75"/>
      <c r="OAL49" s="75"/>
      <c r="OAM49" s="75"/>
      <c r="OAN49" s="75"/>
      <c r="OAO49" s="75"/>
      <c r="OAP49" s="75"/>
      <c r="OAQ49" s="75"/>
      <c r="OAR49" s="75"/>
      <c r="OAS49" s="75"/>
      <c r="OAT49" s="75"/>
      <c r="OAU49" s="75"/>
      <c r="OAV49" s="75"/>
      <c r="OAW49" s="75"/>
      <c r="OAX49" s="75"/>
      <c r="OAY49" s="75"/>
      <c r="OAZ49" s="75"/>
      <c r="OBA49" s="75"/>
      <c r="OBB49" s="75"/>
      <c r="OBC49" s="75"/>
      <c r="OBD49" s="75"/>
      <c r="OBE49" s="75"/>
      <c r="OBF49" s="75"/>
      <c r="OBG49" s="75"/>
      <c r="OBH49" s="75"/>
      <c r="OBI49" s="75"/>
      <c r="OBJ49" s="75"/>
      <c r="OBK49" s="75"/>
      <c r="OBL49" s="75"/>
      <c r="OBM49" s="75"/>
      <c r="OBN49" s="75"/>
      <c r="OBO49" s="75"/>
      <c r="OBP49" s="75"/>
      <c r="OBQ49" s="75"/>
      <c r="OBR49" s="75"/>
      <c r="OBS49" s="75"/>
      <c r="OBT49" s="75"/>
      <c r="OBU49" s="75"/>
      <c r="OBV49" s="75"/>
      <c r="OBW49" s="75"/>
      <c r="OBX49" s="75"/>
      <c r="OBY49" s="75"/>
      <c r="OBZ49" s="75"/>
      <c r="OCA49" s="75"/>
      <c r="OCB49" s="75"/>
      <c r="OCC49" s="75"/>
      <c r="OCD49" s="75"/>
      <c r="OCE49" s="75"/>
      <c r="OCF49" s="75"/>
      <c r="OCG49" s="75"/>
      <c r="OCH49" s="75"/>
      <c r="OCI49" s="75"/>
      <c r="OCJ49" s="75"/>
      <c r="OCK49" s="75"/>
      <c r="OCL49" s="75"/>
      <c r="OCM49" s="75"/>
      <c r="OCN49" s="75"/>
      <c r="OCO49" s="75"/>
      <c r="OCP49" s="75"/>
      <c r="OCQ49" s="75"/>
      <c r="OCR49" s="75"/>
      <c r="OCS49" s="75"/>
      <c r="OCT49" s="75"/>
      <c r="OCU49" s="75"/>
      <c r="OCV49" s="75"/>
      <c r="OCW49" s="75"/>
      <c r="OCX49" s="75"/>
      <c r="OCY49" s="75"/>
      <c r="OCZ49" s="75"/>
      <c r="ODA49" s="75"/>
      <c r="ODB49" s="75"/>
      <c r="ODC49" s="75"/>
      <c r="ODD49" s="75"/>
      <c r="ODE49" s="75"/>
      <c r="ODF49" s="75"/>
      <c r="ODG49" s="75"/>
      <c r="ODH49" s="75"/>
      <c r="ODI49" s="75"/>
      <c r="ODJ49" s="75"/>
      <c r="ODK49" s="75"/>
      <c r="ODL49" s="75"/>
      <c r="ODM49" s="75"/>
      <c r="ODN49" s="75"/>
      <c r="ODO49" s="75"/>
      <c r="ODP49" s="75"/>
      <c r="ODQ49" s="75"/>
      <c r="ODR49" s="75"/>
      <c r="ODS49" s="75"/>
      <c r="ODT49" s="75"/>
      <c r="ODU49" s="75"/>
      <c r="ODV49" s="75"/>
      <c r="ODW49" s="75"/>
      <c r="ODX49" s="75"/>
      <c r="ODY49" s="75"/>
      <c r="ODZ49" s="75"/>
      <c r="OEA49" s="75"/>
      <c r="OEB49" s="75"/>
      <c r="OEC49" s="75"/>
      <c r="OED49" s="75"/>
      <c r="OEE49" s="75"/>
      <c r="OEF49" s="75"/>
      <c r="OEG49" s="75"/>
      <c r="OEH49" s="75"/>
      <c r="OEI49" s="75"/>
      <c r="OEJ49" s="75"/>
      <c r="OEK49" s="75"/>
      <c r="OEL49" s="75"/>
      <c r="OEM49" s="75"/>
      <c r="OEN49" s="75"/>
      <c r="OEO49" s="75"/>
      <c r="OEP49" s="75"/>
      <c r="OEQ49" s="75"/>
      <c r="OER49" s="75"/>
      <c r="OES49" s="75"/>
      <c r="OET49" s="75"/>
      <c r="OEU49" s="75"/>
      <c r="OEV49" s="75"/>
      <c r="OEW49" s="75"/>
      <c r="OEX49" s="75"/>
      <c r="OEY49" s="75"/>
      <c r="OEZ49" s="75"/>
      <c r="OFA49" s="75"/>
      <c r="OFB49" s="75"/>
      <c r="OFC49" s="75"/>
      <c r="OFD49" s="75"/>
      <c r="OFE49" s="75"/>
      <c r="OFF49" s="75"/>
      <c r="OFG49" s="75"/>
      <c r="OFH49" s="75"/>
      <c r="OFI49" s="75"/>
      <c r="OFJ49" s="75"/>
      <c r="OFK49" s="75"/>
      <c r="OFL49" s="75"/>
      <c r="OFM49" s="75"/>
      <c r="OFN49" s="75"/>
      <c r="OFO49" s="75"/>
      <c r="OFP49" s="75"/>
      <c r="OFQ49" s="75"/>
      <c r="OFR49" s="75"/>
      <c r="OFS49" s="75"/>
      <c r="OFT49" s="75"/>
      <c r="OFU49" s="75"/>
      <c r="OFV49" s="75"/>
      <c r="OFW49" s="75"/>
      <c r="OFX49" s="75"/>
      <c r="OFY49" s="75"/>
      <c r="OFZ49" s="75"/>
      <c r="OGA49" s="75"/>
      <c r="OGB49" s="75"/>
      <c r="OGC49" s="75"/>
      <c r="OGD49" s="75"/>
      <c r="OGE49" s="75"/>
      <c r="OGF49" s="75"/>
      <c r="OGG49" s="75"/>
      <c r="OGH49" s="75"/>
      <c r="OGI49" s="75"/>
      <c r="OGJ49" s="75"/>
      <c r="OGK49" s="75"/>
      <c r="OGL49" s="75"/>
      <c r="OGM49" s="75"/>
      <c r="OGN49" s="75"/>
      <c r="OGO49" s="75"/>
      <c r="OGP49" s="75"/>
      <c r="OGQ49" s="75"/>
      <c r="OGR49" s="75"/>
      <c r="OGS49" s="75"/>
      <c r="OGT49" s="75"/>
      <c r="OGU49" s="75"/>
      <c r="OGV49" s="75"/>
      <c r="OGW49" s="75"/>
      <c r="OGX49" s="75"/>
      <c r="OGY49" s="75"/>
      <c r="OGZ49" s="75"/>
      <c r="OHA49" s="75"/>
      <c r="OHB49" s="75"/>
      <c r="OHC49" s="75"/>
      <c r="OHD49" s="75"/>
      <c r="OHE49" s="75"/>
      <c r="OHF49" s="75"/>
      <c r="OHG49" s="75"/>
      <c r="OHH49" s="75"/>
      <c r="OHI49" s="75"/>
      <c r="OHJ49" s="75"/>
      <c r="OHK49" s="75"/>
      <c r="OHL49" s="75"/>
      <c r="OHM49" s="75"/>
      <c r="OHN49" s="75"/>
      <c r="OHO49" s="75"/>
      <c r="OHP49" s="75"/>
      <c r="OHQ49" s="75"/>
      <c r="OHR49" s="75"/>
      <c r="OHS49" s="75"/>
      <c r="OHT49" s="75"/>
      <c r="OHU49" s="75"/>
      <c r="OHV49" s="75"/>
      <c r="OHW49" s="75"/>
      <c r="OHX49" s="75"/>
      <c r="OHY49" s="75"/>
      <c r="OHZ49" s="75"/>
      <c r="OIA49" s="75"/>
      <c r="OIB49" s="75"/>
      <c r="OIC49" s="75"/>
      <c r="OID49" s="75"/>
      <c r="OIE49" s="75"/>
      <c r="OIF49" s="75"/>
      <c r="OIG49" s="75"/>
      <c r="OIH49" s="75"/>
      <c r="OII49" s="75"/>
      <c r="OIJ49" s="75"/>
      <c r="OIK49" s="75"/>
      <c r="OIL49" s="75"/>
      <c r="OIM49" s="75"/>
      <c r="OIN49" s="75"/>
      <c r="OIO49" s="75"/>
      <c r="OIP49" s="75"/>
      <c r="OIQ49" s="75"/>
      <c r="OIR49" s="75"/>
      <c r="OIS49" s="75"/>
      <c r="OIT49" s="75"/>
      <c r="OIU49" s="75"/>
      <c r="OIV49" s="75"/>
      <c r="OIW49" s="75"/>
      <c r="OIX49" s="75"/>
      <c r="OIY49" s="75"/>
      <c r="OIZ49" s="75"/>
      <c r="OJA49" s="75"/>
      <c r="OJB49" s="75"/>
      <c r="OJC49" s="75"/>
      <c r="OJD49" s="75"/>
      <c r="OJE49" s="75"/>
      <c r="OJF49" s="75"/>
      <c r="OJG49" s="75"/>
      <c r="OJH49" s="75"/>
      <c r="OJI49" s="75"/>
      <c r="OJJ49" s="75"/>
      <c r="OJK49" s="75"/>
      <c r="OJL49" s="75"/>
      <c r="OJM49" s="75"/>
      <c r="OJN49" s="75"/>
      <c r="OJO49" s="75"/>
      <c r="OJP49" s="75"/>
      <c r="OJQ49" s="75"/>
      <c r="OJR49" s="75"/>
      <c r="OJS49" s="75"/>
      <c r="OJT49" s="75"/>
      <c r="OJU49" s="75"/>
      <c r="OJV49" s="75"/>
      <c r="OJW49" s="75"/>
      <c r="OJX49" s="75"/>
      <c r="OJY49" s="75"/>
      <c r="OJZ49" s="75"/>
      <c r="OKA49" s="75"/>
      <c r="OKB49" s="75"/>
      <c r="OKC49" s="75"/>
      <c r="OKD49" s="75"/>
      <c r="OKE49" s="75"/>
      <c r="OKF49" s="75"/>
      <c r="OKG49" s="75"/>
      <c r="OKH49" s="75"/>
      <c r="OKI49" s="75"/>
      <c r="OKJ49" s="75"/>
      <c r="OKK49" s="75"/>
      <c r="OKL49" s="75"/>
      <c r="OKM49" s="75"/>
      <c r="OKN49" s="75"/>
      <c r="OKO49" s="75"/>
      <c r="OKP49" s="75"/>
      <c r="OKQ49" s="75"/>
      <c r="OKR49" s="75"/>
      <c r="OKS49" s="75"/>
      <c r="OKT49" s="75"/>
      <c r="OKU49" s="75"/>
      <c r="OKV49" s="75"/>
      <c r="OKW49" s="75"/>
      <c r="OKX49" s="75"/>
      <c r="OKY49" s="75"/>
      <c r="OKZ49" s="75"/>
      <c r="OLA49" s="75"/>
      <c r="OLB49" s="75"/>
      <c r="OLC49" s="75"/>
      <c r="OLD49" s="75"/>
      <c r="OLE49" s="75"/>
      <c r="OLF49" s="75"/>
      <c r="OLG49" s="75"/>
      <c r="OLH49" s="75"/>
      <c r="OLI49" s="75"/>
      <c r="OLJ49" s="75"/>
      <c r="OLK49" s="75"/>
      <c r="OLL49" s="75"/>
      <c r="OLM49" s="75"/>
      <c r="OLN49" s="75"/>
      <c r="OLO49" s="75"/>
      <c r="OLP49" s="75"/>
      <c r="OLQ49" s="75"/>
      <c r="OLR49" s="75"/>
      <c r="OLS49" s="75"/>
      <c r="OLT49" s="75"/>
      <c r="OLU49" s="75"/>
      <c r="OLV49" s="75"/>
      <c r="OLW49" s="75"/>
      <c r="OLX49" s="75"/>
      <c r="OLY49" s="75"/>
      <c r="OLZ49" s="75"/>
      <c r="OMA49" s="75"/>
      <c r="OMB49" s="75"/>
      <c r="OMC49" s="75"/>
      <c r="OMD49" s="75"/>
      <c r="OME49" s="75"/>
      <c r="OMF49" s="75"/>
      <c r="OMG49" s="75"/>
      <c r="OMH49" s="75"/>
      <c r="OMI49" s="75"/>
      <c r="OMJ49" s="75"/>
      <c r="OMK49" s="75"/>
      <c r="OML49" s="75"/>
      <c r="OMM49" s="75"/>
      <c r="OMN49" s="75"/>
      <c r="OMO49" s="75"/>
      <c r="OMP49" s="75"/>
      <c r="OMQ49" s="75"/>
      <c r="OMR49" s="75"/>
      <c r="OMS49" s="75"/>
      <c r="OMT49" s="75"/>
      <c r="OMU49" s="75"/>
      <c r="OMV49" s="75"/>
      <c r="OMW49" s="75"/>
      <c r="OMX49" s="75"/>
      <c r="OMY49" s="75"/>
      <c r="OMZ49" s="75"/>
      <c r="ONA49" s="75"/>
      <c r="ONB49" s="75"/>
      <c r="ONC49" s="75"/>
      <c r="OND49" s="75"/>
      <c r="ONE49" s="75"/>
      <c r="ONF49" s="75"/>
      <c r="ONG49" s="75"/>
      <c r="ONH49" s="75"/>
      <c r="ONI49" s="75"/>
      <c r="ONJ49" s="75"/>
      <c r="ONK49" s="75"/>
      <c r="ONL49" s="75"/>
      <c r="ONM49" s="75"/>
      <c r="ONN49" s="75"/>
      <c r="ONO49" s="75"/>
      <c r="ONP49" s="75"/>
      <c r="ONQ49" s="75"/>
      <c r="ONR49" s="75"/>
      <c r="ONS49" s="75"/>
      <c r="ONT49" s="75"/>
      <c r="ONU49" s="75"/>
      <c r="ONV49" s="75"/>
      <c r="ONW49" s="75"/>
      <c r="ONX49" s="75"/>
      <c r="ONY49" s="75"/>
      <c r="ONZ49" s="75"/>
      <c r="OOA49" s="75"/>
      <c r="OOB49" s="75"/>
      <c r="OOC49" s="75"/>
      <c r="OOD49" s="75"/>
      <c r="OOE49" s="75"/>
      <c r="OOF49" s="75"/>
      <c r="OOG49" s="75"/>
      <c r="OOH49" s="75"/>
      <c r="OOI49" s="75"/>
      <c r="OOJ49" s="75"/>
      <c r="OOK49" s="75"/>
      <c r="OOL49" s="75"/>
      <c r="OOM49" s="75"/>
      <c r="OON49" s="75"/>
      <c r="OOO49" s="75"/>
      <c r="OOP49" s="75"/>
      <c r="OOQ49" s="75"/>
      <c r="OOR49" s="75"/>
      <c r="OOS49" s="75"/>
      <c r="OOT49" s="75"/>
      <c r="OOU49" s="75"/>
      <c r="OOV49" s="75"/>
      <c r="OOW49" s="75"/>
      <c r="OOX49" s="75"/>
      <c r="OOY49" s="75"/>
      <c r="OOZ49" s="75"/>
      <c r="OPA49" s="75"/>
      <c r="OPB49" s="75"/>
      <c r="OPC49" s="75"/>
      <c r="OPD49" s="75"/>
      <c r="OPE49" s="75"/>
      <c r="OPF49" s="75"/>
      <c r="OPG49" s="75"/>
      <c r="OPH49" s="75"/>
      <c r="OPI49" s="75"/>
      <c r="OPJ49" s="75"/>
      <c r="OPK49" s="75"/>
      <c r="OPL49" s="75"/>
      <c r="OPM49" s="75"/>
      <c r="OPN49" s="75"/>
      <c r="OPO49" s="75"/>
      <c r="OPP49" s="75"/>
      <c r="OPQ49" s="75"/>
      <c r="OPR49" s="75"/>
      <c r="OPS49" s="75"/>
      <c r="OPT49" s="75"/>
      <c r="OPU49" s="75"/>
      <c r="OPV49" s="75"/>
      <c r="OPW49" s="75"/>
      <c r="OPX49" s="75"/>
      <c r="OPY49" s="75"/>
      <c r="OPZ49" s="75"/>
      <c r="OQA49" s="75"/>
      <c r="OQB49" s="75"/>
      <c r="OQC49" s="75"/>
      <c r="OQD49" s="75"/>
      <c r="OQE49" s="75"/>
      <c r="OQF49" s="75"/>
      <c r="OQG49" s="75"/>
      <c r="OQH49" s="75"/>
      <c r="OQI49" s="75"/>
      <c r="OQJ49" s="75"/>
      <c r="OQK49" s="75"/>
      <c r="OQL49" s="75"/>
      <c r="OQM49" s="75"/>
      <c r="OQN49" s="75"/>
      <c r="OQO49" s="75"/>
      <c r="OQP49" s="75"/>
      <c r="OQQ49" s="75"/>
      <c r="OQR49" s="75"/>
      <c r="OQS49" s="75"/>
      <c r="OQT49" s="75"/>
      <c r="OQU49" s="75"/>
      <c r="OQV49" s="75"/>
      <c r="OQW49" s="75"/>
      <c r="OQX49" s="75"/>
      <c r="OQY49" s="75"/>
      <c r="OQZ49" s="75"/>
      <c r="ORA49" s="75"/>
      <c r="ORB49" s="75"/>
      <c r="ORC49" s="75"/>
      <c r="ORD49" s="75"/>
      <c r="ORE49" s="75"/>
      <c r="ORF49" s="75"/>
      <c r="ORG49" s="75"/>
      <c r="ORH49" s="75"/>
      <c r="ORI49" s="75"/>
      <c r="ORJ49" s="75"/>
      <c r="ORK49" s="75"/>
      <c r="ORL49" s="75"/>
      <c r="ORM49" s="75"/>
      <c r="ORN49" s="75"/>
      <c r="ORO49" s="75"/>
      <c r="ORP49" s="75"/>
      <c r="ORQ49" s="75"/>
      <c r="ORR49" s="75"/>
      <c r="ORS49" s="75"/>
      <c r="ORT49" s="75"/>
      <c r="ORU49" s="75"/>
      <c r="ORV49" s="75"/>
      <c r="ORW49" s="75"/>
      <c r="ORX49" s="75"/>
      <c r="ORY49" s="75"/>
      <c r="ORZ49" s="75"/>
      <c r="OSA49" s="75"/>
      <c r="OSB49" s="75"/>
      <c r="OSC49" s="75"/>
      <c r="OSD49" s="75"/>
      <c r="OSE49" s="75"/>
      <c r="OSF49" s="75"/>
      <c r="OSG49" s="75"/>
      <c r="OSH49" s="75"/>
      <c r="OSI49" s="75"/>
      <c r="OSJ49" s="75"/>
      <c r="OSK49" s="75"/>
      <c r="OSL49" s="75"/>
      <c r="OSM49" s="75"/>
      <c r="OSN49" s="75"/>
      <c r="OSO49" s="75"/>
      <c r="OSP49" s="75"/>
      <c r="OSQ49" s="75"/>
      <c r="OSR49" s="75"/>
      <c r="OSS49" s="75"/>
      <c r="OST49" s="75"/>
      <c r="OSU49" s="75"/>
      <c r="OSV49" s="75"/>
      <c r="OSW49" s="75"/>
      <c r="OSX49" s="75"/>
      <c r="OSY49" s="75"/>
      <c r="OSZ49" s="75"/>
      <c r="OTA49" s="75"/>
      <c r="OTB49" s="75"/>
      <c r="OTC49" s="75"/>
      <c r="OTD49" s="75"/>
      <c r="OTE49" s="75"/>
      <c r="OTF49" s="75"/>
      <c r="OTG49" s="75"/>
      <c r="OTH49" s="75"/>
      <c r="OTI49" s="75"/>
      <c r="OTJ49" s="75"/>
      <c r="OTK49" s="75"/>
      <c r="OTL49" s="75"/>
      <c r="OTM49" s="75"/>
      <c r="OTN49" s="75"/>
      <c r="OTO49" s="75"/>
      <c r="OTP49" s="75"/>
      <c r="OTQ49" s="75"/>
      <c r="OTR49" s="75"/>
      <c r="OTS49" s="75"/>
      <c r="OTT49" s="75"/>
      <c r="OTU49" s="75"/>
      <c r="OTV49" s="75"/>
      <c r="OTW49" s="75"/>
      <c r="OTX49" s="75"/>
      <c r="OTY49" s="75"/>
      <c r="OTZ49" s="75"/>
      <c r="OUA49" s="75"/>
      <c r="OUB49" s="75"/>
      <c r="OUC49" s="75"/>
      <c r="OUD49" s="75"/>
      <c r="OUE49" s="75"/>
      <c r="OUF49" s="75"/>
      <c r="OUG49" s="75"/>
      <c r="OUH49" s="75"/>
      <c r="OUI49" s="75"/>
      <c r="OUJ49" s="75"/>
      <c r="OUK49" s="75"/>
      <c r="OUL49" s="75"/>
      <c r="OUM49" s="75"/>
      <c r="OUN49" s="75"/>
      <c r="OUO49" s="75"/>
      <c r="OUP49" s="75"/>
      <c r="OUQ49" s="75"/>
      <c r="OUR49" s="75"/>
      <c r="OUS49" s="75"/>
      <c r="OUT49" s="75"/>
      <c r="OUU49" s="75"/>
      <c r="OUV49" s="75"/>
      <c r="OUW49" s="75"/>
      <c r="OUX49" s="75"/>
      <c r="OUY49" s="75"/>
      <c r="OUZ49" s="75"/>
      <c r="OVA49" s="75"/>
      <c r="OVB49" s="75"/>
      <c r="OVC49" s="75"/>
      <c r="OVD49" s="75"/>
      <c r="OVE49" s="75"/>
      <c r="OVF49" s="75"/>
      <c r="OVG49" s="75"/>
      <c r="OVH49" s="75"/>
      <c r="OVI49" s="75"/>
      <c r="OVJ49" s="75"/>
      <c r="OVK49" s="75"/>
      <c r="OVL49" s="75"/>
      <c r="OVM49" s="75"/>
      <c r="OVN49" s="75"/>
      <c r="OVO49" s="75"/>
      <c r="OVP49" s="75"/>
      <c r="OVQ49" s="75"/>
      <c r="OVR49" s="75"/>
      <c r="OVS49" s="75"/>
      <c r="OVT49" s="75"/>
      <c r="OVU49" s="75"/>
      <c r="OVV49" s="75"/>
      <c r="OVW49" s="75"/>
      <c r="OVX49" s="75"/>
      <c r="OVY49" s="75"/>
      <c r="OVZ49" s="75"/>
      <c r="OWA49" s="75"/>
      <c r="OWB49" s="75"/>
      <c r="OWC49" s="75"/>
      <c r="OWD49" s="75"/>
      <c r="OWE49" s="75"/>
      <c r="OWF49" s="75"/>
      <c r="OWG49" s="75"/>
      <c r="OWH49" s="75"/>
      <c r="OWI49" s="75"/>
      <c r="OWJ49" s="75"/>
      <c r="OWK49" s="75"/>
      <c r="OWL49" s="75"/>
      <c r="OWM49" s="75"/>
      <c r="OWN49" s="75"/>
      <c r="OWO49" s="75"/>
      <c r="OWP49" s="75"/>
      <c r="OWQ49" s="75"/>
      <c r="OWR49" s="75"/>
      <c r="OWS49" s="75"/>
      <c r="OWT49" s="75"/>
      <c r="OWU49" s="75"/>
      <c r="OWV49" s="75"/>
      <c r="OWW49" s="75"/>
      <c r="OWX49" s="75"/>
      <c r="OWY49" s="75"/>
      <c r="OWZ49" s="75"/>
      <c r="OXA49" s="75"/>
      <c r="OXB49" s="75"/>
      <c r="OXC49" s="75"/>
      <c r="OXD49" s="75"/>
      <c r="OXE49" s="75"/>
      <c r="OXF49" s="75"/>
      <c r="OXG49" s="75"/>
      <c r="OXH49" s="75"/>
      <c r="OXI49" s="75"/>
      <c r="OXJ49" s="75"/>
      <c r="OXK49" s="75"/>
      <c r="OXL49" s="75"/>
      <c r="OXM49" s="75"/>
      <c r="OXN49" s="75"/>
      <c r="OXO49" s="75"/>
      <c r="OXP49" s="75"/>
      <c r="OXQ49" s="75"/>
      <c r="OXR49" s="75"/>
      <c r="OXS49" s="75"/>
      <c r="OXT49" s="75"/>
      <c r="OXU49" s="75"/>
      <c r="OXV49" s="75"/>
      <c r="OXW49" s="75"/>
      <c r="OXX49" s="75"/>
      <c r="OXY49" s="75"/>
      <c r="OXZ49" s="75"/>
      <c r="OYA49" s="75"/>
      <c r="OYB49" s="75"/>
      <c r="OYC49" s="75"/>
      <c r="OYD49" s="75"/>
      <c r="OYE49" s="75"/>
      <c r="OYF49" s="75"/>
      <c r="OYG49" s="75"/>
      <c r="OYH49" s="75"/>
      <c r="OYI49" s="75"/>
      <c r="OYJ49" s="75"/>
      <c r="OYK49" s="75"/>
      <c r="OYL49" s="75"/>
      <c r="OYM49" s="75"/>
      <c r="OYN49" s="75"/>
      <c r="OYO49" s="75"/>
      <c r="OYP49" s="75"/>
      <c r="OYQ49" s="75"/>
      <c r="OYR49" s="75"/>
      <c r="OYS49" s="75"/>
      <c r="OYT49" s="75"/>
      <c r="OYU49" s="75"/>
      <c r="OYV49" s="75"/>
      <c r="OYW49" s="75"/>
      <c r="OYX49" s="75"/>
      <c r="OYY49" s="75"/>
      <c r="OYZ49" s="75"/>
      <c r="OZA49" s="75"/>
      <c r="OZB49" s="75"/>
      <c r="OZC49" s="75"/>
      <c r="OZD49" s="75"/>
      <c r="OZE49" s="75"/>
      <c r="OZF49" s="75"/>
      <c r="OZG49" s="75"/>
      <c r="OZH49" s="75"/>
      <c r="OZI49" s="75"/>
      <c r="OZJ49" s="75"/>
      <c r="OZK49" s="75"/>
      <c r="OZL49" s="75"/>
      <c r="OZM49" s="75"/>
      <c r="OZN49" s="75"/>
      <c r="OZO49" s="75"/>
      <c r="OZP49" s="75"/>
      <c r="OZQ49" s="75"/>
      <c r="OZR49" s="75"/>
      <c r="OZS49" s="75"/>
      <c r="OZT49" s="75"/>
      <c r="OZU49" s="75"/>
      <c r="OZV49" s="75"/>
      <c r="OZW49" s="75"/>
      <c r="OZX49" s="75"/>
      <c r="OZY49" s="75"/>
      <c r="OZZ49" s="75"/>
      <c r="PAA49" s="75"/>
      <c r="PAB49" s="75"/>
      <c r="PAC49" s="75"/>
      <c r="PAD49" s="75"/>
      <c r="PAE49" s="75"/>
      <c r="PAF49" s="75"/>
      <c r="PAG49" s="75"/>
      <c r="PAH49" s="75"/>
      <c r="PAI49" s="75"/>
      <c r="PAJ49" s="75"/>
      <c r="PAK49" s="75"/>
      <c r="PAL49" s="75"/>
      <c r="PAM49" s="75"/>
      <c r="PAN49" s="75"/>
      <c r="PAO49" s="75"/>
      <c r="PAP49" s="75"/>
      <c r="PAQ49" s="75"/>
      <c r="PAR49" s="75"/>
      <c r="PAS49" s="75"/>
      <c r="PAT49" s="75"/>
      <c r="PAU49" s="75"/>
      <c r="PAV49" s="75"/>
      <c r="PAW49" s="75"/>
      <c r="PAX49" s="75"/>
      <c r="PAY49" s="75"/>
      <c r="PAZ49" s="75"/>
      <c r="PBA49" s="75"/>
      <c r="PBB49" s="75"/>
      <c r="PBC49" s="75"/>
      <c r="PBD49" s="75"/>
      <c r="PBE49" s="75"/>
      <c r="PBF49" s="75"/>
      <c r="PBG49" s="75"/>
      <c r="PBH49" s="75"/>
      <c r="PBI49" s="75"/>
      <c r="PBJ49" s="75"/>
      <c r="PBK49" s="75"/>
      <c r="PBL49" s="75"/>
      <c r="PBM49" s="75"/>
      <c r="PBN49" s="75"/>
      <c r="PBO49" s="75"/>
      <c r="PBP49" s="75"/>
      <c r="PBQ49" s="75"/>
      <c r="PBR49" s="75"/>
      <c r="PBS49" s="75"/>
      <c r="PBT49" s="75"/>
      <c r="PBU49" s="75"/>
      <c r="PBV49" s="75"/>
      <c r="PBW49" s="75"/>
      <c r="PBX49" s="75"/>
      <c r="PBY49" s="75"/>
      <c r="PBZ49" s="75"/>
      <c r="PCA49" s="75"/>
      <c r="PCB49" s="75"/>
      <c r="PCC49" s="75"/>
      <c r="PCD49" s="75"/>
      <c r="PCE49" s="75"/>
      <c r="PCF49" s="75"/>
      <c r="PCG49" s="75"/>
      <c r="PCH49" s="75"/>
      <c r="PCI49" s="75"/>
      <c r="PCJ49" s="75"/>
      <c r="PCK49" s="75"/>
      <c r="PCL49" s="75"/>
      <c r="PCM49" s="75"/>
      <c r="PCN49" s="75"/>
      <c r="PCO49" s="75"/>
      <c r="PCP49" s="75"/>
      <c r="PCQ49" s="75"/>
      <c r="PCR49" s="75"/>
      <c r="PCS49" s="75"/>
      <c r="PCT49" s="75"/>
      <c r="PCU49" s="75"/>
      <c r="PCV49" s="75"/>
      <c r="PCW49" s="75"/>
      <c r="PCX49" s="75"/>
      <c r="PCY49" s="75"/>
      <c r="PCZ49" s="75"/>
      <c r="PDA49" s="75"/>
      <c r="PDB49" s="75"/>
      <c r="PDC49" s="75"/>
      <c r="PDD49" s="75"/>
      <c r="PDE49" s="75"/>
      <c r="PDF49" s="75"/>
      <c r="PDG49" s="75"/>
      <c r="PDH49" s="75"/>
      <c r="PDI49" s="75"/>
      <c r="PDJ49" s="75"/>
      <c r="PDK49" s="75"/>
      <c r="PDL49" s="75"/>
      <c r="PDM49" s="75"/>
      <c r="PDN49" s="75"/>
      <c r="PDO49" s="75"/>
      <c r="PDP49" s="75"/>
      <c r="PDQ49" s="75"/>
      <c r="PDR49" s="75"/>
      <c r="PDS49" s="75"/>
      <c r="PDT49" s="75"/>
      <c r="PDU49" s="75"/>
      <c r="PDV49" s="75"/>
      <c r="PDW49" s="75"/>
      <c r="PDX49" s="75"/>
      <c r="PDY49" s="75"/>
      <c r="PDZ49" s="75"/>
      <c r="PEA49" s="75"/>
      <c r="PEB49" s="75"/>
      <c r="PEC49" s="75"/>
      <c r="PED49" s="75"/>
      <c r="PEE49" s="75"/>
      <c r="PEF49" s="75"/>
      <c r="PEG49" s="75"/>
      <c r="PEH49" s="75"/>
      <c r="PEI49" s="75"/>
      <c r="PEJ49" s="75"/>
      <c r="PEK49" s="75"/>
      <c r="PEL49" s="75"/>
      <c r="PEM49" s="75"/>
      <c r="PEN49" s="75"/>
      <c r="PEO49" s="75"/>
      <c r="PEP49" s="75"/>
      <c r="PEQ49" s="75"/>
      <c r="PER49" s="75"/>
      <c r="PES49" s="75"/>
      <c r="PET49" s="75"/>
      <c r="PEU49" s="75"/>
      <c r="PEV49" s="75"/>
      <c r="PEW49" s="75"/>
      <c r="PEX49" s="75"/>
      <c r="PEY49" s="75"/>
      <c r="PEZ49" s="75"/>
      <c r="PFA49" s="75"/>
      <c r="PFB49" s="75"/>
      <c r="PFC49" s="75"/>
      <c r="PFD49" s="75"/>
      <c r="PFE49" s="75"/>
      <c r="PFF49" s="75"/>
      <c r="PFG49" s="75"/>
      <c r="PFH49" s="75"/>
      <c r="PFI49" s="75"/>
      <c r="PFJ49" s="75"/>
      <c r="PFK49" s="75"/>
      <c r="PFL49" s="75"/>
      <c r="PFM49" s="75"/>
      <c r="PFN49" s="75"/>
      <c r="PFO49" s="75"/>
      <c r="PFP49" s="75"/>
      <c r="PFQ49" s="75"/>
      <c r="PFR49" s="75"/>
      <c r="PFS49" s="75"/>
      <c r="PFT49" s="75"/>
      <c r="PFU49" s="75"/>
      <c r="PFV49" s="75"/>
      <c r="PFW49" s="75"/>
      <c r="PFX49" s="75"/>
      <c r="PFY49" s="75"/>
      <c r="PFZ49" s="75"/>
      <c r="PGA49" s="75"/>
      <c r="PGB49" s="75"/>
      <c r="PGC49" s="75"/>
      <c r="PGD49" s="75"/>
      <c r="PGE49" s="75"/>
      <c r="PGF49" s="75"/>
      <c r="PGG49" s="75"/>
      <c r="PGH49" s="75"/>
      <c r="PGI49" s="75"/>
      <c r="PGJ49" s="75"/>
      <c r="PGK49" s="75"/>
      <c r="PGL49" s="75"/>
      <c r="PGM49" s="75"/>
      <c r="PGN49" s="75"/>
      <c r="PGO49" s="75"/>
      <c r="PGP49" s="75"/>
      <c r="PGQ49" s="75"/>
      <c r="PGR49" s="75"/>
      <c r="PGS49" s="75"/>
      <c r="PGT49" s="75"/>
      <c r="PGU49" s="75"/>
      <c r="PGV49" s="75"/>
      <c r="PGW49" s="75"/>
      <c r="PGX49" s="75"/>
      <c r="PGY49" s="75"/>
      <c r="PGZ49" s="75"/>
      <c r="PHA49" s="75"/>
      <c r="PHB49" s="75"/>
      <c r="PHC49" s="75"/>
      <c r="PHD49" s="75"/>
      <c r="PHE49" s="75"/>
      <c r="PHF49" s="75"/>
      <c r="PHG49" s="75"/>
      <c r="PHH49" s="75"/>
      <c r="PHI49" s="75"/>
      <c r="PHJ49" s="75"/>
      <c r="PHK49" s="75"/>
      <c r="PHL49" s="75"/>
      <c r="PHM49" s="75"/>
      <c r="PHN49" s="75"/>
      <c r="PHO49" s="75"/>
      <c r="PHP49" s="75"/>
      <c r="PHQ49" s="75"/>
      <c r="PHR49" s="75"/>
      <c r="PHS49" s="75"/>
      <c r="PHT49" s="75"/>
      <c r="PHU49" s="75"/>
      <c r="PHV49" s="75"/>
      <c r="PHW49" s="75"/>
      <c r="PHX49" s="75"/>
      <c r="PHY49" s="75"/>
      <c r="PHZ49" s="75"/>
      <c r="PIA49" s="75"/>
      <c r="PIB49" s="75"/>
      <c r="PIC49" s="75"/>
      <c r="PID49" s="75"/>
      <c r="PIE49" s="75"/>
      <c r="PIF49" s="75"/>
      <c r="PIG49" s="75"/>
      <c r="PIH49" s="75"/>
      <c r="PII49" s="75"/>
      <c r="PIJ49" s="75"/>
      <c r="PIK49" s="75"/>
      <c r="PIL49" s="75"/>
      <c r="PIM49" s="75"/>
      <c r="PIN49" s="75"/>
      <c r="PIO49" s="75"/>
      <c r="PIP49" s="75"/>
      <c r="PIQ49" s="75"/>
      <c r="PIR49" s="75"/>
      <c r="PIS49" s="75"/>
      <c r="PIT49" s="75"/>
      <c r="PIU49" s="75"/>
      <c r="PIV49" s="75"/>
      <c r="PIW49" s="75"/>
      <c r="PIX49" s="75"/>
      <c r="PIY49" s="75"/>
      <c r="PIZ49" s="75"/>
      <c r="PJA49" s="75"/>
      <c r="PJB49" s="75"/>
      <c r="PJC49" s="75"/>
      <c r="PJD49" s="75"/>
      <c r="PJE49" s="75"/>
      <c r="PJF49" s="75"/>
      <c r="PJG49" s="75"/>
      <c r="PJH49" s="75"/>
      <c r="PJI49" s="75"/>
      <c r="PJJ49" s="75"/>
      <c r="PJK49" s="75"/>
      <c r="PJL49" s="75"/>
      <c r="PJM49" s="75"/>
      <c r="PJN49" s="75"/>
      <c r="PJO49" s="75"/>
      <c r="PJP49" s="75"/>
      <c r="PJQ49" s="75"/>
      <c r="PJR49" s="75"/>
      <c r="PJS49" s="75"/>
      <c r="PJT49" s="75"/>
      <c r="PJU49" s="75"/>
      <c r="PJV49" s="75"/>
      <c r="PJW49" s="75"/>
      <c r="PJX49" s="75"/>
      <c r="PJY49" s="75"/>
      <c r="PJZ49" s="75"/>
      <c r="PKA49" s="75"/>
      <c r="PKB49" s="75"/>
      <c r="PKC49" s="75"/>
      <c r="PKD49" s="75"/>
      <c r="PKE49" s="75"/>
      <c r="PKF49" s="75"/>
      <c r="PKG49" s="75"/>
      <c r="PKH49" s="75"/>
      <c r="PKI49" s="75"/>
      <c r="PKJ49" s="75"/>
      <c r="PKK49" s="75"/>
      <c r="PKL49" s="75"/>
      <c r="PKM49" s="75"/>
      <c r="PKN49" s="75"/>
      <c r="PKO49" s="75"/>
      <c r="PKP49" s="75"/>
      <c r="PKQ49" s="75"/>
      <c r="PKR49" s="75"/>
      <c r="PKS49" s="75"/>
      <c r="PKT49" s="75"/>
      <c r="PKU49" s="75"/>
      <c r="PKV49" s="75"/>
      <c r="PKW49" s="75"/>
      <c r="PKX49" s="75"/>
      <c r="PKY49" s="75"/>
      <c r="PKZ49" s="75"/>
      <c r="PLA49" s="75"/>
      <c r="PLB49" s="75"/>
      <c r="PLC49" s="75"/>
      <c r="PLD49" s="75"/>
      <c r="PLE49" s="75"/>
      <c r="PLF49" s="75"/>
      <c r="PLG49" s="75"/>
      <c r="PLH49" s="75"/>
      <c r="PLI49" s="75"/>
      <c r="PLJ49" s="75"/>
      <c r="PLK49" s="75"/>
      <c r="PLL49" s="75"/>
      <c r="PLM49" s="75"/>
      <c r="PLN49" s="75"/>
      <c r="PLO49" s="75"/>
      <c r="PLP49" s="75"/>
      <c r="PLQ49" s="75"/>
      <c r="PLR49" s="75"/>
      <c r="PLS49" s="75"/>
      <c r="PLT49" s="75"/>
      <c r="PLU49" s="75"/>
      <c r="PLV49" s="75"/>
      <c r="PLW49" s="75"/>
      <c r="PLX49" s="75"/>
      <c r="PLY49" s="75"/>
      <c r="PLZ49" s="75"/>
      <c r="PMA49" s="75"/>
      <c r="PMB49" s="75"/>
      <c r="PMC49" s="75"/>
      <c r="PMD49" s="75"/>
      <c r="PME49" s="75"/>
      <c r="PMF49" s="75"/>
      <c r="PMG49" s="75"/>
      <c r="PMH49" s="75"/>
      <c r="PMI49" s="75"/>
      <c r="PMJ49" s="75"/>
      <c r="PMK49" s="75"/>
      <c r="PML49" s="75"/>
      <c r="PMM49" s="75"/>
      <c r="PMN49" s="75"/>
      <c r="PMO49" s="75"/>
      <c r="PMP49" s="75"/>
      <c r="PMQ49" s="75"/>
      <c r="PMR49" s="75"/>
      <c r="PMS49" s="75"/>
      <c r="PMT49" s="75"/>
      <c r="PMU49" s="75"/>
      <c r="PMV49" s="75"/>
      <c r="PMW49" s="75"/>
      <c r="PMX49" s="75"/>
      <c r="PMY49" s="75"/>
      <c r="PMZ49" s="75"/>
      <c r="PNA49" s="75"/>
      <c r="PNB49" s="75"/>
      <c r="PNC49" s="75"/>
      <c r="PND49" s="75"/>
      <c r="PNE49" s="75"/>
      <c r="PNF49" s="75"/>
      <c r="PNG49" s="75"/>
      <c r="PNH49" s="75"/>
      <c r="PNI49" s="75"/>
      <c r="PNJ49" s="75"/>
      <c r="PNK49" s="75"/>
      <c r="PNL49" s="75"/>
      <c r="PNM49" s="75"/>
      <c r="PNN49" s="75"/>
      <c r="PNO49" s="75"/>
      <c r="PNP49" s="75"/>
      <c r="PNQ49" s="75"/>
      <c r="PNR49" s="75"/>
      <c r="PNS49" s="75"/>
      <c r="PNT49" s="75"/>
      <c r="PNU49" s="75"/>
      <c r="PNV49" s="75"/>
      <c r="PNW49" s="75"/>
      <c r="PNX49" s="75"/>
      <c r="PNY49" s="75"/>
      <c r="PNZ49" s="75"/>
      <c r="POA49" s="75"/>
      <c r="POB49" s="75"/>
      <c r="POC49" s="75"/>
      <c r="POD49" s="75"/>
      <c r="POE49" s="75"/>
      <c r="POF49" s="75"/>
      <c r="POG49" s="75"/>
      <c r="POH49" s="75"/>
      <c r="POI49" s="75"/>
      <c r="POJ49" s="75"/>
      <c r="POK49" s="75"/>
      <c r="POL49" s="75"/>
      <c r="POM49" s="75"/>
      <c r="PON49" s="75"/>
      <c r="POO49" s="75"/>
      <c r="POP49" s="75"/>
      <c r="POQ49" s="75"/>
      <c r="POR49" s="75"/>
      <c r="POS49" s="75"/>
      <c r="POT49" s="75"/>
      <c r="POU49" s="75"/>
      <c r="POV49" s="75"/>
      <c r="POW49" s="75"/>
      <c r="POX49" s="75"/>
      <c r="POY49" s="75"/>
      <c r="POZ49" s="75"/>
      <c r="PPA49" s="75"/>
      <c r="PPB49" s="75"/>
      <c r="PPC49" s="75"/>
      <c r="PPD49" s="75"/>
      <c r="PPE49" s="75"/>
      <c r="PPF49" s="75"/>
      <c r="PPG49" s="75"/>
      <c r="PPH49" s="75"/>
      <c r="PPI49" s="75"/>
      <c r="PPJ49" s="75"/>
      <c r="PPK49" s="75"/>
      <c r="PPL49" s="75"/>
      <c r="PPM49" s="75"/>
      <c r="PPN49" s="75"/>
      <c r="PPO49" s="75"/>
      <c r="PPP49" s="75"/>
      <c r="PPQ49" s="75"/>
      <c r="PPR49" s="75"/>
      <c r="PPS49" s="75"/>
      <c r="PPT49" s="75"/>
      <c r="PPU49" s="75"/>
      <c r="PPV49" s="75"/>
      <c r="PPW49" s="75"/>
      <c r="PPX49" s="75"/>
      <c r="PPY49" s="75"/>
      <c r="PPZ49" s="75"/>
      <c r="PQA49" s="75"/>
      <c r="PQB49" s="75"/>
      <c r="PQC49" s="75"/>
      <c r="PQD49" s="75"/>
      <c r="PQE49" s="75"/>
      <c r="PQF49" s="75"/>
      <c r="PQG49" s="75"/>
      <c r="PQH49" s="75"/>
      <c r="PQI49" s="75"/>
      <c r="PQJ49" s="75"/>
      <c r="PQK49" s="75"/>
      <c r="PQL49" s="75"/>
      <c r="PQM49" s="75"/>
      <c r="PQN49" s="75"/>
      <c r="PQO49" s="75"/>
      <c r="PQP49" s="75"/>
      <c r="PQQ49" s="75"/>
      <c r="PQR49" s="75"/>
      <c r="PQS49" s="75"/>
      <c r="PQT49" s="75"/>
      <c r="PQU49" s="75"/>
      <c r="PQV49" s="75"/>
      <c r="PQW49" s="75"/>
      <c r="PQX49" s="75"/>
      <c r="PQY49" s="75"/>
      <c r="PQZ49" s="75"/>
      <c r="PRA49" s="75"/>
      <c r="PRB49" s="75"/>
      <c r="PRC49" s="75"/>
      <c r="PRD49" s="75"/>
      <c r="PRE49" s="75"/>
      <c r="PRF49" s="75"/>
      <c r="PRG49" s="75"/>
      <c r="PRH49" s="75"/>
      <c r="PRI49" s="75"/>
      <c r="PRJ49" s="75"/>
      <c r="PRK49" s="75"/>
      <c r="PRL49" s="75"/>
      <c r="PRM49" s="75"/>
      <c r="PRN49" s="75"/>
      <c r="PRO49" s="75"/>
      <c r="PRP49" s="75"/>
      <c r="PRQ49" s="75"/>
      <c r="PRR49" s="75"/>
      <c r="PRS49" s="75"/>
      <c r="PRT49" s="75"/>
      <c r="PRU49" s="75"/>
      <c r="PRV49" s="75"/>
      <c r="PRW49" s="75"/>
      <c r="PRX49" s="75"/>
      <c r="PRY49" s="75"/>
      <c r="PRZ49" s="75"/>
      <c r="PSA49" s="75"/>
      <c r="PSB49" s="75"/>
      <c r="PSC49" s="75"/>
      <c r="PSD49" s="75"/>
      <c r="PSE49" s="75"/>
      <c r="PSF49" s="75"/>
      <c r="PSG49" s="75"/>
      <c r="PSH49" s="75"/>
      <c r="PSI49" s="75"/>
      <c r="PSJ49" s="75"/>
      <c r="PSK49" s="75"/>
      <c r="PSL49" s="75"/>
      <c r="PSM49" s="75"/>
      <c r="PSN49" s="75"/>
      <c r="PSO49" s="75"/>
      <c r="PSP49" s="75"/>
      <c r="PSQ49" s="75"/>
      <c r="PSR49" s="75"/>
      <c r="PSS49" s="75"/>
      <c r="PST49" s="75"/>
      <c r="PSU49" s="75"/>
      <c r="PSV49" s="75"/>
      <c r="PSW49" s="75"/>
      <c r="PSX49" s="75"/>
      <c r="PSY49" s="75"/>
      <c r="PSZ49" s="75"/>
      <c r="PTA49" s="75"/>
      <c r="PTB49" s="75"/>
      <c r="PTC49" s="75"/>
      <c r="PTD49" s="75"/>
      <c r="PTE49" s="75"/>
      <c r="PTF49" s="75"/>
      <c r="PTG49" s="75"/>
      <c r="PTH49" s="75"/>
      <c r="PTI49" s="75"/>
      <c r="PTJ49" s="75"/>
      <c r="PTK49" s="75"/>
      <c r="PTL49" s="75"/>
      <c r="PTM49" s="75"/>
      <c r="PTN49" s="75"/>
      <c r="PTO49" s="75"/>
      <c r="PTP49" s="75"/>
      <c r="PTQ49" s="75"/>
      <c r="PTR49" s="75"/>
      <c r="PTS49" s="75"/>
      <c r="PTT49" s="75"/>
      <c r="PTU49" s="75"/>
      <c r="PTV49" s="75"/>
      <c r="PTW49" s="75"/>
      <c r="PTX49" s="75"/>
      <c r="PTY49" s="75"/>
      <c r="PTZ49" s="75"/>
      <c r="PUA49" s="75"/>
      <c r="PUB49" s="75"/>
      <c r="PUC49" s="75"/>
      <c r="PUD49" s="75"/>
      <c r="PUE49" s="75"/>
      <c r="PUF49" s="75"/>
      <c r="PUG49" s="75"/>
      <c r="PUH49" s="75"/>
      <c r="PUI49" s="75"/>
      <c r="PUJ49" s="75"/>
      <c r="PUK49" s="75"/>
      <c r="PUL49" s="75"/>
      <c r="PUM49" s="75"/>
      <c r="PUN49" s="75"/>
      <c r="PUO49" s="75"/>
      <c r="PUP49" s="75"/>
      <c r="PUQ49" s="75"/>
      <c r="PUR49" s="75"/>
      <c r="PUS49" s="75"/>
      <c r="PUT49" s="75"/>
      <c r="PUU49" s="75"/>
      <c r="PUV49" s="75"/>
      <c r="PUW49" s="75"/>
      <c r="PUX49" s="75"/>
      <c r="PUY49" s="75"/>
      <c r="PUZ49" s="75"/>
      <c r="PVA49" s="75"/>
      <c r="PVB49" s="75"/>
      <c r="PVC49" s="75"/>
      <c r="PVD49" s="75"/>
      <c r="PVE49" s="75"/>
      <c r="PVF49" s="75"/>
      <c r="PVG49" s="75"/>
      <c r="PVH49" s="75"/>
      <c r="PVI49" s="75"/>
      <c r="PVJ49" s="75"/>
      <c r="PVK49" s="75"/>
      <c r="PVL49" s="75"/>
      <c r="PVM49" s="75"/>
      <c r="PVN49" s="75"/>
      <c r="PVO49" s="75"/>
      <c r="PVP49" s="75"/>
      <c r="PVQ49" s="75"/>
      <c r="PVR49" s="75"/>
      <c r="PVS49" s="75"/>
      <c r="PVT49" s="75"/>
      <c r="PVU49" s="75"/>
      <c r="PVV49" s="75"/>
      <c r="PVW49" s="75"/>
      <c r="PVX49" s="75"/>
      <c r="PVY49" s="75"/>
      <c r="PVZ49" s="75"/>
      <c r="PWA49" s="75"/>
      <c r="PWB49" s="75"/>
      <c r="PWC49" s="75"/>
      <c r="PWD49" s="75"/>
      <c r="PWE49" s="75"/>
      <c r="PWF49" s="75"/>
      <c r="PWG49" s="75"/>
      <c r="PWH49" s="75"/>
      <c r="PWI49" s="75"/>
      <c r="PWJ49" s="75"/>
      <c r="PWK49" s="75"/>
      <c r="PWL49" s="75"/>
      <c r="PWM49" s="75"/>
      <c r="PWN49" s="75"/>
      <c r="PWO49" s="75"/>
      <c r="PWP49" s="75"/>
      <c r="PWQ49" s="75"/>
      <c r="PWR49" s="75"/>
      <c r="PWS49" s="75"/>
      <c r="PWT49" s="75"/>
      <c r="PWU49" s="75"/>
      <c r="PWV49" s="75"/>
      <c r="PWW49" s="75"/>
      <c r="PWX49" s="75"/>
      <c r="PWY49" s="75"/>
      <c r="PWZ49" s="75"/>
      <c r="PXA49" s="75"/>
      <c r="PXB49" s="75"/>
      <c r="PXC49" s="75"/>
      <c r="PXD49" s="75"/>
      <c r="PXE49" s="75"/>
      <c r="PXF49" s="75"/>
      <c r="PXG49" s="75"/>
      <c r="PXH49" s="75"/>
      <c r="PXI49" s="75"/>
      <c r="PXJ49" s="75"/>
      <c r="PXK49" s="75"/>
      <c r="PXL49" s="75"/>
      <c r="PXM49" s="75"/>
      <c r="PXN49" s="75"/>
      <c r="PXO49" s="75"/>
      <c r="PXP49" s="75"/>
      <c r="PXQ49" s="75"/>
      <c r="PXR49" s="75"/>
      <c r="PXS49" s="75"/>
      <c r="PXT49" s="75"/>
      <c r="PXU49" s="75"/>
      <c r="PXV49" s="75"/>
      <c r="PXW49" s="75"/>
      <c r="PXX49" s="75"/>
      <c r="PXY49" s="75"/>
      <c r="PXZ49" s="75"/>
      <c r="PYA49" s="75"/>
      <c r="PYB49" s="75"/>
      <c r="PYC49" s="75"/>
      <c r="PYD49" s="75"/>
      <c r="PYE49" s="75"/>
      <c r="PYF49" s="75"/>
      <c r="PYG49" s="75"/>
      <c r="PYH49" s="75"/>
      <c r="PYI49" s="75"/>
      <c r="PYJ49" s="75"/>
      <c r="PYK49" s="75"/>
      <c r="PYL49" s="75"/>
      <c r="PYM49" s="75"/>
      <c r="PYN49" s="75"/>
      <c r="PYO49" s="75"/>
      <c r="PYP49" s="75"/>
      <c r="PYQ49" s="75"/>
      <c r="PYR49" s="75"/>
      <c r="PYS49" s="75"/>
      <c r="PYT49" s="75"/>
      <c r="PYU49" s="75"/>
      <c r="PYV49" s="75"/>
      <c r="PYW49" s="75"/>
      <c r="PYX49" s="75"/>
      <c r="PYY49" s="75"/>
      <c r="PYZ49" s="75"/>
      <c r="PZA49" s="75"/>
      <c r="PZB49" s="75"/>
      <c r="PZC49" s="75"/>
      <c r="PZD49" s="75"/>
      <c r="PZE49" s="75"/>
      <c r="PZF49" s="75"/>
      <c r="PZG49" s="75"/>
      <c r="PZH49" s="75"/>
      <c r="PZI49" s="75"/>
      <c r="PZJ49" s="75"/>
      <c r="PZK49" s="75"/>
      <c r="PZL49" s="75"/>
      <c r="PZM49" s="75"/>
      <c r="PZN49" s="75"/>
      <c r="PZO49" s="75"/>
      <c r="PZP49" s="75"/>
      <c r="PZQ49" s="75"/>
      <c r="PZR49" s="75"/>
      <c r="PZS49" s="75"/>
      <c r="PZT49" s="75"/>
      <c r="PZU49" s="75"/>
      <c r="PZV49" s="75"/>
      <c r="PZW49" s="75"/>
      <c r="PZX49" s="75"/>
      <c r="PZY49" s="75"/>
      <c r="PZZ49" s="75"/>
      <c r="QAA49" s="75"/>
      <c r="QAB49" s="75"/>
      <c r="QAC49" s="75"/>
      <c r="QAD49" s="75"/>
      <c r="QAE49" s="75"/>
      <c r="QAF49" s="75"/>
      <c r="QAG49" s="75"/>
      <c r="QAH49" s="75"/>
      <c r="QAI49" s="75"/>
      <c r="QAJ49" s="75"/>
      <c r="QAK49" s="75"/>
      <c r="QAL49" s="75"/>
      <c r="QAM49" s="75"/>
      <c r="QAN49" s="75"/>
      <c r="QAO49" s="75"/>
      <c r="QAP49" s="75"/>
      <c r="QAQ49" s="75"/>
      <c r="QAR49" s="75"/>
      <c r="QAS49" s="75"/>
      <c r="QAT49" s="75"/>
      <c r="QAU49" s="75"/>
      <c r="QAV49" s="75"/>
      <c r="QAW49" s="75"/>
      <c r="QAX49" s="75"/>
      <c r="QAY49" s="75"/>
      <c r="QAZ49" s="75"/>
      <c r="QBA49" s="75"/>
      <c r="QBB49" s="75"/>
      <c r="QBC49" s="75"/>
      <c r="QBD49" s="75"/>
      <c r="QBE49" s="75"/>
      <c r="QBF49" s="75"/>
      <c r="QBG49" s="75"/>
      <c r="QBH49" s="75"/>
      <c r="QBI49" s="75"/>
      <c r="QBJ49" s="75"/>
      <c r="QBK49" s="75"/>
      <c r="QBL49" s="75"/>
      <c r="QBM49" s="75"/>
      <c r="QBN49" s="75"/>
      <c r="QBO49" s="75"/>
      <c r="QBP49" s="75"/>
      <c r="QBQ49" s="75"/>
      <c r="QBR49" s="75"/>
      <c r="QBS49" s="75"/>
      <c r="QBT49" s="75"/>
      <c r="QBU49" s="75"/>
      <c r="QBV49" s="75"/>
      <c r="QBW49" s="75"/>
      <c r="QBX49" s="75"/>
      <c r="QBY49" s="75"/>
      <c r="QBZ49" s="75"/>
      <c r="QCA49" s="75"/>
      <c r="QCB49" s="75"/>
      <c r="QCC49" s="75"/>
      <c r="QCD49" s="75"/>
      <c r="QCE49" s="75"/>
      <c r="QCF49" s="75"/>
      <c r="QCG49" s="75"/>
      <c r="QCH49" s="75"/>
      <c r="QCI49" s="75"/>
      <c r="QCJ49" s="75"/>
      <c r="QCK49" s="75"/>
      <c r="QCL49" s="75"/>
      <c r="QCM49" s="75"/>
      <c r="QCN49" s="75"/>
      <c r="QCO49" s="75"/>
      <c r="QCP49" s="75"/>
      <c r="QCQ49" s="75"/>
      <c r="QCR49" s="75"/>
      <c r="QCS49" s="75"/>
      <c r="QCT49" s="75"/>
      <c r="QCU49" s="75"/>
      <c r="QCV49" s="75"/>
      <c r="QCW49" s="75"/>
      <c r="QCX49" s="75"/>
      <c r="QCY49" s="75"/>
      <c r="QCZ49" s="75"/>
      <c r="QDA49" s="75"/>
      <c r="QDB49" s="75"/>
      <c r="QDC49" s="75"/>
      <c r="QDD49" s="75"/>
      <c r="QDE49" s="75"/>
      <c r="QDF49" s="75"/>
      <c r="QDG49" s="75"/>
      <c r="QDH49" s="75"/>
      <c r="QDI49" s="75"/>
      <c r="QDJ49" s="75"/>
      <c r="QDK49" s="75"/>
      <c r="QDL49" s="75"/>
      <c r="QDM49" s="75"/>
      <c r="QDN49" s="75"/>
      <c r="QDO49" s="75"/>
      <c r="QDP49" s="75"/>
      <c r="QDQ49" s="75"/>
      <c r="QDR49" s="75"/>
      <c r="QDS49" s="75"/>
      <c r="QDT49" s="75"/>
      <c r="QDU49" s="75"/>
      <c r="QDV49" s="75"/>
      <c r="QDW49" s="75"/>
      <c r="QDX49" s="75"/>
      <c r="QDY49" s="75"/>
      <c r="QDZ49" s="75"/>
      <c r="QEA49" s="75"/>
      <c r="QEB49" s="75"/>
      <c r="QEC49" s="75"/>
      <c r="QED49" s="75"/>
      <c r="QEE49" s="75"/>
      <c r="QEF49" s="75"/>
      <c r="QEG49" s="75"/>
      <c r="QEH49" s="75"/>
      <c r="QEI49" s="75"/>
      <c r="QEJ49" s="75"/>
      <c r="QEK49" s="75"/>
      <c r="QEL49" s="75"/>
      <c r="QEM49" s="75"/>
      <c r="QEN49" s="75"/>
      <c r="QEO49" s="75"/>
      <c r="QEP49" s="75"/>
      <c r="QEQ49" s="75"/>
      <c r="QER49" s="75"/>
      <c r="QES49" s="75"/>
      <c r="QET49" s="75"/>
      <c r="QEU49" s="75"/>
      <c r="QEV49" s="75"/>
      <c r="QEW49" s="75"/>
      <c r="QEX49" s="75"/>
      <c r="QEY49" s="75"/>
      <c r="QEZ49" s="75"/>
      <c r="QFA49" s="75"/>
      <c r="QFB49" s="75"/>
      <c r="QFC49" s="75"/>
      <c r="QFD49" s="75"/>
      <c r="QFE49" s="75"/>
      <c r="QFF49" s="75"/>
      <c r="QFG49" s="75"/>
      <c r="QFH49" s="75"/>
      <c r="QFI49" s="75"/>
      <c r="QFJ49" s="75"/>
      <c r="QFK49" s="75"/>
      <c r="QFL49" s="75"/>
      <c r="QFM49" s="75"/>
      <c r="QFN49" s="75"/>
      <c r="QFO49" s="75"/>
      <c r="QFP49" s="75"/>
      <c r="QFQ49" s="75"/>
      <c r="QFR49" s="75"/>
      <c r="QFS49" s="75"/>
      <c r="QFT49" s="75"/>
      <c r="QFU49" s="75"/>
      <c r="QFV49" s="75"/>
      <c r="QFW49" s="75"/>
      <c r="QFX49" s="75"/>
      <c r="QFY49" s="75"/>
      <c r="QFZ49" s="75"/>
      <c r="QGA49" s="75"/>
      <c r="QGB49" s="75"/>
      <c r="QGC49" s="75"/>
      <c r="QGD49" s="75"/>
      <c r="QGE49" s="75"/>
      <c r="QGF49" s="75"/>
      <c r="QGG49" s="75"/>
      <c r="QGH49" s="75"/>
      <c r="QGI49" s="75"/>
      <c r="QGJ49" s="75"/>
      <c r="QGK49" s="75"/>
      <c r="QGL49" s="75"/>
      <c r="QGM49" s="75"/>
      <c r="QGN49" s="75"/>
      <c r="QGO49" s="75"/>
      <c r="QGP49" s="75"/>
      <c r="QGQ49" s="75"/>
      <c r="QGR49" s="75"/>
      <c r="QGS49" s="75"/>
      <c r="QGT49" s="75"/>
      <c r="QGU49" s="75"/>
      <c r="QGV49" s="75"/>
      <c r="QGW49" s="75"/>
      <c r="QGX49" s="75"/>
      <c r="QGY49" s="75"/>
      <c r="QGZ49" s="75"/>
      <c r="QHA49" s="75"/>
      <c r="QHB49" s="75"/>
      <c r="QHC49" s="75"/>
      <c r="QHD49" s="75"/>
      <c r="QHE49" s="75"/>
      <c r="QHF49" s="75"/>
      <c r="QHG49" s="75"/>
      <c r="QHH49" s="75"/>
      <c r="QHI49" s="75"/>
      <c r="QHJ49" s="75"/>
      <c r="QHK49" s="75"/>
      <c r="QHL49" s="75"/>
      <c r="QHM49" s="75"/>
      <c r="QHN49" s="75"/>
      <c r="QHO49" s="75"/>
      <c r="QHP49" s="75"/>
      <c r="QHQ49" s="75"/>
      <c r="QHR49" s="75"/>
      <c r="QHS49" s="75"/>
      <c r="QHT49" s="75"/>
      <c r="QHU49" s="75"/>
      <c r="QHV49" s="75"/>
      <c r="QHW49" s="75"/>
      <c r="QHX49" s="75"/>
      <c r="QHY49" s="75"/>
      <c r="QHZ49" s="75"/>
      <c r="QIA49" s="75"/>
      <c r="QIB49" s="75"/>
      <c r="QIC49" s="75"/>
      <c r="QID49" s="75"/>
      <c r="QIE49" s="75"/>
      <c r="QIF49" s="75"/>
      <c r="QIG49" s="75"/>
      <c r="QIH49" s="75"/>
      <c r="QII49" s="75"/>
      <c r="QIJ49" s="75"/>
      <c r="QIK49" s="75"/>
      <c r="QIL49" s="75"/>
      <c r="QIM49" s="75"/>
      <c r="QIN49" s="75"/>
      <c r="QIO49" s="75"/>
      <c r="QIP49" s="75"/>
      <c r="QIQ49" s="75"/>
      <c r="QIR49" s="75"/>
      <c r="QIS49" s="75"/>
      <c r="QIT49" s="75"/>
      <c r="QIU49" s="75"/>
      <c r="QIV49" s="75"/>
      <c r="QIW49" s="75"/>
      <c r="QIX49" s="75"/>
      <c r="QIY49" s="75"/>
      <c r="QIZ49" s="75"/>
      <c r="QJA49" s="75"/>
      <c r="QJB49" s="75"/>
      <c r="QJC49" s="75"/>
      <c r="QJD49" s="75"/>
      <c r="QJE49" s="75"/>
      <c r="QJF49" s="75"/>
      <c r="QJG49" s="75"/>
      <c r="QJH49" s="75"/>
      <c r="QJI49" s="75"/>
      <c r="QJJ49" s="75"/>
      <c r="QJK49" s="75"/>
      <c r="QJL49" s="75"/>
      <c r="QJM49" s="75"/>
      <c r="QJN49" s="75"/>
      <c r="QJO49" s="75"/>
      <c r="QJP49" s="75"/>
      <c r="QJQ49" s="75"/>
      <c r="QJR49" s="75"/>
      <c r="QJS49" s="75"/>
      <c r="QJT49" s="75"/>
      <c r="QJU49" s="75"/>
      <c r="QJV49" s="75"/>
      <c r="QJW49" s="75"/>
      <c r="QJX49" s="75"/>
      <c r="QJY49" s="75"/>
      <c r="QJZ49" s="75"/>
      <c r="QKA49" s="75"/>
      <c r="QKB49" s="75"/>
      <c r="QKC49" s="75"/>
      <c r="QKD49" s="75"/>
      <c r="QKE49" s="75"/>
      <c r="QKF49" s="75"/>
      <c r="QKG49" s="75"/>
      <c r="QKH49" s="75"/>
      <c r="QKI49" s="75"/>
      <c r="QKJ49" s="75"/>
      <c r="QKK49" s="75"/>
      <c r="QKL49" s="75"/>
      <c r="QKM49" s="75"/>
      <c r="QKN49" s="75"/>
      <c r="QKO49" s="75"/>
      <c r="QKP49" s="75"/>
      <c r="QKQ49" s="75"/>
      <c r="QKR49" s="75"/>
      <c r="QKS49" s="75"/>
      <c r="QKT49" s="75"/>
      <c r="QKU49" s="75"/>
      <c r="QKV49" s="75"/>
      <c r="QKW49" s="75"/>
      <c r="QKX49" s="75"/>
      <c r="QKY49" s="75"/>
      <c r="QKZ49" s="75"/>
      <c r="QLA49" s="75"/>
      <c r="QLB49" s="75"/>
      <c r="QLC49" s="75"/>
      <c r="QLD49" s="75"/>
      <c r="QLE49" s="75"/>
      <c r="QLF49" s="75"/>
      <c r="QLG49" s="75"/>
      <c r="QLH49" s="75"/>
      <c r="QLI49" s="75"/>
      <c r="QLJ49" s="75"/>
      <c r="QLK49" s="75"/>
      <c r="QLL49" s="75"/>
      <c r="QLM49" s="75"/>
      <c r="QLN49" s="75"/>
      <c r="QLO49" s="75"/>
      <c r="QLP49" s="75"/>
      <c r="QLQ49" s="75"/>
      <c r="QLR49" s="75"/>
      <c r="QLS49" s="75"/>
      <c r="QLT49" s="75"/>
      <c r="QLU49" s="75"/>
      <c r="QLV49" s="75"/>
      <c r="QLW49" s="75"/>
      <c r="QLX49" s="75"/>
      <c r="QLY49" s="75"/>
      <c r="QLZ49" s="75"/>
      <c r="QMA49" s="75"/>
      <c r="QMB49" s="75"/>
      <c r="QMC49" s="75"/>
      <c r="QMD49" s="75"/>
      <c r="QME49" s="75"/>
      <c r="QMF49" s="75"/>
      <c r="QMG49" s="75"/>
      <c r="QMH49" s="75"/>
      <c r="QMI49" s="75"/>
      <c r="QMJ49" s="75"/>
      <c r="QMK49" s="75"/>
      <c r="QML49" s="75"/>
      <c r="QMM49" s="75"/>
      <c r="QMN49" s="75"/>
      <c r="QMO49" s="75"/>
      <c r="QMP49" s="75"/>
      <c r="QMQ49" s="75"/>
      <c r="QMR49" s="75"/>
      <c r="QMS49" s="75"/>
      <c r="QMT49" s="75"/>
      <c r="QMU49" s="75"/>
      <c r="QMV49" s="75"/>
      <c r="QMW49" s="75"/>
      <c r="QMX49" s="75"/>
      <c r="QMY49" s="75"/>
      <c r="QMZ49" s="75"/>
      <c r="QNA49" s="75"/>
      <c r="QNB49" s="75"/>
      <c r="QNC49" s="75"/>
      <c r="QND49" s="75"/>
      <c r="QNE49" s="75"/>
      <c r="QNF49" s="75"/>
      <c r="QNG49" s="75"/>
      <c r="QNH49" s="75"/>
      <c r="QNI49" s="75"/>
      <c r="QNJ49" s="75"/>
      <c r="QNK49" s="75"/>
      <c r="QNL49" s="75"/>
      <c r="QNM49" s="75"/>
      <c r="QNN49" s="75"/>
      <c r="QNO49" s="75"/>
      <c r="QNP49" s="75"/>
      <c r="QNQ49" s="75"/>
      <c r="QNR49" s="75"/>
      <c r="QNS49" s="75"/>
      <c r="QNT49" s="75"/>
      <c r="QNU49" s="75"/>
      <c r="QNV49" s="75"/>
      <c r="QNW49" s="75"/>
      <c r="QNX49" s="75"/>
      <c r="QNY49" s="75"/>
      <c r="QNZ49" s="75"/>
      <c r="QOA49" s="75"/>
      <c r="QOB49" s="75"/>
      <c r="QOC49" s="75"/>
      <c r="QOD49" s="75"/>
      <c r="QOE49" s="75"/>
      <c r="QOF49" s="75"/>
      <c r="QOG49" s="75"/>
      <c r="QOH49" s="75"/>
      <c r="QOI49" s="75"/>
      <c r="QOJ49" s="75"/>
      <c r="QOK49" s="75"/>
      <c r="QOL49" s="75"/>
      <c r="QOM49" s="75"/>
      <c r="QON49" s="75"/>
      <c r="QOO49" s="75"/>
      <c r="QOP49" s="75"/>
      <c r="QOQ49" s="75"/>
      <c r="QOR49" s="75"/>
      <c r="QOS49" s="75"/>
      <c r="QOT49" s="75"/>
      <c r="QOU49" s="75"/>
      <c r="QOV49" s="75"/>
      <c r="QOW49" s="75"/>
      <c r="QOX49" s="75"/>
      <c r="QOY49" s="75"/>
      <c r="QOZ49" s="75"/>
      <c r="QPA49" s="75"/>
      <c r="QPB49" s="75"/>
      <c r="QPC49" s="75"/>
      <c r="QPD49" s="75"/>
      <c r="QPE49" s="75"/>
      <c r="QPF49" s="75"/>
      <c r="QPG49" s="75"/>
      <c r="QPH49" s="75"/>
      <c r="QPI49" s="75"/>
      <c r="QPJ49" s="75"/>
      <c r="QPK49" s="75"/>
      <c r="QPL49" s="75"/>
      <c r="QPM49" s="75"/>
      <c r="QPN49" s="75"/>
      <c r="QPO49" s="75"/>
      <c r="QPP49" s="75"/>
      <c r="QPQ49" s="75"/>
      <c r="QPR49" s="75"/>
      <c r="QPS49" s="75"/>
      <c r="QPT49" s="75"/>
      <c r="QPU49" s="75"/>
      <c r="QPV49" s="75"/>
      <c r="QPW49" s="75"/>
      <c r="QPX49" s="75"/>
      <c r="QPY49" s="75"/>
      <c r="QPZ49" s="75"/>
      <c r="QQA49" s="75"/>
      <c r="QQB49" s="75"/>
      <c r="QQC49" s="75"/>
      <c r="QQD49" s="75"/>
      <c r="QQE49" s="75"/>
      <c r="QQF49" s="75"/>
      <c r="QQG49" s="75"/>
      <c r="QQH49" s="75"/>
      <c r="QQI49" s="75"/>
      <c r="QQJ49" s="75"/>
      <c r="QQK49" s="75"/>
      <c r="QQL49" s="75"/>
      <c r="QQM49" s="75"/>
      <c r="QQN49" s="75"/>
      <c r="QQO49" s="75"/>
      <c r="QQP49" s="75"/>
      <c r="QQQ49" s="75"/>
      <c r="QQR49" s="75"/>
      <c r="QQS49" s="75"/>
      <c r="QQT49" s="75"/>
      <c r="QQU49" s="75"/>
      <c r="QQV49" s="75"/>
      <c r="QQW49" s="75"/>
      <c r="QQX49" s="75"/>
      <c r="QQY49" s="75"/>
      <c r="QQZ49" s="75"/>
      <c r="QRA49" s="75"/>
      <c r="QRB49" s="75"/>
      <c r="QRC49" s="75"/>
      <c r="QRD49" s="75"/>
      <c r="QRE49" s="75"/>
      <c r="QRF49" s="75"/>
      <c r="QRG49" s="75"/>
      <c r="QRH49" s="75"/>
      <c r="QRI49" s="75"/>
      <c r="QRJ49" s="75"/>
      <c r="QRK49" s="75"/>
      <c r="QRL49" s="75"/>
      <c r="QRM49" s="75"/>
      <c r="QRN49" s="75"/>
      <c r="QRO49" s="75"/>
      <c r="QRP49" s="75"/>
      <c r="QRQ49" s="75"/>
      <c r="QRR49" s="75"/>
      <c r="QRS49" s="75"/>
      <c r="QRT49" s="75"/>
      <c r="QRU49" s="75"/>
      <c r="QRV49" s="75"/>
      <c r="QRW49" s="75"/>
      <c r="QRX49" s="75"/>
      <c r="QRY49" s="75"/>
      <c r="QRZ49" s="75"/>
      <c r="QSA49" s="75"/>
      <c r="QSB49" s="75"/>
      <c r="QSC49" s="75"/>
      <c r="QSD49" s="75"/>
      <c r="QSE49" s="75"/>
      <c r="QSF49" s="75"/>
      <c r="QSG49" s="75"/>
      <c r="QSH49" s="75"/>
      <c r="QSI49" s="75"/>
      <c r="QSJ49" s="75"/>
      <c r="QSK49" s="75"/>
      <c r="QSL49" s="75"/>
      <c r="QSM49" s="75"/>
      <c r="QSN49" s="75"/>
      <c r="QSO49" s="75"/>
      <c r="QSP49" s="75"/>
      <c r="QSQ49" s="75"/>
      <c r="QSR49" s="75"/>
      <c r="QSS49" s="75"/>
      <c r="QST49" s="75"/>
      <c r="QSU49" s="75"/>
      <c r="QSV49" s="75"/>
      <c r="QSW49" s="75"/>
      <c r="QSX49" s="75"/>
      <c r="QSY49" s="75"/>
      <c r="QSZ49" s="75"/>
      <c r="QTA49" s="75"/>
      <c r="QTB49" s="75"/>
      <c r="QTC49" s="75"/>
      <c r="QTD49" s="75"/>
      <c r="QTE49" s="75"/>
      <c r="QTF49" s="75"/>
      <c r="QTG49" s="75"/>
      <c r="QTH49" s="75"/>
      <c r="QTI49" s="75"/>
      <c r="QTJ49" s="75"/>
      <c r="QTK49" s="75"/>
      <c r="QTL49" s="75"/>
      <c r="QTM49" s="75"/>
      <c r="QTN49" s="75"/>
      <c r="QTO49" s="75"/>
      <c r="QTP49" s="75"/>
      <c r="QTQ49" s="75"/>
      <c r="QTR49" s="75"/>
      <c r="QTS49" s="75"/>
      <c r="QTT49" s="75"/>
      <c r="QTU49" s="75"/>
      <c r="QTV49" s="75"/>
      <c r="QTW49" s="75"/>
      <c r="QTX49" s="75"/>
      <c r="QTY49" s="75"/>
      <c r="QTZ49" s="75"/>
      <c r="QUA49" s="75"/>
      <c r="QUB49" s="75"/>
      <c r="QUC49" s="75"/>
      <c r="QUD49" s="75"/>
      <c r="QUE49" s="75"/>
      <c r="QUF49" s="75"/>
      <c r="QUG49" s="75"/>
      <c r="QUH49" s="75"/>
      <c r="QUI49" s="75"/>
      <c r="QUJ49" s="75"/>
      <c r="QUK49" s="75"/>
      <c r="QUL49" s="75"/>
      <c r="QUM49" s="75"/>
      <c r="QUN49" s="75"/>
      <c r="QUO49" s="75"/>
      <c r="QUP49" s="75"/>
      <c r="QUQ49" s="75"/>
      <c r="QUR49" s="75"/>
      <c r="QUS49" s="75"/>
      <c r="QUT49" s="75"/>
      <c r="QUU49" s="75"/>
      <c r="QUV49" s="75"/>
      <c r="QUW49" s="75"/>
      <c r="QUX49" s="75"/>
      <c r="QUY49" s="75"/>
      <c r="QUZ49" s="75"/>
      <c r="QVA49" s="75"/>
      <c r="QVB49" s="75"/>
      <c r="QVC49" s="75"/>
      <c r="QVD49" s="75"/>
      <c r="QVE49" s="75"/>
      <c r="QVF49" s="75"/>
      <c r="QVG49" s="75"/>
      <c r="QVH49" s="75"/>
      <c r="QVI49" s="75"/>
      <c r="QVJ49" s="75"/>
      <c r="QVK49" s="75"/>
      <c r="QVL49" s="75"/>
      <c r="QVM49" s="75"/>
      <c r="QVN49" s="75"/>
      <c r="QVO49" s="75"/>
      <c r="QVP49" s="75"/>
      <c r="QVQ49" s="75"/>
      <c r="QVR49" s="75"/>
      <c r="QVS49" s="75"/>
      <c r="QVT49" s="75"/>
      <c r="QVU49" s="75"/>
      <c r="QVV49" s="75"/>
      <c r="QVW49" s="75"/>
      <c r="QVX49" s="75"/>
      <c r="QVY49" s="75"/>
      <c r="QVZ49" s="75"/>
      <c r="QWA49" s="75"/>
      <c r="QWB49" s="75"/>
      <c r="QWC49" s="75"/>
      <c r="QWD49" s="75"/>
      <c r="QWE49" s="75"/>
      <c r="QWF49" s="75"/>
      <c r="QWG49" s="75"/>
      <c r="QWH49" s="75"/>
      <c r="QWI49" s="75"/>
      <c r="QWJ49" s="75"/>
      <c r="QWK49" s="75"/>
      <c r="QWL49" s="75"/>
      <c r="QWM49" s="75"/>
      <c r="QWN49" s="75"/>
      <c r="QWO49" s="75"/>
      <c r="QWP49" s="75"/>
      <c r="QWQ49" s="75"/>
      <c r="QWR49" s="75"/>
      <c r="QWS49" s="75"/>
      <c r="QWT49" s="75"/>
      <c r="QWU49" s="75"/>
      <c r="QWV49" s="75"/>
      <c r="QWW49" s="75"/>
      <c r="QWX49" s="75"/>
      <c r="QWY49" s="75"/>
      <c r="QWZ49" s="75"/>
      <c r="QXA49" s="75"/>
      <c r="QXB49" s="75"/>
      <c r="QXC49" s="75"/>
      <c r="QXD49" s="75"/>
      <c r="QXE49" s="75"/>
      <c r="QXF49" s="75"/>
      <c r="QXG49" s="75"/>
      <c r="QXH49" s="75"/>
      <c r="QXI49" s="75"/>
      <c r="QXJ49" s="75"/>
      <c r="QXK49" s="75"/>
      <c r="QXL49" s="75"/>
      <c r="QXM49" s="75"/>
      <c r="QXN49" s="75"/>
      <c r="QXO49" s="75"/>
      <c r="QXP49" s="75"/>
      <c r="QXQ49" s="75"/>
      <c r="QXR49" s="75"/>
      <c r="QXS49" s="75"/>
      <c r="QXT49" s="75"/>
      <c r="QXU49" s="75"/>
      <c r="QXV49" s="75"/>
      <c r="QXW49" s="75"/>
      <c r="QXX49" s="75"/>
      <c r="QXY49" s="75"/>
      <c r="QXZ49" s="75"/>
      <c r="QYA49" s="75"/>
      <c r="QYB49" s="75"/>
      <c r="QYC49" s="75"/>
      <c r="QYD49" s="75"/>
      <c r="QYE49" s="75"/>
      <c r="QYF49" s="75"/>
      <c r="QYG49" s="75"/>
      <c r="QYH49" s="75"/>
      <c r="QYI49" s="75"/>
      <c r="QYJ49" s="75"/>
      <c r="QYK49" s="75"/>
      <c r="QYL49" s="75"/>
      <c r="QYM49" s="75"/>
      <c r="QYN49" s="75"/>
      <c r="QYO49" s="75"/>
      <c r="QYP49" s="75"/>
      <c r="QYQ49" s="75"/>
      <c r="QYR49" s="75"/>
      <c r="QYS49" s="75"/>
      <c r="QYT49" s="75"/>
      <c r="QYU49" s="75"/>
      <c r="QYV49" s="75"/>
      <c r="QYW49" s="75"/>
      <c r="QYX49" s="75"/>
      <c r="QYY49" s="75"/>
      <c r="QYZ49" s="75"/>
      <c r="QZA49" s="75"/>
      <c r="QZB49" s="75"/>
      <c r="QZC49" s="75"/>
      <c r="QZD49" s="75"/>
      <c r="QZE49" s="75"/>
      <c r="QZF49" s="75"/>
      <c r="QZG49" s="75"/>
      <c r="QZH49" s="75"/>
      <c r="QZI49" s="75"/>
      <c r="QZJ49" s="75"/>
      <c r="QZK49" s="75"/>
      <c r="QZL49" s="75"/>
      <c r="QZM49" s="75"/>
      <c r="QZN49" s="75"/>
      <c r="QZO49" s="75"/>
      <c r="QZP49" s="75"/>
      <c r="QZQ49" s="75"/>
      <c r="QZR49" s="75"/>
      <c r="QZS49" s="75"/>
      <c r="QZT49" s="75"/>
      <c r="QZU49" s="75"/>
      <c r="QZV49" s="75"/>
      <c r="QZW49" s="75"/>
      <c r="QZX49" s="75"/>
      <c r="QZY49" s="75"/>
      <c r="QZZ49" s="75"/>
      <c r="RAA49" s="75"/>
      <c r="RAB49" s="75"/>
      <c r="RAC49" s="75"/>
      <c r="RAD49" s="75"/>
      <c r="RAE49" s="75"/>
      <c r="RAF49" s="75"/>
      <c r="RAG49" s="75"/>
      <c r="RAH49" s="75"/>
      <c r="RAI49" s="75"/>
      <c r="RAJ49" s="75"/>
      <c r="RAK49" s="75"/>
      <c r="RAL49" s="75"/>
      <c r="RAM49" s="75"/>
      <c r="RAN49" s="75"/>
      <c r="RAO49" s="75"/>
      <c r="RAP49" s="75"/>
      <c r="RAQ49" s="75"/>
      <c r="RAR49" s="75"/>
      <c r="RAS49" s="75"/>
      <c r="RAT49" s="75"/>
      <c r="RAU49" s="75"/>
      <c r="RAV49" s="75"/>
      <c r="RAW49" s="75"/>
      <c r="RAX49" s="75"/>
      <c r="RAY49" s="75"/>
      <c r="RAZ49" s="75"/>
      <c r="RBA49" s="75"/>
      <c r="RBB49" s="75"/>
      <c r="RBC49" s="75"/>
      <c r="RBD49" s="75"/>
      <c r="RBE49" s="75"/>
      <c r="RBF49" s="75"/>
      <c r="RBG49" s="75"/>
      <c r="RBH49" s="75"/>
      <c r="RBI49" s="75"/>
      <c r="RBJ49" s="75"/>
      <c r="RBK49" s="75"/>
      <c r="RBL49" s="75"/>
      <c r="RBM49" s="75"/>
      <c r="RBN49" s="75"/>
      <c r="RBO49" s="75"/>
      <c r="RBP49" s="75"/>
      <c r="RBQ49" s="75"/>
      <c r="RBR49" s="75"/>
      <c r="RBS49" s="75"/>
      <c r="RBT49" s="75"/>
      <c r="RBU49" s="75"/>
      <c r="RBV49" s="75"/>
      <c r="RBW49" s="75"/>
      <c r="RBX49" s="75"/>
      <c r="RBY49" s="75"/>
      <c r="RBZ49" s="75"/>
      <c r="RCA49" s="75"/>
      <c r="RCB49" s="75"/>
      <c r="RCC49" s="75"/>
      <c r="RCD49" s="75"/>
      <c r="RCE49" s="75"/>
      <c r="RCF49" s="75"/>
      <c r="RCG49" s="75"/>
      <c r="RCH49" s="75"/>
      <c r="RCI49" s="75"/>
      <c r="RCJ49" s="75"/>
      <c r="RCK49" s="75"/>
      <c r="RCL49" s="75"/>
      <c r="RCM49" s="75"/>
      <c r="RCN49" s="75"/>
      <c r="RCO49" s="75"/>
      <c r="RCP49" s="75"/>
      <c r="RCQ49" s="75"/>
      <c r="RCR49" s="75"/>
      <c r="RCS49" s="75"/>
      <c r="RCT49" s="75"/>
      <c r="RCU49" s="75"/>
      <c r="RCV49" s="75"/>
      <c r="RCW49" s="75"/>
      <c r="RCX49" s="75"/>
      <c r="RCY49" s="75"/>
      <c r="RCZ49" s="75"/>
      <c r="RDA49" s="75"/>
      <c r="RDB49" s="75"/>
      <c r="RDC49" s="75"/>
      <c r="RDD49" s="75"/>
      <c r="RDE49" s="75"/>
      <c r="RDF49" s="75"/>
      <c r="RDG49" s="75"/>
      <c r="RDH49" s="75"/>
      <c r="RDI49" s="75"/>
      <c r="RDJ49" s="75"/>
      <c r="RDK49" s="75"/>
      <c r="RDL49" s="75"/>
      <c r="RDM49" s="75"/>
      <c r="RDN49" s="75"/>
      <c r="RDO49" s="75"/>
      <c r="RDP49" s="75"/>
      <c r="RDQ49" s="75"/>
      <c r="RDR49" s="75"/>
      <c r="RDS49" s="75"/>
      <c r="RDT49" s="75"/>
      <c r="RDU49" s="75"/>
      <c r="RDV49" s="75"/>
      <c r="RDW49" s="75"/>
      <c r="RDX49" s="75"/>
      <c r="RDY49" s="75"/>
      <c r="RDZ49" s="75"/>
      <c r="REA49" s="75"/>
      <c r="REB49" s="75"/>
      <c r="REC49" s="75"/>
      <c r="RED49" s="75"/>
      <c r="REE49" s="75"/>
      <c r="REF49" s="75"/>
      <c r="REG49" s="75"/>
      <c r="REH49" s="75"/>
      <c r="REI49" s="75"/>
      <c r="REJ49" s="75"/>
      <c r="REK49" s="75"/>
      <c r="REL49" s="75"/>
      <c r="REM49" s="75"/>
      <c r="REN49" s="75"/>
      <c r="REO49" s="75"/>
      <c r="REP49" s="75"/>
      <c r="REQ49" s="75"/>
      <c r="RER49" s="75"/>
      <c r="RES49" s="75"/>
      <c r="RET49" s="75"/>
      <c r="REU49" s="75"/>
      <c r="REV49" s="75"/>
      <c r="REW49" s="75"/>
      <c r="REX49" s="75"/>
      <c r="REY49" s="75"/>
      <c r="REZ49" s="75"/>
      <c r="RFA49" s="75"/>
      <c r="RFB49" s="75"/>
      <c r="RFC49" s="75"/>
      <c r="RFD49" s="75"/>
      <c r="RFE49" s="75"/>
      <c r="RFF49" s="75"/>
      <c r="RFG49" s="75"/>
      <c r="RFH49" s="75"/>
      <c r="RFI49" s="75"/>
      <c r="RFJ49" s="75"/>
      <c r="RFK49" s="75"/>
      <c r="RFL49" s="75"/>
      <c r="RFM49" s="75"/>
      <c r="RFN49" s="75"/>
      <c r="RFO49" s="75"/>
      <c r="RFP49" s="75"/>
      <c r="RFQ49" s="75"/>
      <c r="RFR49" s="75"/>
      <c r="RFS49" s="75"/>
      <c r="RFT49" s="75"/>
      <c r="RFU49" s="75"/>
      <c r="RFV49" s="75"/>
      <c r="RFW49" s="75"/>
      <c r="RFX49" s="75"/>
      <c r="RFY49" s="75"/>
      <c r="RFZ49" s="75"/>
      <c r="RGA49" s="75"/>
      <c r="RGB49" s="75"/>
      <c r="RGC49" s="75"/>
      <c r="RGD49" s="75"/>
      <c r="RGE49" s="75"/>
      <c r="RGF49" s="75"/>
      <c r="RGG49" s="75"/>
      <c r="RGH49" s="75"/>
      <c r="RGI49" s="75"/>
      <c r="RGJ49" s="75"/>
      <c r="RGK49" s="75"/>
      <c r="RGL49" s="75"/>
      <c r="RGM49" s="75"/>
      <c r="RGN49" s="75"/>
      <c r="RGO49" s="75"/>
      <c r="RGP49" s="75"/>
      <c r="RGQ49" s="75"/>
      <c r="RGR49" s="75"/>
      <c r="RGS49" s="75"/>
      <c r="RGT49" s="75"/>
      <c r="RGU49" s="75"/>
      <c r="RGV49" s="75"/>
      <c r="RGW49" s="75"/>
      <c r="RGX49" s="75"/>
      <c r="RGY49" s="75"/>
      <c r="RGZ49" s="75"/>
      <c r="RHA49" s="75"/>
      <c r="RHB49" s="75"/>
      <c r="RHC49" s="75"/>
      <c r="RHD49" s="75"/>
      <c r="RHE49" s="75"/>
      <c r="RHF49" s="75"/>
      <c r="RHG49" s="75"/>
      <c r="RHH49" s="75"/>
      <c r="RHI49" s="75"/>
      <c r="RHJ49" s="75"/>
      <c r="RHK49" s="75"/>
      <c r="RHL49" s="75"/>
      <c r="RHM49" s="75"/>
      <c r="RHN49" s="75"/>
      <c r="RHO49" s="75"/>
      <c r="RHP49" s="75"/>
      <c r="RHQ49" s="75"/>
      <c r="RHR49" s="75"/>
      <c r="RHS49" s="75"/>
      <c r="RHT49" s="75"/>
      <c r="RHU49" s="75"/>
      <c r="RHV49" s="75"/>
      <c r="RHW49" s="75"/>
      <c r="RHX49" s="75"/>
      <c r="RHY49" s="75"/>
      <c r="RHZ49" s="75"/>
      <c r="RIA49" s="75"/>
      <c r="RIB49" s="75"/>
      <c r="RIC49" s="75"/>
      <c r="RID49" s="75"/>
      <c r="RIE49" s="75"/>
      <c r="RIF49" s="75"/>
      <c r="RIG49" s="75"/>
      <c r="RIH49" s="75"/>
      <c r="RII49" s="75"/>
      <c r="RIJ49" s="75"/>
      <c r="RIK49" s="75"/>
      <c r="RIL49" s="75"/>
      <c r="RIM49" s="75"/>
      <c r="RIN49" s="75"/>
      <c r="RIO49" s="75"/>
      <c r="RIP49" s="75"/>
      <c r="RIQ49" s="75"/>
      <c r="RIR49" s="75"/>
      <c r="RIS49" s="75"/>
      <c r="RIT49" s="75"/>
      <c r="RIU49" s="75"/>
      <c r="RIV49" s="75"/>
      <c r="RIW49" s="75"/>
      <c r="RIX49" s="75"/>
      <c r="RIY49" s="75"/>
      <c r="RIZ49" s="75"/>
      <c r="RJA49" s="75"/>
      <c r="RJB49" s="75"/>
      <c r="RJC49" s="75"/>
      <c r="RJD49" s="75"/>
      <c r="RJE49" s="75"/>
      <c r="RJF49" s="75"/>
      <c r="RJG49" s="75"/>
      <c r="RJH49" s="75"/>
      <c r="RJI49" s="75"/>
      <c r="RJJ49" s="75"/>
      <c r="RJK49" s="75"/>
      <c r="RJL49" s="75"/>
      <c r="RJM49" s="75"/>
      <c r="RJN49" s="75"/>
      <c r="RJO49" s="75"/>
      <c r="RJP49" s="75"/>
      <c r="RJQ49" s="75"/>
      <c r="RJR49" s="75"/>
      <c r="RJS49" s="75"/>
      <c r="RJT49" s="75"/>
      <c r="RJU49" s="75"/>
      <c r="RJV49" s="75"/>
      <c r="RJW49" s="75"/>
      <c r="RJX49" s="75"/>
      <c r="RJY49" s="75"/>
      <c r="RJZ49" s="75"/>
      <c r="RKA49" s="75"/>
      <c r="RKB49" s="75"/>
      <c r="RKC49" s="75"/>
      <c r="RKD49" s="75"/>
      <c r="RKE49" s="75"/>
      <c r="RKF49" s="75"/>
      <c r="RKG49" s="75"/>
      <c r="RKH49" s="75"/>
      <c r="RKI49" s="75"/>
      <c r="RKJ49" s="75"/>
      <c r="RKK49" s="75"/>
      <c r="RKL49" s="75"/>
      <c r="RKM49" s="75"/>
      <c r="RKN49" s="75"/>
      <c r="RKO49" s="75"/>
      <c r="RKP49" s="75"/>
      <c r="RKQ49" s="75"/>
      <c r="RKR49" s="75"/>
      <c r="RKS49" s="75"/>
      <c r="RKT49" s="75"/>
      <c r="RKU49" s="75"/>
      <c r="RKV49" s="75"/>
      <c r="RKW49" s="75"/>
      <c r="RKX49" s="75"/>
      <c r="RKY49" s="75"/>
      <c r="RKZ49" s="75"/>
      <c r="RLA49" s="75"/>
      <c r="RLB49" s="75"/>
      <c r="RLC49" s="75"/>
      <c r="RLD49" s="75"/>
      <c r="RLE49" s="75"/>
      <c r="RLF49" s="75"/>
      <c r="RLG49" s="75"/>
      <c r="RLH49" s="75"/>
      <c r="RLI49" s="75"/>
      <c r="RLJ49" s="75"/>
      <c r="RLK49" s="75"/>
      <c r="RLL49" s="75"/>
      <c r="RLM49" s="75"/>
      <c r="RLN49" s="75"/>
      <c r="RLO49" s="75"/>
      <c r="RLP49" s="75"/>
      <c r="RLQ49" s="75"/>
      <c r="RLR49" s="75"/>
      <c r="RLS49" s="75"/>
      <c r="RLT49" s="75"/>
      <c r="RLU49" s="75"/>
      <c r="RLV49" s="75"/>
      <c r="RLW49" s="75"/>
      <c r="RLX49" s="75"/>
      <c r="RLY49" s="75"/>
      <c r="RLZ49" s="75"/>
      <c r="RMA49" s="75"/>
      <c r="RMB49" s="75"/>
      <c r="RMC49" s="75"/>
      <c r="RMD49" s="75"/>
      <c r="RME49" s="75"/>
      <c r="RMF49" s="75"/>
      <c r="RMG49" s="75"/>
      <c r="RMH49" s="75"/>
      <c r="RMI49" s="75"/>
      <c r="RMJ49" s="75"/>
      <c r="RMK49" s="75"/>
      <c r="RML49" s="75"/>
      <c r="RMM49" s="75"/>
      <c r="RMN49" s="75"/>
      <c r="RMO49" s="75"/>
      <c r="RMP49" s="75"/>
      <c r="RMQ49" s="75"/>
      <c r="RMR49" s="75"/>
      <c r="RMS49" s="75"/>
      <c r="RMT49" s="75"/>
      <c r="RMU49" s="75"/>
      <c r="RMV49" s="75"/>
      <c r="RMW49" s="75"/>
      <c r="RMX49" s="75"/>
      <c r="RMY49" s="75"/>
      <c r="RMZ49" s="75"/>
      <c r="RNA49" s="75"/>
      <c r="RNB49" s="75"/>
      <c r="RNC49" s="75"/>
      <c r="RND49" s="75"/>
      <c r="RNE49" s="75"/>
      <c r="RNF49" s="75"/>
      <c r="RNG49" s="75"/>
      <c r="RNH49" s="75"/>
      <c r="RNI49" s="75"/>
      <c r="RNJ49" s="75"/>
      <c r="RNK49" s="75"/>
      <c r="RNL49" s="75"/>
      <c r="RNM49" s="75"/>
      <c r="RNN49" s="75"/>
      <c r="RNO49" s="75"/>
      <c r="RNP49" s="75"/>
      <c r="RNQ49" s="75"/>
      <c r="RNR49" s="75"/>
      <c r="RNS49" s="75"/>
      <c r="RNT49" s="75"/>
      <c r="RNU49" s="75"/>
      <c r="RNV49" s="75"/>
      <c r="RNW49" s="75"/>
      <c r="RNX49" s="75"/>
      <c r="RNY49" s="75"/>
      <c r="RNZ49" s="75"/>
      <c r="ROA49" s="75"/>
      <c r="ROB49" s="75"/>
      <c r="ROC49" s="75"/>
      <c r="ROD49" s="75"/>
      <c r="ROE49" s="75"/>
      <c r="ROF49" s="75"/>
      <c r="ROG49" s="75"/>
      <c r="ROH49" s="75"/>
      <c r="ROI49" s="75"/>
      <c r="ROJ49" s="75"/>
      <c r="ROK49" s="75"/>
      <c r="ROL49" s="75"/>
      <c r="ROM49" s="75"/>
      <c r="RON49" s="75"/>
      <c r="ROO49" s="75"/>
      <c r="ROP49" s="75"/>
      <c r="ROQ49" s="75"/>
      <c r="ROR49" s="75"/>
      <c r="ROS49" s="75"/>
      <c r="ROT49" s="75"/>
      <c r="ROU49" s="75"/>
      <c r="ROV49" s="75"/>
      <c r="ROW49" s="75"/>
      <c r="ROX49" s="75"/>
      <c r="ROY49" s="75"/>
      <c r="ROZ49" s="75"/>
      <c r="RPA49" s="75"/>
      <c r="RPB49" s="75"/>
      <c r="RPC49" s="75"/>
      <c r="RPD49" s="75"/>
      <c r="RPE49" s="75"/>
      <c r="RPF49" s="75"/>
      <c r="RPG49" s="75"/>
      <c r="RPH49" s="75"/>
      <c r="RPI49" s="75"/>
      <c r="RPJ49" s="75"/>
      <c r="RPK49" s="75"/>
      <c r="RPL49" s="75"/>
      <c r="RPM49" s="75"/>
      <c r="RPN49" s="75"/>
      <c r="RPO49" s="75"/>
      <c r="RPP49" s="75"/>
      <c r="RPQ49" s="75"/>
      <c r="RPR49" s="75"/>
      <c r="RPS49" s="75"/>
      <c r="RPT49" s="75"/>
      <c r="RPU49" s="75"/>
      <c r="RPV49" s="75"/>
      <c r="RPW49" s="75"/>
      <c r="RPX49" s="75"/>
      <c r="RPY49" s="75"/>
      <c r="RPZ49" s="75"/>
      <c r="RQA49" s="75"/>
      <c r="RQB49" s="75"/>
      <c r="RQC49" s="75"/>
      <c r="RQD49" s="75"/>
      <c r="RQE49" s="75"/>
      <c r="RQF49" s="75"/>
      <c r="RQG49" s="75"/>
      <c r="RQH49" s="75"/>
      <c r="RQI49" s="75"/>
      <c r="RQJ49" s="75"/>
      <c r="RQK49" s="75"/>
      <c r="RQL49" s="75"/>
      <c r="RQM49" s="75"/>
      <c r="RQN49" s="75"/>
      <c r="RQO49" s="75"/>
      <c r="RQP49" s="75"/>
      <c r="RQQ49" s="75"/>
      <c r="RQR49" s="75"/>
      <c r="RQS49" s="75"/>
      <c r="RQT49" s="75"/>
      <c r="RQU49" s="75"/>
      <c r="RQV49" s="75"/>
      <c r="RQW49" s="75"/>
      <c r="RQX49" s="75"/>
      <c r="RQY49" s="75"/>
      <c r="RQZ49" s="75"/>
      <c r="RRA49" s="75"/>
      <c r="RRB49" s="75"/>
      <c r="RRC49" s="75"/>
      <c r="RRD49" s="75"/>
      <c r="RRE49" s="75"/>
      <c r="RRF49" s="75"/>
      <c r="RRG49" s="75"/>
      <c r="RRH49" s="75"/>
      <c r="RRI49" s="75"/>
      <c r="RRJ49" s="75"/>
      <c r="RRK49" s="75"/>
      <c r="RRL49" s="75"/>
      <c r="RRM49" s="75"/>
      <c r="RRN49" s="75"/>
      <c r="RRO49" s="75"/>
      <c r="RRP49" s="75"/>
      <c r="RRQ49" s="75"/>
      <c r="RRR49" s="75"/>
      <c r="RRS49" s="75"/>
      <c r="RRT49" s="75"/>
      <c r="RRU49" s="75"/>
      <c r="RRV49" s="75"/>
      <c r="RRW49" s="75"/>
      <c r="RRX49" s="75"/>
      <c r="RRY49" s="75"/>
      <c r="RRZ49" s="75"/>
      <c r="RSA49" s="75"/>
      <c r="RSB49" s="75"/>
      <c r="RSC49" s="75"/>
      <c r="RSD49" s="75"/>
      <c r="RSE49" s="75"/>
      <c r="RSF49" s="75"/>
      <c r="RSG49" s="75"/>
      <c r="RSH49" s="75"/>
      <c r="RSI49" s="75"/>
      <c r="RSJ49" s="75"/>
      <c r="RSK49" s="75"/>
      <c r="RSL49" s="75"/>
      <c r="RSM49" s="75"/>
      <c r="RSN49" s="75"/>
      <c r="RSO49" s="75"/>
      <c r="RSP49" s="75"/>
      <c r="RSQ49" s="75"/>
      <c r="RSR49" s="75"/>
      <c r="RSS49" s="75"/>
      <c r="RST49" s="75"/>
      <c r="RSU49" s="75"/>
      <c r="RSV49" s="75"/>
      <c r="RSW49" s="75"/>
      <c r="RSX49" s="75"/>
      <c r="RSY49" s="75"/>
      <c r="RSZ49" s="75"/>
      <c r="RTA49" s="75"/>
      <c r="RTB49" s="75"/>
      <c r="RTC49" s="75"/>
      <c r="RTD49" s="75"/>
      <c r="RTE49" s="75"/>
      <c r="RTF49" s="75"/>
      <c r="RTG49" s="75"/>
      <c r="RTH49" s="75"/>
      <c r="RTI49" s="75"/>
      <c r="RTJ49" s="75"/>
      <c r="RTK49" s="75"/>
      <c r="RTL49" s="75"/>
      <c r="RTM49" s="75"/>
      <c r="RTN49" s="75"/>
      <c r="RTO49" s="75"/>
      <c r="RTP49" s="75"/>
      <c r="RTQ49" s="75"/>
      <c r="RTR49" s="75"/>
      <c r="RTS49" s="75"/>
      <c r="RTT49" s="75"/>
      <c r="RTU49" s="75"/>
      <c r="RTV49" s="75"/>
      <c r="RTW49" s="75"/>
      <c r="RTX49" s="75"/>
      <c r="RTY49" s="75"/>
      <c r="RTZ49" s="75"/>
      <c r="RUA49" s="75"/>
      <c r="RUB49" s="75"/>
      <c r="RUC49" s="75"/>
      <c r="RUD49" s="75"/>
      <c r="RUE49" s="75"/>
      <c r="RUF49" s="75"/>
      <c r="RUG49" s="75"/>
      <c r="RUH49" s="75"/>
      <c r="RUI49" s="75"/>
      <c r="RUJ49" s="75"/>
      <c r="RUK49" s="75"/>
      <c r="RUL49" s="75"/>
      <c r="RUM49" s="75"/>
      <c r="RUN49" s="75"/>
      <c r="RUO49" s="75"/>
      <c r="RUP49" s="75"/>
      <c r="RUQ49" s="75"/>
      <c r="RUR49" s="75"/>
      <c r="RUS49" s="75"/>
      <c r="RUT49" s="75"/>
      <c r="RUU49" s="75"/>
      <c r="RUV49" s="75"/>
      <c r="RUW49" s="75"/>
      <c r="RUX49" s="75"/>
      <c r="RUY49" s="75"/>
      <c r="RUZ49" s="75"/>
      <c r="RVA49" s="75"/>
      <c r="RVB49" s="75"/>
      <c r="RVC49" s="75"/>
      <c r="RVD49" s="75"/>
      <c r="RVE49" s="75"/>
      <c r="RVF49" s="75"/>
      <c r="RVG49" s="75"/>
      <c r="RVH49" s="75"/>
      <c r="RVI49" s="75"/>
      <c r="RVJ49" s="75"/>
      <c r="RVK49" s="75"/>
      <c r="RVL49" s="75"/>
      <c r="RVM49" s="75"/>
      <c r="RVN49" s="75"/>
      <c r="RVO49" s="75"/>
      <c r="RVP49" s="75"/>
      <c r="RVQ49" s="75"/>
      <c r="RVR49" s="75"/>
      <c r="RVS49" s="75"/>
      <c r="RVT49" s="75"/>
      <c r="RVU49" s="75"/>
      <c r="RVV49" s="75"/>
      <c r="RVW49" s="75"/>
      <c r="RVX49" s="75"/>
      <c r="RVY49" s="75"/>
      <c r="RVZ49" s="75"/>
      <c r="RWA49" s="75"/>
      <c r="RWB49" s="75"/>
      <c r="RWC49" s="75"/>
      <c r="RWD49" s="75"/>
      <c r="RWE49" s="75"/>
      <c r="RWF49" s="75"/>
      <c r="RWG49" s="75"/>
      <c r="RWH49" s="75"/>
      <c r="RWI49" s="75"/>
      <c r="RWJ49" s="75"/>
      <c r="RWK49" s="75"/>
      <c r="RWL49" s="75"/>
      <c r="RWM49" s="75"/>
      <c r="RWN49" s="75"/>
      <c r="RWO49" s="75"/>
      <c r="RWP49" s="75"/>
      <c r="RWQ49" s="75"/>
      <c r="RWR49" s="75"/>
      <c r="RWS49" s="75"/>
      <c r="RWT49" s="75"/>
      <c r="RWU49" s="75"/>
      <c r="RWV49" s="75"/>
      <c r="RWW49" s="75"/>
      <c r="RWX49" s="75"/>
      <c r="RWY49" s="75"/>
      <c r="RWZ49" s="75"/>
      <c r="RXA49" s="75"/>
      <c r="RXB49" s="75"/>
      <c r="RXC49" s="75"/>
      <c r="RXD49" s="75"/>
      <c r="RXE49" s="75"/>
      <c r="RXF49" s="75"/>
      <c r="RXG49" s="75"/>
      <c r="RXH49" s="75"/>
      <c r="RXI49" s="75"/>
      <c r="RXJ49" s="75"/>
      <c r="RXK49" s="75"/>
      <c r="RXL49" s="75"/>
      <c r="RXM49" s="75"/>
      <c r="RXN49" s="75"/>
      <c r="RXO49" s="75"/>
      <c r="RXP49" s="75"/>
      <c r="RXQ49" s="75"/>
      <c r="RXR49" s="75"/>
      <c r="RXS49" s="75"/>
      <c r="RXT49" s="75"/>
      <c r="RXU49" s="75"/>
      <c r="RXV49" s="75"/>
      <c r="RXW49" s="75"/>
      <c r="RXX49" s="75"/>
      <c r="RXY49" s="75"/>
      <c r="RXZ49" s="75"/>
      <c r="RYA49" s="75"/>
      <c r="RYB49" s="75"/>
      <c r="RYC49" s="75"/>
      <c r="RYD49" s="75"/>
      <c r="RYE49" s="75"/>
      <c r="RYF49" s="75"/>
      <c r="RYG49" s="75"/>
      <c r="RYH49" s="75"/>
      <c r="RYI49" s="75"/>
      <c r="RYJ49" s="75"/>
      <c r="RYK49" s="75"/>
      <c r="RYL49" s="75"/>
      <c r="RYM49" s="75"/>
      <c r="RYN49" s="75"/>
      <c r="RYO49" s="75"/>
      <c r="RYP49" s="75"/>
      <c r="RYQ49" s="75"/>
      <c r="RYR49" s="75"/>
      <c r="RYS49" s="75"/>
      <c r="RYT49" s="75"/>
      <c r="RYU49" s="75"/>
      <c r="RYV49" s="75"/>
      <c r="RYW49" s="75"/>
      <c r="RYX49" s="75"/>
      <c r="RYY49" s="75"/>
      <c r="RYZ49" s="75"/>
      <c r="RZA49" s="75"/>
      <c r="RZB49" s="75"/>
      <c r="RZC49" s="75"/>
      <c r="RZD49" s="75"/>
      <c r="RZE49" s="75"/>
      <c r="RZF49" s="75"/>
      <c r="RZG49" s="75"/>
      <c r="RZH49" s="75"/>
      <c r="RZI49" s="75"/>
      <c r="RZJ49" s="75"/>
      <c r="RZK49" s="75"/>
      <c r="RZL49" s="75"/>
      <c r="RZM49" s="75"/>
      <c r="RZN49" s="75"/>
      <c r="RZO49" s="75"/>
      <c r="RZP49" s="75"/>
      <c r="RZQ49" s="75"/>
      <c r="RZR49" s="75"/>
      <c r="RZS49" s="75"/>
      <c r="RZT49" s="75"/>
      <c r="RZU49" s="75"/>
      <c r="RZV49" s="75"/>
      <c r="RZW49" s="75"/>
      <c r="RZX49" s="75"/>
      <c r="RZY49" s="75"/>
      <c r="RZZ49" s="75"/>
      <c r="SAA49" s="75"/>
      <c r="SAB49" s="75"/>
      <c r="SAC49" s="75"/>
      <c r="SAD49" s="75"/>
      <c r="SAE49" s="75"/>
      <c r="SAF49" s="75"/>
      <c r="SAG49" s="75"/>
      <c r="SAH49" s="75"/>
      <c r="SAI49" s="75"/>
      <c r="SAJ49" s="75"/>
      <c r="SAK49" s="75"/>
      <c r="SAL49" s="75"/>
      <c r="SAM49" s="75"/>
      <c r="SAN49" s="75"/>
      <c r="SAO49" s="75"/>
      <c r="SAP49" s="75"/>
      <c r="SAQ49" s="75"/>
      <c r="SAR49" s="75"/>
      <c r="SAS49" s="75"/>
      <c r="SAT49" s="75"/>
      <c r="SAU49" s="75"/>
      <c r="SAV49" s="75"/>
      <c r="SAW49" s="75"/>
      <c r="SAX49" s="75"/>
      <c r="SAY49" s="75"/>
      <c r="SAZ49" s="75"/>
      <c r="SBA49" s="75"/>
      <c r="SBB49" s="75"/>
      <c r="SBC49" s="75"/>
      <c r="SBD49" s="75"/>
      <c r="SBE49" s="75"/>
      <c r="SBF49" s="75"/>
      <c r="SBG49" s="75"/>
      <c r="SBH49" s="75"/>
      <c r="SBI49" s="75"/>
      <c r="SBJ49" s="75"/>
      <c r="SBK49" s="75"/>
      <c r="SBL49" s="75"/>
      <c r="SBM49" s="75"/>
      <c r="SBN49" s="75"/>
      <c r="SBO49" s="75"/>
      <c r="SBP49" s="75"/>
      <c r="SBQ49" s="75"/>
      <c r="SBR49" s="75"/>
      <c r="SBS49" s="75"/>
      <c r="SBT49" s="75"/>
      <c r="SBU49" s="75"/>
      <c r="SBV49" s="75"/>
      <c r="SBW49" s="75"/>
      <c r="SBX49" s="75"/>
      <c r="SBY49" s="75"/>
      <c r="SBZ49" s="75"/>
      <c r="SCA49" s="75"/>
      <c r="SCB49" s="75"/>
      <c r="SCC49" s="75"/>
      <c r="SCD49" s="75"/>
      <c r="SCE49" s="75"/>
      <c r="SCF49" s="75"/>
      <c r="SCG49" s="75"/>
      <c r="SCH49" s="75"/>
      <c r="SCI49" s="75"/>
      <c r="SCJ49" s="75"/>
      <c r="SCK49" s="75"/>
      <c r="SCL49" s="75"/>
      <c r="SCM49" s="75"/>
      <c r="SCN49" s="75"/>
      <c r="SCO49" s="75"/>
      <c r="SCP49" s="75"/>
      <c r="SCQ49" s="75"/>
      <c r="SCR49" s="75"/>
      <c r="SCS49" s="75"/>
      <c r="SCT49" s="75"/>
      <c r="SCU49" s="75"/>
      <c r="SCV49" s="75"/>
      <c r="SCW49" s="75"/>
      <c r="SCX49" s="75"/>
      <c r="SCY49" s="75"/>
      <c r="SCZ49" s="75"/>
      <c r="SDA49" s="75"/>
      <c r="SDB49" s="75"/>
      <c r="SDC49" s="75"/>
      <c r="SDD49" s="75"/>
      <c r="SDE49" s="75"/>
      <c r="SDF49" s="75"/>
      <c r="SDG49" s="75"/>
      <c r="SDH49" s="75"/>
      <c r="SDI49" s="75"/>
      <c r="SDJ49" s="75"/>
      <c r="SDK49" s="75"/>
      <c r="SDL49" s="75"/>
      <c r="SDM49" s="75"/>
      <c r="SDN49" s="75"/>
      <c r="SDO49" s="75"/>
      <c r="SDP49" s="75"/>
      <c r="SDQ49" s="75"/>
      <c r="SDR49" s="75"/>
      <c r="SDS49" s="75"/>
      <c r="SDT49" s="75"/>
      <c r="SDU49" s="75"/>
      <c r="SDV49" s="75"/>
      <c r="SDW49" s="75"/>
      <c r="SDX49" s="75"/>
      <c r="SDY49" s="75"/>
      <c r="SDZ49" s="75"/>
      <c r="SEA49" s="75"/>
      <c r="SEB49" s="75"/>
      <c r="SEC49" s="75"/>
      <c r="SED49" s="75"/>
      <c r="SEE49" s="75"/>
      <c r="SEF49" s="75"/>
      <c r="SEG49" s="75"/>
      <c r="SEH49" s="75"/>
      <c r="SEI49" s="75"/>
      <c r="SEJ49" s="75"/>
      <c r="SEK49" s="75"/>
      <c r="SEL49" s="75"/>
      <c r="SEM49" s="75"/>
      <c r="SEN49" s="75"/>
      <c r="SEO49" s="75"/>
      <c r="SEP49" s="75"/>
      <c r="SEQ49" s="75"/>
      <c r="SER49" s="75"/>
      <c r="SES49" s="75"/>
      <c r="SET49" s="75"/>
      <c r="SEU49" s="75"/>
      <c r="SEV49" s="75"/>
      <c r="SEW49" s="75"/>
      <c r="SEX49" s="75"/>
      <c r="SEY49" s="75"/>
      <c r="SEZ49" s="75"/>
      <c r="SFA49" s="75"/>
      <c r="SFB49" s="75"/>
      <c r="SFC49" s="75"/>
      <c r="SFD49" s="75"/>
      <c r="SFE49" s="75"/>
      <c r="SFF49" s="75"/>
      <c r="SFG49" s="75"/>
      <c r="SFH49" s="75"/>
      <c r="SFI49" s="75"/>
      <c r="SFJ49" s="75"/>
      <c r="SFK49" s="75"/>
      <c r="SFL49" s="75"/>
      <c r="SFM49" s="75"/>
      <c r="SFN49" s="75"/>
      <c r="SFO49" s="75"/>
      <c r="SFP49" s="75"/>
      <c r="SFQ49" s="75"/>
      <c r="SFR49" s="75"/>
      <c r="SFS49" s="75"/>
      <c r="SFT49" s="75"/>
      <c r="SFU49" s="75"/>
      <c r="SFV49" s="75"/>
      <c r="SFW49" s="75"/>
      <c r="SFX49" s="75"/>
      <c r="SFY49" s="75"/>
      <c r="SFZ49" s="75"/>
      <c r="SGA49" s="75"/>
      <c r="SGB49" s="75"/>
      <c r="SGC49" s="75"/>
      <c r="SGD49" s="75"/>
      <c r="SGE49" s="75"/>
      <c r="SGF49" s="75"/>
      <c r="SGG49" s="75"/>
      <c r="SGH49" s="75"/>
      <c r="SGI49" s="75"/>
      <c r="SGJ49" s="75"/>
      <c r="SGK49" s="75"/>
      <c r="SGL49" s="75"/>
      <c r="SGM49" s="75"/>
      <c r="SGN49" s="75"/>
      <c r="SGO49" s="75"/>
      <c r="SGP49" s="75"/>
      <c r="SGQ49" s="75"/>
      <c r="SGR49" s="75"/>
      <c r="SGS49" s="75"/>
      <c r="SGT49" s="75"/>
      <c r="SGU49" s="75"/>
      <c r="SGV49" s="75"/>
      <c r="SGW49" s="75"/>
      <c r="SGX49" s="75"/>
      <c r="SGY49" s="75"/>
      <c r="SGZ49" s="75"/>
      <c r="SHA49" s="75"/>
      <c r="SHB49" s="75"/>
      <c r="SHC49" s="75"/>
      <c r="SHD49" s="75"/>
      <c r="SHE49" s="75"/>
      <c r="SHF49" s="75"/>
      <c r="SHG49" s="75"/>
      <c r="SHH49" s="75"/>
      <c r="SHI49" s="75"/>
      <c r="SHJ49" s="75"/>
      <c r="SHK49" s="75"/>
      <c r="SHL49" s="75"/>
      <c r="SHM49" s="75"/>
      <c r="SHN49" s="75"/>
      <c r="SHO49" s="75"/>
      <c r="SHP49" s="75"/>
      <c r="SHQ49" s="75"/>
      <c r="SHR49" s="75"/>
      <c r="SHS49" s="75"/>
      <c r="SHT49" s="75"/>
      <c r="SHU49" s="75"/>
      <c r="SHV49" s="75"/>
      <c r="SHW49" s="75"/>
      <c r="SHX49" s="75"/>
      <c r="SHY49" s="75"/>
      <c r="SHZ49" s="75"/>
      <c r="SIA49" s="75"/>
      <c r="SIB49" s="75"/>
      <c r="SIC49" s="75"/>
      <c r="SID49" s="75"/>
      <c r="SIE49" s="75"/>
      <c r="SIF49" s="75"/>
      <c r="SIG49" s="75"/>
      <c r="SIH49" s="75"/>
      <c r="SII49" s="75"/>
      <c r="SIJ49" s="75"/>
      <c r="SIK49" s="75"/>
      <c r="SIL49" s="75"/>
      <c r="SIM49" s="75"/>
      <c r="SIN49" s="75"/>
      <c r="SIO49" s="75"/>
      <c r="SIP49" s="75"/>
      <c r="SIQ49" s="75"/>
      <c r="SIR49" s="75"/>
      <c r="SIS49" s="75"/>
      <c r="SIT49" s="75"/>
      <c r="SIU49" s="75"/>
      <c r="SIV49" s="75"/>
      <c r="SIW49" s="75"/>
      <c r="SIX49" s="75"/>
      <c r="SIY49" s="75"/>
      <c r="SIZ49" s="75"/>
      <c r="SJA49" s="75"/>
      <c r="SJB49" s="75"/>
      <c r="SJC49" s="75"/>
      <c r="SJD49" s="75"/>
      <c r="SJE49" s="75"/>
      <c r="SJF49" s="75"/>
      <c r="SJG49" s="75"/>
      <c r="SJH49" s="75"/>
      <c r="SJI49" s="75"/>
      <c r="SJJ49" s="75"/>
      <c r="SJK49" s="75"/>
      <c r="SJL49" s="75"/>
      <c r="SJM49" s="75"/>
      <c r="SJN49" s="75"/>
      <c r="SJO49" s="75"/>
      <c r="SJP49" s="75"/>
      <c r="SJQ49" s="75"/>
      <c r="SJR49" s="75"/>
      <c r="SJS49" s="75"/>
      <c r="SJT49" s="75"/>
      <c r="SJU49" s="75"/>
      <c r="SJV49" s="75"/>
      <c r="SJW49" s="75"/>
      <c r="SJX49" s="75"/>
      <c r="SJY49" s="75"/>
      <c r="SJZ49" s="75"/>
      <c r="SKA49" s="75"/>
      <c r="SKB49" s="75"/>
      <c r="SKC49" s="75"/>
      <c r="SKD49" s="75"/>
      <c r="SKE49" s="75"/>
      <c r="SKF49" s="75"/>
      <c r="SKG49" s="75"/>
      <c r="SKH49" s="75"/>
      <c r="SKI49" s="75"/>
      <c r="SKJ49" s="75"/>
      <c r="SKK49" s="75"/>
      <c r="SKL49" s="75"/>
      <c r="SKM49" s="75"/>
      <c r="SKN49" s="75"/>
      <c r="SKO49" s="75"/>
      <c r="SKP49" s="75"/>
      <c r="SKQ49" s="75"/>
      <c r="SKR49" s="75"/>
      <c r="SKS49" s="75"/>
      <c r="SKT49" s="75"/>
      <c r="SKU49" s="75"/>
      <c r="SKV49" s="75"/>
      <c r="SKW49" s="75"/>
      <c r="SKX49" s="75"/>
      <c r="SKY49" s="75"/>
      <c r="SKZ49" s="75"/>
      <c r="SLA49" s="75"/>
      <c r="SLB49" s="75"/>
      <c r="SLC49" s="75"/>
      <c r="SLD49" s="75"/>
      <c r="SLE49" s="75"/>
      <c r="SLF49" s="75"/>
      <c r="SLG49" s="75"/>
      <c r="SLH49" s="75"/>
      <c r="SLI49" s="75"/>
      <c r="SLJ49" s="75"/>
      <c r="SLK49" s="75"/>
      <c r="SLL49" s="75"/>
      <c r="SLM49" s="75"/>
      <c r="SLN49" s="75"/>
      <c r="SLO49" s="75"/>
      <c r="SLP49" s="75"/>
      <c r="SLQ49" s="75"/>
      <c r="SLR49" s="75"/>
      <c r="SLS49" s="75"/>
      <c r="SLT49" s="75"/>
      <c r="SLU49" s="75"/>
      <c r="SLV49" s="75"/>
      <c r="SLW49" s="75"/>
      <c r="SLX49" s="75"/>
      <c r="SLY49" s="75"/>
      <c r="SLZ49" s="75"/>
      <c r="SMA49" s="75"/>
      <c r="SMB49" s="75"/>
      <c r="SMC49" s="75"/>
      <c r="SMD49" s="75"/>
      <c r="SME49" s="75"/>
      <c r="SMF49" s="75"/>
      <c r="SMG49" s="75"/>
      <c r="SMH49" s="75"/>
      <c r="SMI49" s="75"/>
      <c r="SMJ49" s="75"/>
      <c r="SMK49" s="75"/>
      <c r="SML49" s="75"/>
      <c r="SMM49" s="75"/>
      <c r="SMN49" s="75"/>
      <c r="SMO49" s="75"/>
      <c r="SMP49" s="75"/>
      <c r="SMQ49" s="75"/>
      <c r="SMR49" s="75"/>
      <c r="SMS49" s="75"/>
      <c r="SMT49" s="75"/>
      <c r="SMU49" s="75"/>
      <c r="SMV49" s="75"/>
      <c r="SMW49" s="75"/>
      <c r="SMX49" s="75"/>
      <c r="SMY49" s="75"/>
      <c r="SMZ49" s="75"/>
      <c r="SNA49" s="75"/>
      <c r="SNB49" s="75"/>
      <c r="SNC49" s="75"/>
      <c r="SND49" s="75"/>
      <c r="SNE49" s="75"/>
      <c r="SNF49" s="75"/>
      <c r="SNG49" s="75"/>
      <c r="SNH49" s="75"/>
      <c r="SNI49" s="75"/>
      <c r="SNJ49" s="75"/>
      <c r="SNK49" s="75"/>
      <c r="SNL49" s="75"/>
      <c r="SNM49" s="75"/>
      <c r="SNN49" s="75"/>
      <c r="SNO49" s="75"/>
      <c r="SNP49" s="75"/>
      <c r="SNQ49" s="75"/>
      <c r="SNR49" s="75"/>
      <c r="SNS49" s="75"/>
      <c r="SNT49" s="75"/>
      <c r="SNU49" s="75"/>
      <c r="SNV49" s="75"/>
      <c r="SNW49" s="75"/>
      <c r="SNX49" s="75"/>
      <c r="SNY49" s="75"/>
      <c r="SNZ49" s="75"/>
      <c r="SOA49" s="75"/>
      <c r="SOB49" s="75"/>
      <c r="SOC49" s="75"/>
      <c r="SOD49" s="75"/>
      <c r="SOE49" s="75"/>
      <c r="SOF49" s="75"/>
      <c r="SOG49" s="75"/>
      <c r="SOH49" s="75"/>
      <c r="SOI49" s="75"/>
      <c r="SOJ49" s="75"/>
      <c r="SOK49" s="75"/>
      <c r="SOL49" s="75"/>
      <c r="SOM49" s="75"/>
      <c r="SON49" s="75"/>
      <c r="SOO49" s="75"/>
      <c r="SOP49" s="75"/>
      <c r="SOQ49" s="75"/>
      <c r="SOR49" s="75"/>
      <c r="SOS49" s="75"/>
      <c r="SOT49" s="75"/>
      <c r="SOU49" s="75"/>
      <c r="SOV49" s="75"/>
      <c r="SOW49" s="75"/>
      <c r="SOX49" s="75"/>
      <c r="SOY49" s="75"/>
      <c r="SOZ49" s="75"/>
      <c r="SPA49" s="75"/>
      <c r="SPB49" s="75"/>
      <c r="SPC49" s="75"/>
      <c r="SPD49" s="75"/>
      <c r="SPE49" s="75"/>
      <c r="SPF49" s="75"/>
      <c r="SPG49" s="75"/>
      <c r="SPH49" s="75"/>
      <c r="SPI49" s="75"/>
      <c r="SPJ49" s="75"/>
      <c r="SPK49" s="75"/>
      <c r="SPL49" s="75"/>
      <c r="SPM49" s="75"/>
      <c r="SPN49" s="75"/>
      <c r="SPO49" s="75"/>
      <c r="SPP49" s="75"/>
      <c r="SPQ49" s="75"/>
      <c r="SPR49" s="75"/>
      <c r="SPS49" s="75"/>
      <c r="SPT49" s="75"/>
      <c r="SPU49" s="75"/>
      <c r="SPV49" s="75"/>
      <c r="SPW49" s="75"/>
      <c r="SPX49" s="75"/>
      <c r="SPY49" s="75"/>
      <c r="SPZ49" s="75"/>
      <c r="SQA49" s="75"/>
      <c r="SQB49" s="75"/>
      <c r="SQC49" s="75"/>
      <c r="SQD49" s="75"/>
      <c r="SQE49" s="75"/>
      <c r="SQF49" s="75"/>
      <c r="SQG49" s="75"/>
      <c r="SQH49" s="75"/>
      <c r="SQI49" s="75"/>
      <c r="SQJ49" s="75"/>
      <c r="SQK49" s="75"/>
      <c r="SQL49" s="75"/>
      <c r="SQM49" s="75"/>
      <c r="SQN49" s="75"/>
      <c r="SQO49" s="75"/>
      <c r="SQP49" s="75"/>
      <c r="SQQ49" s="75"/>
      <c r="SQR49" s="75"/>
      <c r="SQS49" s="75"/>
      <c r="SQT49" s="75"/>
      <c r="SQU49" s="75"/>
      <c r="SQV49" s="75"/>
      <c r="SQW49" s="75"/>
      <c r="SQX49" s="75"/>
      <c r="SQY49" s="75"/>
      <c r="SQZ49" s="75"/>
      <c r="SRA49" s="75"/>
      <c r="SRB49" s="75"/>
      <c r="SRC49" s="75"/>
      <c r="SRD49" s="75"/>
      <c r="SRE49" s="75"/>
      <c r="SRF49" s="75"/>
      <c r="SRG49" s="75"/>
      <c r="SRH49" s="75"/>
      <c r="SRI49" s="75"/>
      <c r="SRJ49" s="75"/>
      <c r="SRK49" s="75"/>
      <c r="SRL49" s="75"/>
      <c r="SRM49" s="75"/>
      <c r="SRN49" s="75"/>
      <c r="SRO49" s="75"/>
      <c r="SRP49" s="75"/>
      <c r="SRQ49" s="75"/>
      <c r="SRR49" s="75"/>
      <c r="SRS49" s="75"/>
      <c r="SRT49" s="75"/>
      <c r="SRU49" s="75"/>
      <c r="SRV49" s="75"/>
      <c r="SRW49" s="75"/>
      <c r="SRX49" s="75"/>
      <c r="SRY49" s="75"/>
      <c r="SRZ49" s="75"/>
      <c r="SSA49" s="75"/>
      <c r="SSB49" s="75"/>
      <c r="SSC49" s="75"/>
      <c r="SSD49" s="75"/>
      <c r="SSE49" s="75"/>
      <c r="SSF49" s="75"/>
      <c r="SSG49" s="75"/>
      <c r="SSH49" s="75"/>
      <c r="SSI49" s="75"/>
      <c r="SSJ49" s="75"/>
      <c r="SSK49" s="75"/>
      <c r="SSL49" s="75"/>
      <c r="SSM49" s="75"/>
      <c r="SSN49" s="75"/>
      <c r="SSO49" s="75"/>
      <c r="SSP49" s="75"/>
      <c r="SSQ49" s="75"/>
      <c r="SSR49" s="75"/>
      <c r="SSS49" s="75"/>
      <c r="SST49" s="75"/>
      <c r="SSU49" s="75"/>
      <c r="SSV49" s="75"/>
      <c r="SSW49" s="75"/>
      <c r="SSX49" s="75"/>
      <c r="SSY49" s="75"/>
      <c r="SSZ49" s="75"/>
      <c r="STA49" s="75"/>
      <c r="STB49" s="75"/>
      <c r="STC49" s="75"/>
      <c r="STD49" s="75"/>
      <c r="STE49" s="75"/>
      <c r="STF49" s="75"/>
      <c r="STG49" s="75"/>
      <c r="STH49" s="75"/>
      <c r="STI49" s="75"/>
      <c r="STJ49" s="75"/>
      <c r="STK49" s="75"/>
      <c r="STL49" s="75"/>
      <c r="STM49" s="75"/>
      <c r="STN49" s="75"/>
      <c r="STO49" s="75"/>
      <c r="STP49" s="75"/>
      <c r="STQ49" s="75"/>
      <c r="STR49" s="75"/>
      <c r="STS49" s="75"/>
      <c r="STT49" s="75"/>
      <c r="STU49" s="75"/>
      <c r="STV49" s="75"/>
      <c r="STW49" s="75"/>
      <c r="STX49" s="75"/>
      <c r="STY49" s="75"/>
      <c r="STZ49" s="75"/>
      <c r="SUA49" s="75"/>
      <c r="SUB49" s="75"/>
      <c r="SUC49" s="75"/>
      <c r="SUD49" s="75"/>
      <c r="SUE49" s="75"/>
      <c r="SUF49" s="75"/>
      <c r="SUG49" s="75"/>
      <c r="SUH49" s="75"/>
      <c r="SUI49" s="75"/>
      <c r="SUJ49" s="75"/>
      <c r="SUK49" s="75"/>
      <c r="SUL49" s="75"/>
      <c r="SUM49" s="75"/>
      <c r="SUN49" s="75"/>
      <c r="SUO49" s="75"/>
      <c r="SUP49" s="75"/>
      <c r="SUQ49" s="75"/>
      <c r="SUR49" s="75"/>
      <c r="SUS49" s="75"/>
      <c r="SUT49" s="75"/>
      <c r="SUU49" s="75"/>
      <c r="SUV49" s="75"/>
      <c r="SUW49" s="75"/>
      <c r="SUX49" s="75"/>
      <c r="SUY49" s="75"/>
      <c r="SUZ49" s="75"/>
      <c r="SVA49" s="75"/>
      <c r="SVB49" s="75"/>
      <c r="SVC49" s="75"/>
      <c r="SVD49" s="75"/>
      <c r="SVE49" s="75"/>
      <c r="SVF49" s="75"/>
      <c r="SVG49" s="75"/>
      <c r="SVH49" s="75"/>
      <c r="SVI49" s="75"/>
      <c r="SVJ49" s="75"/>
      <c r="SVK49" s="75"/>
      <c r="SVL49" s="75"/>
      <c r="SVM49" s="75"/>
      <c r="SVN49" s="75"/>
      <c r="SVO49" s="75"/>
      <c r="SVP49" s="75"/>
      <c r="SVQ49" s="75"/>
      <c r="SVR49" s="75"/>
      <c r="SVS49" s="75"/>
      <c r="SVT49" s="75"/>
      <c r="SVU49" s="75"/>
      <c r="SVV49" s="75"/>
      <c r="SVW49" s="75"/>
      <c r="SVX49" s="75"/>
      <c r="SVY49" s="75"/>
      <c r="SVZ49" s="75"/>
      <c r="SWA49" s="75"/>
      <c r="SWB49" s="75"/>
      <c r="SWC49" s="75"/>
      <c r="SWD49" s="75"/>
      <c r="SWE49" s="75"/>
      <c r="SWF49" s="75"/>
      <c r="SWG49" s="75"/>
      <c r="SWH49" s="75"/>
      <c r="SWI49" s="75"/>
      <c r="SWJ49" s="75"/>
      <c r="SWK49" s="75"/>
      <c r="SWL49" s="75"/>
      <c r="SWM49" s="75"/>
      <c r="SWN49" s="75"/>
      <c r="SWO49" s="75"/>
      <c r="SWP49" s="75"/>
      <c r="SWQ49" s="75"/>
      <c r="SWR49" s="75"/>
      <c r="SWS49" s="75"/>
      <c r="SWT49" s="75"/>
      <c r="SWU49" s="75"/>
      <c r="SWV49" s="75"/>
      <c r="SWW49" s="75"/>
      <c r="SWX49" s="75"/>
      <c r="SWY49" s="75"/>
      <c r="SWZ49" s="75"/>
      <c r="SXA49" s="75"/>
      <c r="SXB49" s="75"/>
      <c r="SXC49" s="75"/>
      <c r="SXD49" s="75"/>
      <c r="SXE49" s="75"/>
      <c r="SXF49" s="75"/>
      <c r="SXG49" s="75"/>
      <c r="SXH49" s="75"/>
      <c r="SXI49" s="75"/>
      <c r="SXJ49" s="75"/>
      <c r="SXK49" s="75"/>
      <c r="SXL49" s="75"/>
      <c r="SXM49" s="75"/>
      <c r="SXN49" s="75"/>
      <c r="SXO49" s="75"/>
      <c r="SXP49" s="75"/>
      <c r="SXQ49" s="75"/>
      <c r="SXR49" s="75"/>
      <c r="SXS49" s="75"/>
      <c r="SXT49" s="75"/>
      <c r="SXU49" s="75"/>
      <c r="SXV49" s="75"/>
      <c r="SXW49" s="75"/>
      <c r="SXX49" s="75"/>
      <c r="SXY49" s="75"/>
      <c r="SXZ49" s="75"/>
      <c r="SYA49" s="75"/>
      <c r="SYB49" s="75"/>
      <c r="SYC49" s="75"/>
      <c r="SYD49" s="75"/>
      <c r="SYE49" s="75"/>
      <c r="SYF49" s="75"/>
      <c r="SYG49" s="75"/>
      <c r="SYH49" s="75"/>
      <c r="SYI49" s="75"/>
      <c r="SYJ49" s="75"/>
      <c r="SYK49" s="75"/>
      <c r="SYL49" s="75"/>
      <c r="SYM49" s="75"/>
      <c r="SYN49" s="75"/>
      <c r="SYO49" s="75"/>
      <c r="SYP49" s="75"/>
      <c r="SYQ49" s="75"/>
      <c r="SYR49" s="75"/>
      <c r="SYS49" s="75"/>
      <c r="SYT49" s="75"/>
      <c r="SYU49" s="75"/>
      <c r="SYV49" s="75"/>
      <c r="SYW49" s="75"/>
      <c r="SYX49" s="75"/>
      <c r="SYY49" s="75"/>
      <c r="SYZ49" s="75"/>
      <c r="SZA49" s="75"/>
      <c r="SZB49" s="75"/>
      <c r="SZC49" s="75"/>
      <c r="SZD49" s="75"/>
      <c r="SZE49" s="75"/>
      <c r="SZF49" s="75"/>
      <c r="SZG49" s="75"/>
      <c r="SZH49" s="75"/>
      <c r="SZI49" s="75"/>
      <c r="SZJ49" s="75"/>
      <c r="SZK49" s="75"/>
      <c r="SZL49" s="75"/>
      <c r="SZM49" s="75"/>
      <c r="SZN49" s="75"/>
      <c r="SZO49" s="75"/>
      <c r="SZP49" s="75"/>
      <c r="SZQ49" s="75"/>
      <c r="SZR49" s="75"/>
      <c r="SZS49" s="75"/>
      <c r="SZT49" s="75"/>
      <c r="SZU49" s="75"/>
      <c r="SZV49" s="75"/>
      <c r="SZW49" s="75"/>
      <c r="SZX49" s="75"/>
      <c r="SZY49" s="75"/>
      <c r="SZZ49" s="75"/>
      <c r="TAA49" s="75"/>
      <c r="TAB49" s="75"/>
      <c r="TAC49" s="75"/>
      <c r="TAD49" s="75"/>
      <c r="TAE49" s="75"/>
      <c r="TAF49" s="75"/>
      <c r="TAG49" s="75"/>
      <c r="TAH49" s="75"/>
      <c r="TAI49" s="75"/>
      <c r="TAJ49" s="75"/>
      <c r="TAK49" s="75"/>
      <c r="TAL49" s="75"/>
      <c r="TAM49" s="75"/>
      <c r="TAN49" s="75"/>
      <c r="TAO49" s="75"/>
      <c r="TAP49" s="75"/>
      <c r="TAQ49" s="75"/>
      <c r="TAR49" s="75"/>
      <c r="TAS49" s="75"/>
      <c r="TAT49" s="75"/>
      <c r="TAU49" s="75"/>
      <c r="TAV49" s="75"/>
      <c r="TAW49" s="75"/>
      <c r="TAX49" s="75"/>
      <c r="TAY49" s="75"/>
      <c r="TAZ49" s="75"/>
      <c r="TBA49" s="75"/>
      <c r="TBB49" s="75"/>
      <c r="TBC49" s="75"/>
      <c r="TBD49" s="75"/>
      <c r="TBE49" s="75"/>
      <c r="TBF49" s="75"/>
      <c r="TBG49" s="75"/>
      <c r="TBH49" s="75"/>
      <c r="TBI49" s="75"/>
      <c r="TBJ49" s="75"/>
      <c r="TBK49" s="75"/>
      <c r="TBL49" s="75"/>
      <c r="TBM49" s="75"/>
      <c r="TBN49" s="75"/>
      <c r="TBO49" s="75"/>
      <c r="TBP49" s="75"/>
      <c r="TBQ49" s="75"/>
      <c r="TBR49" s="75"/>
      <c r="TBS49" s="75"/>
      <c r="TBT49" s="75"/>
      <c r="TBU49" s="75"/>
      <c r="TBV49" s="75"/>
      <c r="TBW49" s="75"/>
      <c r="TBX49" s="75"/>
      <c r="TBY49" s="75"/>
      <c r="TBZ49" s="75"/>
      <c r="TCA49" s="75"/>
      <c r="TCB49" s="75"/>
      <c r="TCC49" s="75"/>
      <c r="TCD49" s="75"/>
      <c r="TCE49" s="75"/>
      <c r="TCF49" s="75"/>
      <c r="TCG49" s="75"/>
      <c r="TCH49" s="75"/>
      <c r="TCI49" s="75"/>
      <c r="TCJ49" s="75"/>
      <c r="TCK49" s="75"/>
      <c r="TCL49" s="75"/>
      <c r="TCM49" s="75"/>
      <c r="TCN49" s="75"/>
      <c r="TCO49" s="75"/>
      <c r="TCP49" s="75"/>
      <c r="TCQ49" s="75"/>
      <c r="TCR49" s="75"/>
      <c r="TCS49" s="75"/>
      <c r="TCT49" s="75"/>
      <c r="TCU49" s="75"/>
      <c r="TCV49" s="75"/>
      <c r="TCW49" s="75"/>
      <c r="TCX49" s="75"/>
      <c r="TCY49" s="75"/>
      <c r="TCZ49" s="75"/>
      <c r="TDA49" s="75"/>
      <c r="TDB49" s="75"/>
      <c r="TDC49" s="75"/>
      <c r="TDD49" s="75"/>
      <c r="TDE49" s="75"/>
      <c r="TDF49" s="75"/>
      <c r="TDG49" s="75"/>
      <c r="TDH49" s="75"/>
      <c r="TDI49" s="75"/>
      <c r="TDJ49" s="75"/>
      <c r="TDK49" s="75"/>
      <c r="TDL49" s="75"/>
      <c r="TDM49" s="75"/>
      <c r="TDN49" s="75"/>
      <c r="TDO49" s="75"/>
      <c r="TDP49" s="75"/>
      <c r="TDQ49" s="75"/>
      <c r="TDR49" s="75"/>
      <c r="TDS49" s="75"/>
      <c r="TDT49" s="75"/>
      <c r="TDU49" s="75"/>
      <c r="TDV49" s="75"/>
      <c r="TDW49" s="75"/>
      <c r="TDX49" s="75"/>
      <c r="TDY49" s="75"/>
      <c r="TDZ49" s="75"/>
      <c r="TEA49" s="75"/>
      <c r="TEB49" s="75"/>
      <c r="TEC49" s="75"/>
      <c r="TED49" s="75"/>
      <c r="TEE49" s="75"/>
      <c r="TEF49" s="75"/>
      <c r="TEG49" s="75"/>
      <c r="TEH49" s="75"/>
      <c r="TEI49" s="75"/>
      <c r="TEJ49" s="75"/>
      <c r="TEK49" s="75"/>
      <c r="TEL49" s="75"/>
      <c r="TEM49" s="75"/>
      <c r="TEN49" s="75"/>
      <c r="TEO49" s="75"/>
      <c r="TEP49" s="75"/>
      <c r="TEQ49" s="75"/>
      <c r="TER49" s="75"/>
      <c r="TES49" s="75"/>
      <c r="TET49" s="75"/>
      <c r="TEU49" s="75"/>
      <c r="TEV49" s="75"/>
      <c r="TEW49" s="75"/>
      <c r="TEX49" s="75"/>
      <c r="TEY49" s="75"/>
      <c r="TEZ49" s="75"/>
      <c r="TFA49" s="75"/>
      <c r="TFB49" s="75"/>
      <c r="TFC49" s="75"/>
      <c r="TFD49" s="75"/>
      <c r="TFE49" s="75"/>
      <c r="TFF49" s="75"/>
      <c r="TFG49" s="75"/>
      <c r="TFH49" s="75"/>
      <c r="TFI49" s="75"/>
      <c r="TFJ49" s="75"/>
      <c r="TFK49" s="75"/>
      <c r="TFL49" s="75"/>
      <c r="TFM49" s="75"/>
      <c r="TFN49" s="75"/>
      <c r="TFO49" s="75"/>
      <c r="TFP49" s="75"/>
      <c r="TFQ49" s="75"/>
      <c r="TFR49" s="75"/>
      <c r="TFS49" s="75"/>
      <c r="TFT49" s="75"/>
      <c r="TFU49" s="75"/>
      <c r="TFV49" s="75"/>
      <c r="TFW49" s="75"/>
      <c r="TFX49" s="75"/>
      <c r="TFY49" s="75"/>
      <c r="TFZ49" s="75"/>
      <c r="TGA49" s="75"/>
      <c r="TGB49" s="75"/>
      <c r="TGC49" s="75"/>
      <c r="TGD49" s="75"/>
      <c r="TGE49" s="75"/>
      <c r="TGF49" s="75"/>
      <c r="TGG49" s="75"/>
      <c r="TGH49" s="75"/>
      <c r="TGI49" s="75"/>
      <c r="TGJ49" s="75"/>
      <c r="TGK49" s="75"/>
      <c r="TGL49" s="75"/>
      <c r="TGM49" s="75"/>
      <c r="TGN49" s="75"/>
      <c r="TGO49" s="75"/>
      <c r="TGP49" s="75"/>
      <c r="TGQ49" s="75"/>
      <c r="TGR49" s="75"/>
      <c r="TGS49" s="75"/>
      <c r="TGT49" s="75"/>
      <c r="TGU49" s="75"/>
      <c r="TGV49" s="75"/>
      <c r="TGW49" s="75"/>
      <c r="TGX49" s="75"/>
      <c r="TGY49" s="75"/>
      <c r="TGZ49" s="75"/>
      <c r="THA49" s="75"/>
      <c r="THB49" s="75"/>
      <c r="THC49" s="75"/>
      <c r="THD49" s="75"/>
      <c r="THE49" s="75"/>
      <c r="THF49" s="75"/>
      <c r="THG49" s="75"/>
      <c r="THH49" s="75"/>
      <c r="THI49" s="75"/>
      <c r="THJ49" s="75"/>
      <c r="THK49" s="75"/>
      <c r="THL49" s="75"/>
      <c r="THM49" s="75"/>
      <c r="THN49" s="75"/>
      <c r="THO49" s="75"/>
      <c r="THP49" s="75"/>
      <c r="THQ49" s="75"/>
      <c r="THR49" s="75"/>
      <c r="THS49" s="75"/>
      <c r="THT49" s="75"/>
      <c r="THU49" s="75"/>
      <c r="THV49" s="75"/>
      <c r="THW49" s="75"/>
      <c r="THX49" s="75"/>
      <c r="THY49" s="75"/>
      <c r="THZ49" s="75"/>
      <c r="TIA49" s="75"/>
      <c r="TIB49" s="75"/>
      <c r="TIC49" s="75"/>
      <c r="TID49" s="75"/>
      <c r="TIE49" s="75"/>
      <c r="TIF49" s="75"/>
      <c r="TIG49" s="75"/>
      <c r="TIH49" s="75"/>
      <c r="TII49" s="75"/>
      <c r="TIJ49" s="75"/>
      <c r="TIK49" s="75"/>
      <c r="TIL49" s="75"/>
      <c r="TIM49" s="75"/>
      <c r="TIN49" s="75"/>
      <c r="TIO49" s="75"/>
      <c r="TIP49" s="75"/>
      <c r="TIQ49" s="75"/>
      <c r="TIR49" s="75"/>
      <c r="TIS49" s="75"/>
      <c r="TIT49" s="75"/>
      <c r="TIU49" s="75"/>
      <c r="TIV49" s="75"/>
      <c r="TIW49" s="75"/>
      <c r="TIX49" s="75"/>
      <c r="TIY49" s="75"/>
      <c r="TIZ49" s="75"/>
      <c r="TJA49" s="75"/>
      <c r="TJB49" s="75"/>
      <c r="TJC49" s="75"/>
      <c r="TJD49" s="75"/>
      <c r="TJE49" s="75"/>
      <c r="TJF49" s="75"/>
      <c r="TJG49" s="75"/>
      <c r="TJH49" s="75"/>
      <c r="TJI49" s="75"/>
      <c r="TJJ49" s="75"/>
      <c r="TJK49" s="75"/>
      <c r="TJL49" s="75"/>
      <c r="TJM49" s="75"/>
      <c r="TJN49" s="75"/>
      <c r="TJO49" s="75"/>
      <c r="TJP49" s="75"/>
      <c r="TJQ49" s="75"/>
      <c r="TJR49" s="75"/>
      <c r="TJS49" s="75"/>
      <c r="TJT49" s="75"/>
      <c r="TJU49" s="75"/>
      <c r="TJV49" s="75"/>
      <c r="TJW49" s="75"/>
      <c r="TJX49" s="75"/>
      <c r="TJY49" s="75"/>
      <c r="TJZ49" s="75"/>
      <c r="TKA49" s="75"/>
      <c r="TKB49" s="75"/>
      <c r="TKC49" s="75"/>
      <c r="TKD49" s="75"/>
      <c r="TKE49" s="75"/>
      <c r="TKF49" s="75"/>
      <c r="TKG49" s="75"/>
      <c r="TKH49" s="75"/>
      <c r="TKI49" s="75"/>
      <c r="TKJ49" s="75"/>
      <c r="TKK49" s="75"/>
      <c r="TKL49" s="75"/>
      <c r="TKM49" s="75"/>
      <c r="TKN49" s="75"/>
      <c r="TKO49" s="75"/>
      <c r="TKP49" s="75"/>
      <c r="TKQ49" s="75"/>
      <c r="TKR49" s="75"/>
      <c r="TKS49" s="75"/>
      <c r="TKT49" s="75"/>
      <c r="TKU49" s="75"/>
      <c r="TKV49" s="75"/>
      <c r="TKW49" s="75"/>
      <c r="TKX49" s="75"/>
      <c r="TKY49" s="75"/>
      <c r="TKZ49" s="75"/>
      <c r="TLA49" s="75"/>
      <c r="TLB49" s="75"/>
      <c r="TLC49" s="75"/>
      <c r="TLD49" s="75"/>
      <c r="TLE49" s="75"/>
      <c r="TLF49" s="75"/>
      <c r="TLG49" s="75"/>
      <c r="TLH49" s="75"/>
      <c r="TLI49" s="75"/>
      <c r="TLJ49" s="75"/>
      <c r="TLK49" s="75"/>
      <c r="TLL49" s="75"/>
      <c r="TLM49" s="75"/>
      <c r="TLN49" s="75"/>
      <c r="TLO49" s="75"/>
      <c r="TLP49" s="75"/>
      <c r="TLQ49" s="75"/>
      <c r="TLR49" s="75"/>
      <c r="TLS49" s="75"/>
      <c r="TLT49" s="75"/>
      <c r="TLU49" s="75"/>
      <c r="TLV49" s="75"/>
      <c r="TLW49" s="75"/>
      <c r="TLX49" s="75"/>
      <c r="TLY49" s="75"/>
      <c r="TLZ49" s="75"/>
      <c r="TMA49" s="75"/>
      <c r="TMB49" s="75"/>
      <c r="TMC49" s="75"/>
      <c r="TMD49" s="75"/>
      <c r="TME49" s="75"/>
      <c r="TMF49" s="75"/>
      <c r="TMG49" s="75"/>
      <c r="TMH49" s="75"/>
      <c r="TMI49" s="75"/>
      <c r="TMJ49" s="75"/>
      <c r="TMK49" s="75"/>
      <c r="TML49" s="75"/>
      <c r="TMM49" s="75"/>
      <c r="TMN49" s="75"/>
      <c r="TMO49" s="75"/>
      <c r="TMP49" s="75"/>
      <c r="TMQ49" s="75"/>
      <c r="TMR49" s="75"/>
      <c r="TMS49" s="75"/>
      <c r="TMT49" s="75"/>
      <c r="TMU49" s="75"/>
      <c r="TMV49" s="75"/>
      <c r="TMW49" s="75"/>
      <c r="TMX49" s="75"/>
      <c r="TMY49" s="75"/>
      <c r="TMZ49" s="75"/>
      <c r="TNA49" s="75"/>
      <c r="TNB49" s="75"/>
      <c r="TNC49" s="75"/>
      <c r="TND49" s="75"/>
      <c r="TNE49" s="75"/>
      <c r="TNF49" s="75"/>
      <c r="TNG49" s="75"/>
      <c r="TNH49" s="75"/>
      <c r="TNI49" s="75"/>
      <c r="TNJ49" s="75"/>
      <c r="TNK49" s="75"/>
      <c r="TNL49" s="75"/>
      <c r="TNM49" s="75"/>
      <c r="TNN49" s="75"/>
      <c r="TNO49" s="75"/>
      <c r="TNP49" s="75"/>
      <c r="TNQ49" s="75"/>
      <c r="TNR49" s="75"/>
      <c r="TNS49" s="75"/>
      <c r="TNT49" s="75"/>
      <c r="TNU49" s="75"/>
      <c r="TNV49" s="75"/>
      <c r="TNW49" s="75"/>
      <c r="TNX49" s="75"/>
      <c r="TNY49" s="75"/>
      <c r="TNZ49" s="75"/>
      <c r="TOA49" s="75"/>
      <c r="TOB49" s="75"/>
      <c r="TOC49" s="75"/>
      <c r="TOD49" s="75"/>
      <c r="TOE49" s="75"/>
      <c r="TOF49" s="75"/>
      <c r="TOG49" s="75"/>
      <c r="TOH49" s="75"/>
      <c r="TOI49" s="75"/>
      <c r="TOJ49" s="75"/>
      <c r="TOK49" s="75"/>
      <c r="TOL49" s="75"/>
      <c r="TOM49" s="75"/>
      <c r="TON49" s="75"/>
      <c r="TOO49" s="75"/>
      <c r="TOP49" s="75"/>
      <c r="TOQ49" s="75"/>
      <c r="TOR49" s="75"/>
      <c r="TOS49" s="75"/>
      <c r="TOT49" s="75"/>
      <c r="TOU49" s="75"/>
      <c r="TOV49" s="75"/>
      <c r="TOW49" s="75"/>
      <c r="TOX49" s="75"/>
      <c r="TOY49" s="75"/>
      <c r="TOZ49" s="75"/>
      <c r="TPA49" s="75"/>
      <c r="TPB49" s="75"/>
      <c r="TPC49" s="75"/>
      <c r="TPD49" s="75"/>
      <c r="TPE49" s="75"/>
      <c r="TPF49" s="75"/>
      <c r="TPG49" s="75"/>
      <c r="TPH49" s="75"/>
      <c r="TPI49" s="75"/>
      <c r="TPJ49" s="75"/>
      <c r="TPK49" s="75"/>
      <c r="TPL49" s="75"/>
      <c r="TPM49" s="75"/>
      <c r="TPN49" s="75"/>
      <c r="TPO49" s="75"/>
      <c r="TPP49" s="75"/>
      <c r="TPQ49" s="75"/>
      <c r="TPR49" s="75"/>
      <c r="TPS49" s="75"/>
      <c r="TPT49" s="75"/>
      <c r="TPU49" s="75"/>
      <c r="TPV49" s="75"/>
      <c r="TPW49" s="75"/>
      <c r="TPX49" s="75"/>
      <c r="TPY49" s="75"/>
      <c r="TPZ49" s="75"/>
      <c r="TQA49" s="75"/>
      <c r="TQB49" s="75"/>
      <c r="TQC49" s="75"/>
      <c r="TQD49" s="75"/>
      <c r="TQE49" s="75"/>
      <c r="TQF49" s="75"/>
      <c r="TQG49" s="75"/>
      <c r="TQH49" s="75"/>
      <c r="TQI49" s="75"/>
      <c r="TQJ49" s="75"/>
      <c r="TQK49" s="75"/>
      <c r="TQL49" s="75"/>
      <c r="TQM49" s="75"/>
      <c r="TQN49" s="75"/>
      <c r="TQO49" s="75"/>
      <c r="TQP49" s="75"/>
      <c r="TQQ49" s="75"/>
      <c r="TQR49" s="75"/>
      <c r="TQS49" s="75"/>
      <c r="TQT49" s="75"/>
      <c r="TQU49" s="75"/>
      <c r="TQV49" s="75"/>
      <c r="TQW49" s="75"/>
      <c r="TQX49" s="75"/>
      <c r="TQY49" s="75"/>
      <c r="TQZ49" s="75"/>
      <c r="TRA49" s="75"/>
      <c r="TRB49" s="75"/>
      <c r="TRC49" s="75"/>
      <c r="TRD49" s="75"/>
      <c r="TRE49" s="75"/>
      <c r="TRF49" s="75"/>
      <c r="TRG49" s="75"/>
      <c r="TRH49" s="75"/>
      <c r="TRI49" s="75"/>
      <c r="TRJ49" s="75"/>
      <c r="TRK49" s="75"/>
      <c r="TRL49" s="75"/>
      <c r="TRM49" s="75"/>
      <c r="TRN49" s="75"/>
      <c r="TRO49" s="75"/>
      <c r="TRP49" s="75"/>
      <c r="TRQ49" s="75"/>
      <c r="TRR49" s="75"/>
      <c r="TRS49" s="75"/>
      <c r="TRT49" s="75"/>
      <c r="TRU49" s="75"/>
      <c r="TRV49" s="75"/>
      <c r="TRW49" s="75"/>
      <c r="TRX49" s="75"/>
      <c r="TRY49" s="75"/>
      <c r="TRZ49" s="75"/>
      <c r="TSA49" s="75"/>
      <c r="TSB49" s="75"/>
      <c r="TSC49" s="75"/>
      <c r="TSD49" s="75"/>
      <c r="TSE49" s="75"/>
      <c r="TSF49" s="75"/>
      <c r="TSG49" s="75"/>
      <c r="TSH49" s="75"/>
      <c r="TSI49" s="75"/>
      <c r="TSJ49" s="75"/>
      <c r="TSK49" s="75"/>
      <c r="TSL49" s="75"/>
      <c r="TSM49" s="75"/>
      <c r="TSN49" s="75"/>
      <c r="TSO49" s="75"/>
      <c r="TSP49" s="75"/>
      <c r="TSQ49" s="75"/>
      <c r="TSR49" s="75"/>
      <c r="TSS49" s="75"/>
      <c r="TST49" s="75"/>
      <c r="TSU49" s="75"/>
      <c r="TSV49" s="75"/>
      <c r="TSW49" s="75"/>
      <c r="TSX49" s="75"/>
      <c r="TSY49" s="75"/>
      <c r="TSZ49" s="75"/>
      <c r="TTA49" s="75"/>
      <c r="TTB49" s="75"/>
      <c r="TTC49" s="75"/>
      <c r="TTD49" s="75"/>
      <c r="TTE49" s="75"/>
      <c r="TTF49" s="75"/>
      <c r="TTG49" s="75"/>
      <c r="TTH49" s="75"/>
      <c r="TTI49" s="75"/>
      <c r="TTJ49" s="75"/>
      <c r="TTK49" s="75"/>
      <c r="TTL49" s="75"/>
      <c r="TTM49" s="75"/>
      <c r="TTN49" s="75"/>
      <c r="TTO49" s="75"/>
      <c r="TTP49" s="75"/>
      <c r="TTQ49" s="75"/>
      <c r="TTR49" s="75"/>
      <c r="TTS49" s="75"/>
      <c r="TTT49" s="75"/>
      <c r="TTU49" s="75"/>
      <c r="TTV49" s="75"/>
      <c r="TTW49" s="75"/>
      <c r="TTX49" s="75"/>
      <c r="TTY49" s="75"/>
      <c r="TTZ49" s="75"/>
      <c r="TUA49" s="75"/>
      <c r="TUB49" s="75"/>
      <c r="TUC49" s="75"/>
      <c r="TUD49" s="75"/>
      <c r="TUE49" s="75"/>
      <c r="TUF49" s="75"/>
      <c r="TUG49" s="75"/>
      <c r="TUH49" s="75"/>
      <c r="TUI49" s="75"/>
      <c r="TUJ49" s="75"/>
      <c r="TUK49" s="75"/>
      <c r="TUL49" s="75"/>
      <c r="TUM49" s="75"/>
      <c r="TUN49" s="75"/>
      <c r="TUO49" s="75"/>
      <c r="TUP49" s="75"/>
      <c r="TUQ49" s="75"/>
      <c r="TUR49" s="75"/>
      <c r="TUS49" s="75"/>
      <c r="TUT49" s="75"/>
      <c r="TUU49" s="75"/>
      <c r="TUV49" s="75"/>
      <c r="TUW49" s="75"/>
      <c r="TUX49" s="75"/>
      <c r="TUY49" s="75"/>
      <c r="TUZ49" s="75"/>
      <c r="TVA49" s="75"/>
      <c r="TVB49" s="75"/>
      <c r="TVC49" s="75"/>
      <c r="TVD49" s="75"/>
      <c r="TVE49" s="75"/>
      <c r="TVF49" s="75"/>
      <c r="TVG49" s="75"/>
      <c r="TVH49" s="75"/>
      <c r="TVI49" s="75"/>
      <c r="TVJ49" s="75"/>
      <c r="TVK49" s="75"/>
      <c r="TVL49" s="75"/>
      <c r="TVM49" s="75"/>
      <c r="TVN49" s="75"/>
      <c r="TVO49" s="75"/>
      <c r="TVP49" s="75"/>
      <c r="TVQ49" s="75"/>
      <c r="TVR49" s="75"/>
      <c r="TVS49" s="75"/>
      <c r="TVT49" s="75"/>
      <c r="TVU49" s="75"/>
      <c r="TVV49" s="75"/>
      <c r="TVW49" s="75"/>
      <c r="TVX49" s="75"/>
      <c r="TVY49" s="75"/>
      <c r="TVZ49" s="75"/>
      <c r="TWA49" s="75"/>
      <c r="TWB49" s="75"/>
      <c r="TWC49" s="75"/>
      <c r="TWD49" s="75"/>
      <c r="TWE49" s="75"/>
      <c r="TWF49" s="75"/>
      <c r="TWG49" s="75"/>
      <c r="TWH49" s="75"/>
      <c r="TWI49" s="75"/>
      <c r="TWJ49" s="75"/>
      <c r="TWK49" s="75"/>
      <c r="TWL49" s="75"/>
      <c r="TWM49" s="75"/>
      <c r="TWN49" s="75"/>
      <c r="TWO49" s="75"/>
      <c r="TWP49" s="75"/>
      <c r="TWQ49" s="75"/>
      <c r="TWR49" s="75"/>
      <c r="TWS49" s="75"/>
      <c r="TWT49" s="75"/>
      <c r="TWU49" s="75"/>
      <c r="TWV49" s="75"/>
      <c r="TWW49" s="75"/>
      <c r="TWX49" s="75"/>
      <c r="TWY49" s="75"/>
      <c r="TWZ49" s="75"/>
      <c r="TXA49" s="75"/>
      <c r="TXB49" s="75"/>
      <c r="TXC49" s="75"/>
      <c r="TXD49" s="75"/>
      <c r="TXE49" s="75"/>
      <c r="TXF49" s="75"/>
      <c r="TXG49" s="75"/>
      <c r="TXH49" s="75"/>
      <c r="TXI49" s="75"/>
      <c r="TXJ49" s="75"/>
      <c r="TXK49" s="75"/>
      <c r="TXL49" s="75"/>
      <c r="TXM49" s="75"/>
      <c r="TXN49" s="75"/>
      <c r="TXO49" s="75"/>
      <c r="TXP49" s="75"/>
      <c r="TXQ49" s="75"/>
      <c r="TXR49" s="75"/>
      <c r="TXS49" s="75"/>
      <c r="TXT49" s="75"/>
      <c r="TXU49" s="75"/>
      <c r="TXV49" s="75"/>
      <c r="TXW49" s="75"/>
      <c r="TXX49" s="75"/>
      <c r="TXY49" s="75"/>
      <c r="TXZ49" s="75"/>
      <c r="TYA49" s="75"/>
      <c r="TYB49" s="75"/>
      <c r="TYC49" s="75"/>
      <c r="TYD49" s="75"/>
      <c r="TYE49" s="75"/>
      <c r="TYF49" s="75"/>
      <c r="TYG49" s="75"/>
      <c r="TYH49" s="75"/>
      <c r="TYI49" s="75"/>
      <c r="TYJ49" s="75"/>
      <c r="TYK49" s="75"/>
      <c r="TYL49" s="75"/>
      <c r="TYM49" s="75"/>
      <c r="TYN49" s="75"/>
      <c r="TYO49" s="75"/>
      <c r="TYP49" s="75"/>
      <c r="TYQ49" s="75"/>
      <c r="TYR49" s="75"/>
      <c r="TYS49" s="75"/>
      <c r="TYT49" s="75"/>
      <c r="TYU49" s="75"/>
      <c r="TYV49" s="75"/>
      <c r="TYW49" s="75"/>
      <c r="TYX49" s="75"/>
      <c r="TYY49" s="75"/>
      <c r="TYZ49" s="75"/>
      <c r="TZA49" s="75"/>
      <c r="TZB49" s="75"/>
      <c r="TZC49" s="75"/>
      <c r="TZD49" s="75"/>
      <c r="TZE49" s="75"/>
      <c r="TZF49" s="75"/>
      <c r="TZG49" s="75"/>
      <c r="TZH49" s="75"/>
      <c r="TZI49" s="75"/>
      <c r="TZJ49" s="75"/>
      <c r="TZK49" s="75"/>
      <c r="TZL49" s="75"/>
      <c r="TZM49" s="75"/>
      <c r="TZN49" s="75"/>
      <c r="TZO49" s="75"/>
      <c r="TZP49" s="75"/>
      <c r="TZQ49" s="75"/>
      <c r="TZR49" s="75"/>
      <c r="TZS49" s="75"/>
      <c r="TZT49" s="75"/>
      <c r="TZU49" s="75"/>
      <c r="TZV49" s="75"/>
      <c r="TZW49" s="75"/>
      <c r="TZX49" s="75"/>
      <c r="TZY49" s="75"/>
      <c r="TZZ49" s="75"/>
      <c r="UAA49" s="75"/>
      <c r="UAB49" s="75"/>
      <c r="UAC49" s="75"/>
      <c r="UAD49" s="75"/>
      <c r="UAE49" s="75"/>
      <c r="UAF49" s="75"/>
      <c r="UAG49" s="75"/>
      <c r="UAH49" s="75"/>
      <c r="UAI49" s="75"/>
      <c r="UAJ49" s="75"/>
      <c r="UAK49" s="75"/>
      <c r="UAL49" s="75"/>
      <c r="UAM49" s="75"/>
      <c r="UAN49" s="75"/>
      <c r="UAO49" s="75"/>
      <c r="UAP49" s="75"/>
      <c r="UAQ49" s="75"/>
      <c r="UAR49" s="75"/>
      <c r="UAS49" s="75"/>
      <c r="UAT49" s="75"/>
      <c r="UAU49" s="75"/>
      <c r="UAV49" s="75"/>
      <c r="UAW49" s="75"/>
      <c r="UAX49" s="75"/>
      <c r="UAY49" s="75"/>
      <c r="UAZ49" s="75"/>
      <c r="UBA49" s="75"/>
      <c r="UBB49" s="75"/>
      <c r="UBC49" s="75"/>
      <c r="UBD49" s="75"/>
      <c r="UBE49" s="75"/>
      <c r="UBF49" s="75"/>
      <c r="UBG49" s="75"/>
      <c r="UBH49" s="75"/>
      <c r="UBI49" s="75"/>
      <c r="UBJ49" s="75"/>
      <c r="UBK49" s="75"/>
      <c r="UBL49" s="75"/>
      <c r="UBM49" s="75"/>
      <c r="UBN49" s="75"/>
      <c r="UBO49" s="75"/>
      <c r="UBP49" s="75"/>
      <c r="UBQ49" s="75"/>
      <c r="UBR49" s="75"/>
      <c r="UBS49" s="75"/>
      <c r="UBT49" s="75"/>
      <c r="UBU49" s="75"/>
      <c r="UBV49" s="75"/>
      <c r="UBW49" s="75"/>
      <c r="UBX49" s="75"/>
      <c r="UBY49" s="75"/>
      <c r="UBZ49" s="75"/>
      <c r="UCA49" s="75"/>
      <c r="UCB49" s="75"/>
      <c r="UCC49" s="75"/>
      <c r="UCD49" s="75"/>
      <c r="UCE49" s="75"/>
      <c r="UCF49" s="75"/>
      <c r="UCG49" s="75"/>
      <c r="UCH49" s="75"/>
      <c r="UCI49" s="75"/>
      <c r="UCJ49" s="75"/>
      <c r="UCK49" s="75"/>
      <c r="UCL49" s="75"/>
      <c r="UCM49" s="75"/>
      <c r="UCN49" s="75"/>
      <c r="UCO49" s="75"/>
      <c r="UCP49" s="75"/>
      <c r="UCQ49" s="75"/>
      <c r="UCR49" s="75"/>
      <c r="UCS49" s="75"/>
      <c r="UCT49" s="75"/>
      <c r="UCU49" s="75"/>
      <c r="UCV49" s="75"/>
      <c r="UCW49" s="75"/>
      <c r="UCX49" s="75"/>
      <c r="UCY49" s="75"/>
      <c r="UCZ49" s="75"/>
      <c r="UDA49" s="75"/>
      <c r="UDB49" s="75"/>
      <c r="UDC49" s="75"/>
      <c r="UDD49" s="75"/>
      <c r="UDE49" s="75"/>
      <c r="UDF49" s="75"/>
      <c r="UDG49" s="75"/>
      <c r="UDH49" s="75"/>
      <c r="UDI49" s="75"/>
      <c r="UDJ49" s="75"/>
      <c r="UDK49" s="75"/>
      <c r="UDL49" s="75"/>
      <c r="UDM49" s="75"/>
      <c r="UDN49" s="75"/>
      <c r="UDO49" s="75"/>
      <c r="UDP49" s="75"/>
      <c r="UDQ49" s="75"/>
      <c r="UDR49" s="75"/>
      <c r="UDS49" s="75"/>
      <c r="UDT49" s="75"/>
      <c r="UDU49" s="75"/>
      <c r="UDV49" s="75"/>
      <c r="UDW49" s="75"/>
      <c r="UDX49" s="75"/>
      <c r="UDY49" s="75"/>
      <c r="UDZ49" s="75"/>
      <c r="UEA49" s="75"/>
      <c r="UEB49" s="75"/>
      <c r="UEC49" s="75"/>
      <c r="UED49" s="75"/>
      <c r="UEE49" s="75"/>
      <c r="UEF49" s="75"/>
      <c r="UEG49" s="75"/>
      <c r="UEH49" s="75"/>
      <c r="UEI49" s="75"/>
      <c r="UEJ49" s="75"/>
      <c r="UEK49" s="75"/>
      <c r="UEL49" s="75"/>
      <c r="UEM49" s="75"/>
      <c r="UEN49" s="75"/>
      <c r="UEO49" s="75"/>
      <c r="UEP49" s="75"/>
      <c r="UEQ49" s="75"/>
      <c r="UER49" s="75"/>
      <c r="UES49" s="75"/>
      <c r="UET49" s="75"/>
      <c r="UEU49" s="75"/>
      <c r="UEV49" s="75"/>
      <c r="UEW49" s="75"/>
      <c r="UEX49" s="75"/>
      <c r="UEY49" s="75"/>
      <c r="UEZ49" s="75"/>
      <c r="UFA49" s="75"/>
      <c r="UFB49" s="75"/>
      <c r="UFC49" s="75"/>
      <c r="UFD49" s="75"/>
      <c r="UFE49" s="75"/>
      <c r="UFF49" s="75"/>
      <c r="UFG49" s="75"/>
      <c r="UFH49" s="75"/>
      <c r="UFI49" s="75"/>
      <c r="UFJ49" s="75"/>
      <c r="UFK49" s="75"/>
      <c r="UFL49" s="75"/>
      <c r="UFM49" s="75"/>
      <c r="UFN49" s="75"/>
      <c r="UFO49" s="75"/>
      <c r="UFP49" s="75"/>
      <c r="UFQ49" s="75"/>
      <c r="UFR49" s="75"/>
      <c r="UFS49" s="75"/>
      <c r="UFT49" s="75"/>
      <c r="UFU49" s="75"/>
      <c r="UFV49" s="75"/>
      <c r="UFW49" s="75"/>
      <c r="UFX49" s="75"/>
      <c r="UFY49" s="75"/>
      <c r="UFZ49" s="75"/>
      <c r="UGA49" s="75"/>
      <c r="UGB49" s="75"/>
      <c r="UGC49" s="75"/>
      <c r="UGD49" s="75"/>
      <c r="UGE49" s="75"/>
      <c r="UGF49" s="75"/>
      <c r="UGG49" s="75"/>
      <c r="UGH49" s="75"/>
      <c r="UGI49" s="75"/>
      <c r="UGJ49" s="75"/>
      <c r="UGK49" s="75"/>
      <c r="UGL49" s="75"/>
      <c r="UGM49" s="75"/>
      <c r="UGN49" s="75"/>
      <c r="UGO49" s="75"/>
      <c r="UGP49" s="75"/>
      <c r="UGQ49" s="75"/>
      <c r="UGR49" s="75"/>
      <c r="UGS49" s="75"/>
      <c r="UGT49" s="75"/>
      <c r="UGU49" s="75"/>
      <c r="UGV49" s="75"/>
      <c r="UGW49" s="75"/>
      <c r="UGX49" s="75"/>
      <c r="UGY49" s="75"/>
      <c r="UGZ49" s="75"/>
      <c r="UHA49" s="75"/>
      <c r="UHB49" s="75"/>
      <c r="UHC49" s="75"/>
      <c r="UHD49" s="75"/>
      <c r="UHE49" s="75"/>
      <c r="UHF49" s="75"/>
      <c r="UHG49" s="75"/>
      <c r="UHH49" s="75"/>
      <c r="UHI49" s="75"/>
      <c r="UHJ49" s="75"/>
      <c r="UHK49" s="75"/>
      <c r="UHL49" s="75"/>
      <c r="UHM49" s="75"/>
      <c r="UHN49" s="75"/>
      <c r="UHO49" s="75"/>
      <c r="UHP49" s="75"/>
      <c r="UHQ49" s="75"/>
      <c r="UHR49" s="75"/>
      <c r="UHS49" s="75"/>
      <c r="UHT49" s="75"/>
      <c r="UHU49" s="75"/>
      <c r="UHV49" s="75"/>
      <c r="UHW49" s="75"/>
      <c r="UHX49" s="75"/>
      <c r="UHY49" s="75"/>
      <c r="UHZ49" s="75"/>
      <c r="UIA49" s="75"/>
      <c r="UIB49" s="75"/>
      <c r="UIC49" s="75"/>
      <c r="UID49" s="75"/>
      <c r="UIE49" s="75"/>
      <c r="UIF49" s="75"/>
      <c r="UIG49" s="75"/>
      <c r="UIH49" s="75"/>
      <c r="UII49" s="75"/>
      <c r="UIJ49" s="75"/>
      <c r="UIK49" s="75"/>
      <c r="UIL49" s="75"/>
      <c r="UIM49" s="75"/>
      <c r="UIN49" s="75"/>
      <c r="UIO49" s="75"/>
      <c r="UIP49" s="75"/>
      <c r="UIQ49" s="75"/>
      <c r="UIR49" s="75"/>
      <c r="UIS49" s="75"/>
      <c r="UIT49" s="75"/>
      <c r="UIU49" s="75"/>
      <c r="UIV49" s="75"/>
      <c r="UIW49" s="75"/>
      <c r="UIX49" s="75"/>
      <c r="UIY49" s="75"/>
      <c r="UIZ49" s="75"/>
      <c r="UJA49" s="75"/>
      <c r="UJB49" s="75"/>
      <c r="UJC49" s="75"/>
      <c r="UJD49" s="75"/>
      <c r="UJE49" s="75"/>
      <c r="UJF49" s="75"/>
      <c r="UJG49" s="75"/>
      <c r="UJH49" s="75"/>
      <c r="UJI49" s="75"/>
      <c r="UJJ49" s="75"/>
      <c r="UJK49" s="75"/>
      <c r="UJL49" s="75"/>
      <c r="UJM49" s="75"/>
      <c r="UJN49" s="75"/>
      <c r="UJO49" s="75"/>
      <c r="UJP49" s="75"/>
      <c r="UJQ49" s="75"/>
      <c r="UJR49" s="75"/>
      <c r="UJS49" s="75"/>
      <c r="UJT49" s="75"/>
      <c r="UJU49" s="75"/>
      <c r="UJV49" s="75"/>
      <c r="UJW49" s="75"/>
      <c r="UJX49" s="75"/>
      <c r="UJY49" s="75"/>
      <c r="UJZ49" s="75"/>
      <c r="UKA49" s="75"/>
      <c r="UKB49" s="75"/>
      <c r="UKC49" s="75"/>
      <c r="UKD49" s="75"/>
      <c r="UKE49" s="75"/>
      <c r="UKF49" s="75"/>
      <c r="UKG49" s="75"/>
      <c r="UKH49" s="75"/>
      <c r="UKI49" s="75"/>
      <c r="UKJ49" s="75"/>
      <c r="UKK49" s="75"/>
      <c r="UKL49" s="75"/>
      <c r="UKM49" s="75"/>
      <c r="UKN49" s="75"/>
      <c r="UKO49" s="75"/>
      <c r="UKP49" s="75"/>
      <c r="UKQ49" s="75"/>
      <c r="UKR49" s="75"/>
      <c r="UKS49" s="75"/>
      <c r="UKT49" s="75"/>
      <c r="UKU49" s="75"/>
      <c r="UKV49" s="75"/>
      <c r="UKW49" s="75"/>
      <c r="UKX49" s="75"/>
      <c r="UKY49" s="75"/>
      <c r="UKZ49" s="75"/>
      <c r="ULA49" s="75"/>
      <c r="ULB49" s="75"/>
      <c r="ULC49" s="75"/>
      <c r="ULD49" s="75"/>
      <c r="ULE49" s="75"/>
      <c r="ULF49" s="75"/>
      <c r="ULG49" s="75"/>
      <c r="ULH49" s="75"/>
      <c r="ULI49" s="75"/>
      <c r="ULJ49" s="75"/>
      <c r="ULK49" s="75"/>
      <c r="ULL49" s="75"/>
      <c r="ULM49" s="75"/>
      <c r="ULN49" s="75"/>
      <c r="ULO49" s="75"/>
      <c r="ULP49" s="75"/>
      <c r="ULQ49" s="75"/>
      <c r="ULR49" s="75"/>
      <c r="ULS49" s="75"/>
      <c r="ULT49" s="75"/>
      <c r="ULU49" s="75"/>
      <c r="ULV49" s="75"/>
      <c r="ULW49" s="75"/>
      <c r="ULX49" s="75"/>
      <c r="ULY49" s="75"/>
      <c r="ULZ49" s="75"/>
      <c r="UMA49" s="75"/>
      <c r="UMB49" s="75"/>
      <c r="UMC49" s="75"/>
      <c r="UMD49" s="75"/>
      <c r="UME49" s="75"/>
      <c r="UMF49" s="75"/>
      <c r="UMG49" s="75"/>
      <c r="UMH49" s="75"/>
      <c r="UMI49" s="75"/>
      <c r="UMJ49" s="75"/>
      <c r="UMK49" s="75"/>
      <c r="UML49" s="75"/>
      <c r="UMM49" s="75"/>
      <c r="UMN49" s="75"/>
      <c r="UMO49" s="75"/>
      <c r="UMP49" s="75"/>
      <c r="UMQ49" s="75"/>
      <c r="UMR49" s="75"/>
      <c r="UMS49" s="75"/>
      <c r="UMT49" s="75"/>
      <c r="UMU49" s="75"/>
      <c r="UMV49" s="75"/>
      <c r="UMW49" s="75"/>
      <c r="UMX49" s="75"/>
      <c r="UMY49" s="75"/>
      <c r="UMZ49" s="75"/>
      <c r="UNA49" s="75"/>
      <c r="UNB49" s="75"/>
      <c r="UNC49" s="75"/>
      <c r="UND49" s="75"/>
      <c r="UNE49" s="75"/>
      <c r="UNF49" s="75"/>
      <c r="UNG49" s="75"/>
      <c r="UNH49" s="75"/>
      <c r="UNI49" s="75"/>
      <c r="UNJ49" s="75"/>
      <c r="UNK49" s="75"/>
      <c r="UNL49" s="75"/>
      <c r="UNM49" s="75"/>
      <c r="UNN49" s="75"/>
      <c r="UNO49" s="75"/>
      <c r="UNP49" s="75"/>
      <c r="UNQ49" s="75"/>
      <c r="UNR49" s="75"/>
      <c r="UNS49" s="75"/>
      <c r="UNT49" s="75"/>
      <c r="UNU49" s="75"/>
      <c r="UNV49" s="75"/>
      <c r="UNW49" s="75"/>
      <c r="UNX49" s="75"/>
      <c r="UNY49" s="75"/>
      <c r="UNZ49" s="75"/>
      <c r="UOA49" s="75"/>
      <c r="UOB49" s="75"/>
      <c r="UOC49" s="75"/>
      <c r="UOD49" s="75"/>
      <c r="UOE49" s="75"/>
      <c r="UOF49" s="75"/>
      <c r="UOG49" s="75"/>
      <c r="UOH49" s="75"/>
      <c r="UOI49" s="75"/>
      <c r="UOJ49" s="75"/>
      <c r="UOK49" s="75"/>
      <c r="UOL49" s="75"/>
      <c r="UOM49" s="75"/>
      <c r="UON49" s="75"/>
      <c r="UOO49" s="75"/>
      <c r="UOP49" s="75"/>
      <c r="UOQ49" s="75"/>
      <c r="UOR49" s="75"/>
      <c r="UOS49" s="75"/>
      <c r="UOT49" s="75"/>
      <c r="UOU49" s="75"/>
      <c r="UOV49" s="75"/>
      <c r="UOW49" s="75"/>
      <c r="UOX49" s="75"/>
      <c r="UOY49" s="75"/>
      <c r="UOZ49" s="75"/>
      <c r="UPA49" s="75"/>
      <c r="UPB49" s="75"/>
      <c r="UPC49" s="75"/>
      <c r="UPD49" s="75"/>
      <c r="UPE49" s="75"/>
      <c r="UPF49" s="75"/>
      <c r="UPG49" s="75"/>
      <c r="UPH49" s="75"/>
      <c r="UPI49" s="75"/>
      <c r="UPJ49" s="75"/>
      <c r="UPK49" s="75"/>
      <c r="UPL49" s="75"/>
      <c r="UPM49" s="75"/>
      <c r="UPN49" s="75"/>
      <c r="UPO49" s="75"/>
      <c r="UPP49" s="75"/>
      <c r="UPQ49" s="75"/>
      <c r="UPR49" s="75"/>
      <c r="UPS49" s="75"/>
      <c r="UPT49" s="75"/>
      <c r="UPU49" s="75"/>
      <c r="UPV49" s="75"/>
      <c r="UPW49" s="75"/>
      <c r="UPX49" s="75"/>
      <c r="UPY49" s="75"/>
      <c r="UPZ49" s="75"/>
      <c r="UQA49" s="75"/>
      <c r="UQB49" s="75"/>
      <c r="UQC49" s="75"/>
      <c r="UQD49" s="75"/>
      <c r="UQE49" s="75"/>
      <c r="UQF49" s="75"/>
      <c r="UQG49" s="75"/>
      <c r="UQH49" s="75"/>
      <c r="UQI49" s="75"/>
      <c r="UQJ49" s="75"/>
      <c r="UQK49" s="75"/>
      <c r="UQL49" s="75"/>
      <c r="UQM49" s="75"/>
      <c r="UQN49" s="75"/>
      <c r="UQO49" s="75"/>
      <c r="UQP49" s="75"/>
      <c r="UQQ49" s="75"/>
      <c r="UQR49" s="75"/>
      <c r="UQS49" s="75"/>
      <c r="UQT49" s="75"/>
      <c r="UQU49" s="75"/>
      <c r="UQV49" s="75"/>
      <c r="UQW49" s="75"/>
      <c r="UQX49" s="75"/>
      <c r="UQY49" s="75"/>
      <c r="UQZ49" s="75"/>
      <c r="URA49" s="75"/>
      <c r="URB49" s="75"/>
      <c r="URC49" s="75"/>
      <c r="URD49" s="75"/>
      <c r="URE49" s="75"/>
      <c r="URF49" s="75"/>
      <c r="URG49" s="75"/>
      <c r="URH49" s="75"/>
      <c r="URI49" s="75"/>
      <c r="URJ49" s="75"/>
      <c r="URK49" s="75"/>
      <c r="URL49" s="75"/>
      <c r="URM49" s="75"/>
      <c r="URN49" s="75"/>
      <c r="URO49" s="75"/>
      <c r="URP49" s="75"/>
      <c r="URQ49" s="75"/>
      <c r="URR49" s="75"/>
      <c r="URS49" s="75"/>
      <c r="URT49" s="75"/>
      <c r="URU49" s="75"/>
      <c r="URV49" s="75"/>
      <c r="URW49" s="75"/>
      <c r="URX49" s="75"/>
      <c r="URY49" s="75"/>
      <c r="URZ49" s="75"/>
      <c r="USA49" s="75"/>
      <c r="USB49" s="75"/>
      <c r="USC49" s="75"/>
      <c r="USD49" s="75"/>
      <c r="USE49" s="75"/>
      <c r="USF49" s="75"/>
      <c r="USG49" s="75"/>
      <c r="USH49" s="75"/>
      <c r="USI49" s="75"/>
      <c r="USJ49" s="75"/>
      <c r="USK49" s="75"/>
      <c r="USL49" s="75"/>
      <c r="USM49" s="75"/>
      <c r="USN49" s="75"/>
      <c r="USO49" s="75"/>
      <c r="USP49" s="75"/>
      <c r="USQ49" s="75"/>
      <c r="USR49" s="75"/>
      <c r="USS49" s="75"/>
      <c r="UST49" s="75"/>
      <c r="USU49" s="75"/>
      <c r="USV49" s="75"/>
      <c r="USW49" s="75"/>
      <c r="USX49" s="75"/>
      <c r="USY49" s="75"/>
      <c r="USZ49" s="75"/>
      <c r="UTA49" s="75"/>
      <c r="UTB49" s="75"/>
      <c r="UTC49" s="75"/>
      <c r="UTD49" s="75"/>
      <c r="UTE49" s="75"/>
      <c r="UTF49" s="75"/>
      <c r="UTG49" s="75"/>
      <c r="UTH49" s="75"/>
      <c r="UTI49" s="75"/>
      <c r="UTJ49" s="75"/>
      <c r="UTK49" s="75"/>
      <c r="UTL49" s="75"/>
      <c r="UTM49" s="75"/>
      <c r="UTN49" s="75"/>
      <c r="UTO49" s="75"/>
      <c r="UTP49" s="75"/>
      <c r="UTQ49" s="75"/>
      <c r="UTR49" s="75"/>
      <c r="UTS49" s="75"/>
      <c r="UTT49" s="75"/>
      <c r="UTU49" s="75"/>
      <c r="UTV49" s="75"/>
      <c r="UTW49" s="75"/>
      <c r="UTX49" s="75"/>
      <c r="UTY49" s="75"/>
      <c r="UTZ49" s="75"/>
      <c r="UUA49" s="75"/>
      <c r="UUB49" s="75"/>
      <c r="UUC49" s="75"/>
      <c r="UUD49" s="75"/>
      <c r="UUE49" s="75"/>
      <c r="UUF49" s="75"/>
      <c r="UUG49" s="75"/>
      <c r="UUH49" s="75"/>
      <c r="UUI49" s="75"/>
      <c r="UUJ49" s="75"/>
      <c r="UUK49" s="75"/>
      <c r="UUL49" s="75"/>
      <c r="UUM49" s="75"/>
      <c r="UUN49" s="75"/>
      <c r="UUO49" s="75"/>
      <c r="UUP49" s="75"/>
      <c r="UUQ49" s="75"/>
      <c r="UUR49" s="75"/>
      <c r="UUS49" s="75"/>
      <c r="UUT49" s="75"/>
      <c r="UUU49" s="75"/>
      <c r="UUV49" s="75"/>
      <c r="UUW49" s="75"/>
      <c r="UUX49" s="75"/>
      <c r="UUY49" s="75"/>
      <c r="UUZ49" s="75"/>
      <c r="UVA49" s="75"/>
      <c r="UVB49" s="75"/>
      <c r="UVC49" s="75"/>
      <c r="UVD49" s="75"/>
      <c r="UVE49" s="75"/>
      <c r="UVF49" s="75"/>
      <c r="UVG49" s="75"/>
      <c r="UVH49" s="75"/>
      <c r="UVI49" s="75"/>
      <c r="UVJ49" s="75"/>
      <c r="UVK49" s="75"/>
      <c r="UVL49" s="75"/>
      <c r="UVM49" s="75"/>
      <c r="UVN49" s="75"/>
      <c r="UVO49" s="75"/>
      <c r="UVP49" s="75"/>
      <c r="UVQ49" s="75"/>
      <c r="UVR49" s="75"/>
      <c r="UVS49" s="75"/>
      <c r="UVT49" s="75"/>
      <c r="UVU49" s="75"/>
      <c r="UVV49" s="75"/>
      <c r="UVW49" s="75"/>
      <c r="UVX49" s="75"/>
      <c r="UVY49" s="75"/>
      <c r="UVZ49" s="75"/>
      <c r="UWA49" s="75"/>
      <c r="UWB49" s="75"/>
      <c r="UWC49" s="75"/>
      <c r="UWD49" s="75"/>
      <c r="UWE49" s="75"/>
      <c r="UWF49" s="75"/>
      <c r="UWG49" s="75"/>
      <c r="UWH49" s="75"/>
      <c r="UWI49" s="75"/>
      <c r="UWJ49" s="75"/>
      <c r="UWK49" s="75"/>
      <c r="UWL49" s="75"/>
      <c r="UWM49" s="75"/>
      <c r="UWN49" s="75"/>
      <c r="UWO49" s="75"/>
      <c r="UWP49" s="75"/>
      <c r="UWQ49" s="75"/>
      <c r="UWR49" s="75"/>
      <c r="UWS49" s="75"/>
      <c r="UWT49" s="75"/>
      <c r="UWU49" s="75"/>
      <c r="UWV49" s="75"/>
      <c r="UWW49" s="75"/>
      <c r="UWX49" s="75"/>
      <c r="UWY49" s="75"/>
      <c r="UWZ49" s="75"/>
      <c r="UXA49" s="75"/>
      <c r="UXB49" s="75"/>
      <c r="UXC49" s="75"/>
      <c r="UXD49" s="75"/>
      <c r="UXE49" s="75"/>
      <c r="UXF49" s="75"/>
      <c r="UXG49" s="75"/>
      <c r="UXH49" s="75"/>
      <c r="UXI49" s="75"/>
      <c r="UXJ49" s="75"/>
      <c r="UXK49" s="75"/>
      <c r="UXL49" s="75"/>
      <c r="UXM49" s="75"/>
      <c r="UXN49" s="75"/>
      <c r="UXO49" s="75"/>
      <c r="UXP49" s="75"/>
      <c r="UXQ49" s="75"/>
      <c r="UXR49" s="75"/>
      <c r="UXS49" s="75"/>
      <c r="UXT49" s="75"/>
      <c r="UXU49" s="75"/>
      <c r="UXV49" s="75"/>
      <c r="UXW49" s="75"/>
      <c r="UXX49" s="75"/>
      <c r="UXY49" s="75"/>
      <c r="UXZ49" s="75"/>
      <c r="UYA49" s="75"/>
      <c r="UYB49" s="75"/>
      <c r="UYC49" s="75"/>
      <c r="UYD49" s="75"/>
      <c r="UYE49" s="75"/>
      <c r="UYF49" s="75"/>
      <c r="UYG49" s="75"/>
      <c r="UYH49" s="75"/>
      <c r="UYI49" s="75"/>
      <c r="UYJ49" s="75"/>
      <c r="UYK49" s="75"/>
      <c r="UYL49" s="75"/>
      <c r="UYM49" s="75"/>
      <c r="UYN49" s="75"/>
      <c r="UYO49" s="75"/>
      <c r="UYP49" s="75"/>
      <c r="UYQ49" s="75"/>
      <c r="UYR49" s="75"/>
      <c r="UYS49" s="75"/>
      <c r="UYT49" s="75"/>
      <c r="UYU49" s="75"/>
      <c r="UYV49" s="75"/>
      <c r="UYW49" s="75"/>
      <c r="UYX49" s="75"/>
      <c r="UYY49" s="75"/>
      <c r="UYZ49" s="75"/>
      <c r="UZA49" s="75"/>
      <c r="UZB49" s="75"/>
      <c r="UZC49" s="75"/>
      <c r="UZD49" s="75"/>
      <c r="UZE49" s="75"/>
      <c r="UZF49" s="75"/>
      <c r="UZG49" s="75"/>
      <c r="UZH49" s="75"/>
      <c r="UZI49" s="75"/>
      <c r="UZJ49" s="75"/>
      <c r="UZK49" s="75"/>
      <c r="UZL49" s="75"/>
      <c r="UZM49" s="75"/>
      <c r="UZN49" s="75"/>
      <c r="UZO49" s="75"/>
      <c r="UZP49" s="75"/>
      <c r="UZQ49" s="75"/>
      <c r="UZR49" s="75"/>
      <c r="UZS49" s="75"/>
      <c r="UZT49" s="75"/>
      <c r="UZU49" s="75"/>
      <c r="UZV49" s="75"/>
      <c r="UZW49" s="75"/>
      <c r="UZX49" s="75"/>
      <c r="UZY49" s="75"/>
      <c r="UZZ49" s="75"/>
      <c r="VAA49" s="75"/>
      <c r="VAB49" s="75"/>
      <c r="VAC49" s="75"/>
      <c r="VAD49" s="75"/>
      <c r="VAE49" s="75"/>
      <c r="VAF49" s="75"/>
      <c r="VAG49" s="75"/>
      <c r="VAH49" s="75"/>
      <c r="VAI49" s="75"/>
      <c r="VAJ49" s="75"/>
      <c r="VAK49" s="75"/>
      <c r="VAL49" s="75"/>
      <c r="VAM49" s="75"/>
      <c r="VAN49" s="75"/>
      <c r="VAO49" s="75"/>
      <c r="VAP49" s="75"/>
      <c r="VAQ49" s="75"/>
      <c r="VAR49" s="75"/>
      <c r="VAS49" s="75"/>
      <c r="VAT49" s="75"/>
      <c r="VAU49" s="75"/>
      <c r="VAV49" s="75"/>
      <c r="VAW49" s="75"/>
      <c r="VAX49" s="75"/>
      <c r="VAY49" s="75"/>
      <c r="VAZ49" s="75"/>
      <c r="VBA49" s="75"/>
      <c r="VBB49" s="75"/>
      <c r="VBC49" s="75"/>
      <c r="VBD49" s="75"/>
      <c r="VBE49" s="75"/>
      <c r="VBF49" s="75"/>
      <c r="VBG49" s="75"/>
      <c r="VBH49" s="75"/>
      <c r="VBI49" s="75"/>
      <c r="VBJ49" s="75"/>
      <c r="VBK49" s="75"/>
      <c r="VBL49" s="75"/>
      <c r="VBM49" s="75"/>
      <c r="VBN49" s="75"/>
      <c r="VBO49" s="75"/>
      <c r="VBP49" s="75"/>
      <c r="VBQ49" s="75"/>
      <c r="VBR49" s="75"/>
      <c r="VBS49" s="75"/>
      <c r="VBT49" s="75"/>
      <c r="VBU49" s="75"/>
      <c r="VBV49" s="75"/>
      <c r="VBW49" s="75"/>
      <c r="VBX49" s="75"/>
      <c r="VBY49" s="75"/>
      <c r="VBZ49" s="75"/>
      <c r="VCA49" s="75"/>
      <c r="VCB49" s="75"/>
      <c r="VCC49" s="75"/>
      <c r="VCD49" s="75"/>
      <c r="VCE49" s="75"/>
      <c r="VCF49" s="75"/>
      <c r="VCG49" s="75"/>
      <c r="VCH49" s="75"/>
      <c r="VCI49" s="75"/>
      <c r="VCJ49" s="75"/>
      <c r="VCK49" s="75"/>
      <c r="VCL49" s="75"/>
      <c r="VCM49" s="75"/>
      <c r="VCN49" s="75"/>
      <c r="VCO49" s="75"/>
      <c r="VCP49" s="75"/>
      <c r="VCQ49" s="75"/>
      <c r="VCR49" s="75"/>
      <c r="VCS49" s="75"/>
      <c r="VCT49" s="75"/>
      <c r="VCU49" s="75"/>
      <c r="VCV49" s="75"/>
      <c r="VCW49" s="75"/>
      <c r="VCX49" s="75"/>
      <c r="VCY49" s="75"/>
      <c r="VCZ49" s="75"/>
      <c r="VDA49" s="75"/>
      <c r="VDB49" s="75"/>
      <c r="VDC49" s="75"/>
      <c r="VDD49" s="75"/>
      <c r="VDE49" s="75"/>
      <c r="VDF49" s="75"/>
      <c r="VDG49" s="75"/>
      <c r="VDH49" s="75"/>
      <c r="VDI49" s="75"/>
      <c r="VDJ49" s="75"/>
      <c r="VDK49" s="75"/>
      <c r="VDL49" s="75"/>
      <c r="VDM49" s="75"/>
      <c r="VDN49" s="75"/>
      <c r="VDO49" s="75"/>
      <c r="VDP49" s="75"/>
      <c r="VDQ49" s="75"/>
      <c r="VDR49" s="75"/>
      <c r="VDS49" s="75"/>
      <c r="VDT49" s="75"/>
      <c r="VDU49" s="75"/>
      <c r="VDV49" s="75"/>
      <c r="VDW49" s="75"/>
      <c r="VDX49" s="75"/>
      <c r="VDY49" s="75"/>
      <c r="VDZ49" s="75"/>
      <c r="VEA49" s="75"/>
      <c r="VEB49" s="75"/>
      <c r="VEC49" s="75"/>
      <c r="VED49" s="75"/>
      <c r="VEE49" s="75"/>
      <c r="VEF49" s="75"/>
      <c r="VEG49" s="75"/>
      <c r="VEH49" s="75"/>
      <c r="VEI49" s="75"/>
      <c r="VEJ49" s="75"/>
      <c r="VEK49" s="75"/>
      <c r="VEL49" s="75"/>
      <c r="VEM49" s="75"/>
      <c r="VEN49" s="75"/>
      <c r="VEO49" s="75"/>
      <c r="VEP49" s="75"/>
      <c r="VEQ49" s="75"/>
      <c r="VER49" s="75"/>
      <c r="VES49" s="75"/>
      <c r="VET49" s="75"/>
      <c r="VEU49" s="75"/>
      <c r="VEV49" s="75"/>
      <c r="VEW49" s="75"/>
      <c r="VEX49" s="75"/>
      <c r="VEY49" s="75"/>
      <c r="VEZ49" s="75"/>
      <c r="VFA49" s="75"/>
      <c r="VFB49" s="75"/>
      <c r="VFC49" s="75"/>
      <c r="VFD49" s="75"/>
      <c r="VFE49" s="75"/>
      <c r="VFF49" s="75"/>
      <c r="VFG49" s="75"/>
      <c r="VFH49" s="75"/>
      <c r="VFI49" s="75"/>
      <c r="VFJ49" s="75"/>
      <c r="VFK49" s="75"/>
      <c r="VFL49" s="75"/>
      <c r="VFM49" s="75"/>
      <c r="VFN49" s="75"/>
      <c r="VFO49" s="75"/>
      <c r="VFP49" s="75"/>
      <c r="VFQ49" s="75"/>
      <c r="VFR49" s="75"/>
      <c r="VFS49" s="75"/>
      <c r="VFT49" s="75"/>
      <c r="VFU49" s="75"/>
      <c r="VFV49" s="75"/>
      <c r="VFW49" s="75"/>
      <c r="VFX49" s="75"/>
      <c r="VFY49" s="75"/>
      <c r="VFZ49" s="75"/>
      <c r="VGA49" s="75"/>
      <c r="VGB49" s="75"/>
      <c r="VGC49" s="75"/>
      <c r="VGD49" s="75"/>
      <c r="VGE49" s="75"/>
      <c r="VGF49" s="75"/>
      <c r="VGG49" s="75"/>
      <c r="VGH49" s="75"/>
      <c r="VGI49" s="75"/>
      <c r="VGJ49" s="75"/>
      <c r="VGK49" s="75"/>
      <c r="VGL49" s="75"/>
      <c r="VGM49" s="75"/>
      <c r="VGN49" s="75"/>
      <c r="VGO49" s="75"/>
      <c r="VGP49" s="75"/>
      <c r="VGQ49" s="75"/>
      <c r="VGR49" s="75"/>
      <c r="VGS49" s="75"/>
      <c r="VGT49" s="75"/>
      <c r="VGU49" s="75"/>
      <c r="VGV49" s="75"/>
      <c r="VGW49" s="75"/>
      <c r="VGX49" s="75"/>
      <c r="VGY49" s="75"/>
      <c r="VGZ49" s="75"/>
      <c r="VHA49" s="75"/>
      <c r="VHB49" s="75"/>
      <c r="VHC49" s="75"/>
      <c r="VHD49" s="75"/>
      <c r="VHE49" s="75"/>
      <c r="VHF49" s="75"/>
      <c r="VHG49" s="75"/>
      <c r="VHH49" s="75"/>
      <c r="VHI49" s="75"/>
      <c r="VHJ49" s="75"/>
      <c r="VHK49" s="75"/>
      <c r="VHL49" s="75"/>
      <c r="VHM49" s="75"/>
      <c r="VHN49" s="75"/>
      <c r="VHO49" s="75"/>
      <c r="VHP49" s="75"/>
      <c r="VHQ49" s="75"/>
      <c r="VHR49" s="75"/>
      <c r="VHS49" s="75"/>
      <c r="VHT49" s="75"/>
      <c r="VHU49" s="75"/>
      <c r="VHV49" s="75"/>
      <c r="VHW49" s="75"/>
      <c r="VHX49" s="75"/>
      <c r="VHY49" s="75"/>
      <c r="VHZ49" s="75"/>
      <c r="VIA49" s="75"/>
      <c r="VIB49" s="75"/>
      <c r="VIC49" s="75"/>
      <c r="VID49" s="75"/>
      <c r="VIE49" s="75"/>
      <c r="VIF49" s="75"/>
      <c r="VIG49" s="75"/>
      <c r="VIH49" s="75"/>
      <c r="VII49" s="75"/>
      <c r="VIJ49" s="75"/>
      <c r="VIK49" s="75"/>
      <c r="VIL49" s="75"/>
      <c r="VIM49" s="75"/>
      <c r="VIN49" s="75"/>
      <c r="VIO49" s="75"/>
      <c r="VIP49" s="75"/>
      <c r="VIQ49" s="75"/>
      <c r="VIR49" s="75"/>
      <c r="VIS49" s="75"/>
      <c r="VIT49" s="75"/>
      <c r="VIU49" s="75"/>
      <c r="VIV49" s="75"/>
      <c r="VIW49" s="75"/>
      <c r="VIX49" s="75"/>
      <c r="VIY49" s="75"/>
      <c r="VIZ49" s="75"/>
      <c r="VJA49" s="75"/>
      <c r="VJB49" s="75"/>
      <c r="VJC49" s="75"/>
      <c r="VJD49" s="75"/>
      <c r="VJE49" s="75"/>
      <c r="VJF49" s="75"/>
      <c r="VJG49" s="75"/>
      <c r="VJH49" s="75"/>
      <c r="VJI49" s="75"/>
      <c r="VJJ49" s="75"/>
      <c r="VJK49" s="75"/>
      <c r="VJL49" s="75"/>
      <c r="VJM49" s="75"/>
      <c r="VJN49" s="75"/>
      <c r="VJO49" s="75"/>
      <c r="VJP49" s="75"/>
      <c r="VJQ49" s="75"/>
      <c r="VJR49" s="75"/>
      <c r="VJS49" s="75"/>
      <c r="VJT49" s="75"/>
      <c r="VJU49" s="75"/>
      <c r="VJV49" s="75"/>
      <c r="VJW49" s="75"/>
      <c r="VJX49" s="75"/>
      <c r="VJY49" s="75"/>
      <c r="VJZ49" s="75"/>
      <c r="VKA49" s="75"/>
      <c r="VKB49" s="75"/>
      <c r="VKC49" s="75"/>
      <c r="VKD49" s="75"/>
      <c r="VKE49" s="75"/>
      <c r="VKF49" s="75"/>
      <c r="VKG49" s="75"/>
      <c r="VKH49" s="75"/>
      <c r="VKI49" s="75"/>
      <c r="VKJ49" s="75"/>
      <c r="VKK49" s="75"/>
      <c r="VKL49" s="75"/>
      <c r="VKM49" s="75"/>
      <c r="VKN49" s="75"/>
      <c r="VKO49" s="75"/>
      <c r="VKP49" s="75"/>
      <c r="VKQ49" s="75"/>
      <c r="VKR49" s="75"/>
      <c r="VKS49" s="75"/>
      <c r="VKT49" s="75"/>
      <c r="VKU49" s="75"/>
      <c r="VKV49" s="75"/>
      <c r="VKW49" s="75"/>
      <c r="VKX49" s="75"/>
      <c r="VKY49" s="75"/>
      <c r="VKZ49" s="75"/>
      <c r="VLA49" s="75"/>
      <c r="VLB49" s="75"/>
      <c r="VLC49" s="75"/>
      <c r="VLD49" s="75"/>
      <c r="VLE49" s="75"/>
      <c r="VLF49" s="75"/>
      <c r="VLG49" s="75"/>
      <c r="VLH49" s="75"/>
      <c r="VLI49" s="75"/>
      <c r="VLJ49" s="75"/>
      <c r="VLK49" s="75"/>
      <c r="VLL49" s="75"/>
      <c r="VLM49" s="75"/>
      <c r="VLN49" s="75"/>
      <c r="VLO49" s="75"/>
      <c r="VLP49" s="75"/>
      <c r="VLQ49" s="75"/>
      <c r="VLR49" s="75"/>
      <c r="VLS49" s="75"/>
      <c r="VLT49" s="75"/>
      <c r="VLU49" s="75"/>
      <c r="VLV49" s="75"/>
      <c r="VLW49" s="75"/>
      <c r="VLX49" s="75"/>
      <c r="VLY49" s="75"/>
      <c r="VLZ49" s="75"/>
      <c r="VMA49" s="75"/>
      <c r="VMB49" s="75"/>
      <c r="VMC49" s="75"/>
      <c r="VMD49" s="75"/>
      <c r="VME49" s="75"/>
      <c r="VMF49" s="75"/>
      <c r="VMG49" s="75"/>
      <c r="VMH49" s="75"/>
      <c r="VMI49" s="75"/>
      <c r="VMJ49" s="75"/>
      <c r="VMK49" s="75"/>
      <c r="VML49" s="75"/>
      <c r="VMM49" s="75"/>
      <c r="VMN49" s="75"/>
      <c r="VMO49" s="75"/>
      <c r="VMP49" s="75"/>
      <c r="VMQ49" s="75"/>
      <c r="VMR49" s="75"/>
      <c r="VMS49" s="75"/>
      <c r="VMT49" s="75"/>
      <c r="VMU49" s="75"/>
      <c r="VMV49" s="75"/>
      <c r="VMW49" s="75"/>
      <c r="VMX49" s="75"/>
      <c r="VMY49" s="75"/>
      <c r="VMZ49" s="75"/>
      <c r="VNA49" s="75"/>
      <c r="VNB49" s="75"/>
      <c r="VNC49" s="75"/>
      <c r="VND49" s="75"/>
      <c r="VNE49" s="75"/>
      <c r="VNF49" s="75"/>
      <c r="VNG49" s="75"/>
      <c r="VNH49" s="75"/>
      <c r="VNI49" s="75"/>
      <c r="VNJ49" s="75"/>
      <c r="VNK49" s="75"/>
      <c r="VNL49" s="75"/>
      <c r="VNM49" s="75"/>
      <c r="VNN49" s="75"/>
      <c r="VNO49" s="75"/>
      <c r="VNP49" s="75"/>
      <c r="VNQ49" s="75"/>
      <c r="VNR49" s="75"/>
      <c r="VNS49" s="75"/>
      <c r="VNT49" s="75"/>
      <c r="VNU49" s="75"/>
      <c r="VNV49" s="75"/>
      <c r="VNW49" s="75"/>
      <c r="VNX49" s="75"/>
      <c r="VNY49" s="75"/>
      <c r="VNZ49" s="75"/>
      <c r="VOA49" s="75"/>
      <c r="VOB49" s="75"/>
      <c r="VOC49" s="75"/>
      <c r="VOD49" s="75"/>
      <c r="VOE49" s="75"/>
      <c r="VOF49" s="75"/>
      <c r="VOG49" s="75"/>
      <c r="VOH49" s="75"/>
      <c r="VOI49" s="75"/>
      <c r="VOJ49" s="75"/>
      <c r="VOK49" s="75"/>
      <c r="VOL49" s="75"/>
      <c r="VOM49" s="75"/>
      <c r="VON49" s="75"/>
      <c r="VOO49" s="75"/>
      <c r="VOP49" s="75"/>
      <c r="VOQ49" s="75"/>
      <c r="VOR49" s="75"/>
      <c r="VOS49" s="75"/>
      <c r="VOT49" s="75"/>
      <c r="VOU49" s="75"/>
      <c r="VOV49" s="75"/>
      <c r="VOW49" s="75"/>
      <c r="VOX49" s="75"/>
      <c r="VOY49" s="75"/>
      <c r="VOZ49" s="75"/>
      <c r="VPA49" s="75"/>
      <c r="VPB49" s="75"/>
      <c r="VPC49" s="75"/>
      <c r="VPD49" s="75"/>
      <c r="VPE49" s="75"/>
      <c r="VPF49" s="75"/>
      <c r="VPG49" s="75"/>
      <c r="VPH49" s="75"/>
      <c r="VPI49" s="75"/>
      <c r="VPJ49" s="75"/>
      <c r="VPK49" s="75"/>
      <c r="VPL49" s="75"/>
      <c r="VPM49" s="75"/>
      <c r="VPN49" s="75"/>
      <c r="VPO49" s="75"/>
      <c r="VPP49" s="75"/>
      <c r="VPQ49" s="75"/>
      <c r="VPR49" s="75"/>
      <c r="VPS49" s="75"/>
      <c r="VPT49" s="75"/>
      <c r="VPU49" s="75"/>
      <c r="VPV49" s="75"/>
      <c r="VPW49" s="75"/>
      <c r="VPX49" s="75"/>
      <c r="VPY49" s="75"/>
      <c r="VPZ49" s="75"/>
      <c r="VQA49" s="75"/>
      <c r="VQB49" s="75"/>
      <c r="VQC49" s="75"/>
      <c r="VQD49" s="75"/>
      <c r="VQE49" s="75"/>
      <c r="VQF49" s="75"/>
      <c r="VQG49" s="75"/>
      <c r="VQH49" s="75"/>
      <c r="VQI49" s="75"/>
      <c r="VQJ49" s="75"/>
      <c r="VQK49" s="75"/>
      <c r="VQL49" s="75"/>
      <c r="VQM49" s="75"/>
      <c r="VQN49" s="75"/>
      <c r="VQO49" s="75"/>
      <c r="VQP49" s="75"/>
      <c r="VQQ49" s="75"/>
      <c r="VQR49" s="75"/>
      <c r="VQS49" s="75"/>
      <c r="VQT49" s="75"/>
      <c r="VQU49" s="75"/>
      <c r="VQV49" s="75"/>
      <c r="VQW49" s="75"/>
      <c r="VQX49" s="75"/>
      <c r="VQY49" s="75"/>
      <c r="VQZ49" s="75"/>
      <c r="VRA49" s="75"/>
      <c r="VRB49" s="75"/>
      <c r="VRC49" s="75"/>
      <c r="VRD49" s="75"/>
      <c r="VRE49" s="75"/>
      <c r="VRF49" s="75"/>
      <c r="VRG49" s="75"/>
      <c r="VRH49" s="75"/>
      <c r="VRI49" s="75"/>
      <c r="VRJ49" s="75"/>
      <c r="VRK49" s="75"/>
      <c r="VRL49" s="75"/>
      <c r="VRM49" s="75"/>
      <c r="VRN49" s="75"/>
      <c r="VRO49" s="75"/>
      <c r="VRP49" s="75"/>
      <c r="VRQ49" s="75"/>
      <c r="VRR49" s="75"/>
      <c r="VRS49" s="75"/>
      <c r="VRT49" s="75"/>
      <c r="VRU49" s="75"/>
      <c r="VRV49" s="75"/>
      <c r="VRW49" s="75"/>
      <c r="VRX49" s="75"/>
      <c r="VRY49" s="75"/>
      <c r="VRZ49" s="75"/>
      <c r="VSA49" s="75"/>
      <c r="VSB49" s="75"/>
      <c r="VSC49" s="75"/>
      <c r="VSD49" s="75"/>
      <c r="VSE49" s="75"/>
      <c r="VSF49" s="75"/>
      <c r="VSG49" s="75"/>
      <c r="VSH49" s="75"/>
      <c r="VSI49" s="75"/>
      <c r="VSJ49" s="75"/>
      <c r="VSK49" s="75"/>
      <c r="VSL49" s="75"/>
      <c r="VSM49" s="75"/>
      <c r="VSN49" s="75"/>
      <c r="VSO49" s="75"/>
      <c r="VSP49" s="75"/>
      <c r="VSQ49" s="75"/>
      <c r="VSR49" s="75"/>
      <c r="VSS49" s="75"/>
      <c r="VST49" s="75"/>
      <c r="VSU49" s="75"/>
      <c r="VSV49" s="75"/>
      <c r="VSW49" s="75"/>
      <c r="VSX49" s="75"/>
      <c r="VSY49" s="75"/>
      <c r="VSZ49" s="75"/>
      <c r="VTA49" s="75"/>
      <c r="VTB49" s="75"/>
      <c r="VTC49" s="75"/>
      <c r="VTD49" s="75"/>
      <c r="VTE49" s="75"/>
      <c r="VTF49" s="75"/>
      <c r="VTG49" s="75"/>
      <c r="VTH49" s="75"/>
      <c r="VTI49" s="75"/>
      <c r="VTJ49" s="75"/>
      <c r="VTK49" s="75"/>
      <c r="VTL49" s="75"/>
      <c r="VTM49" s="75"/>
      <c r="VTN49" s="75"/>
      <c r="VTO49" s="75"/>
      <c r="VTP49" s="75"/>
      <c r="VTQ49" s="75"/>
      <c r="VTR49" s="75"/>
      <c r="VTS49" s="75"/>
      <c r="VTT49" s="75"/>
      <c r="VTU49" s="75"/>
      <c r="VTV49" s="75"/>
      <c r="VTW49" s="75"/>
      <c r="VTX49" s="75"/>
      <c r="VTY49" s="75"/>
      <c r="VTZ49" s="75"/>
      <c r="VUA49" s="75"/>
      <c r="VUB49" s="75"/>
      <c r="VUC49" s="75"/>
      <c r="VUD49" s="75"/>
      <c r="VUE49" s="75"/>
      <c r="VUF49" s="75"/>
      <c r="VUG49" s="75"/>
      <c r="VUH49" s="75"/>
      <c r="VUI49" s="75"/>
      <c r="VUJ49" s="75"/>
      <c r="VUK49" s="75"/>
      <c r="VUL49" s="75"/>
      <c r="VUM49" s="75"/>
      <c r="VUN49" s="75"/>
      <c r="VUO49" s="75"/>
      <c r="VUP49" s="75"/>
      <c r="VUQ49" s="75"/>
      <c r="VUR49" s="75"/>
      <c r="VUS49" s="75"/>
      <c r="VUT49" s="75"/>
      <c r="VUU49" s="75"/>
      <c r="VUV49" s="75"/>
      <c r="VUW49" s="75"/>
      <c r="VUX49" s="75"/>
      <c r="VUY49" s="75"/>
      <c r="VUZ49" s="75"/>
      <c r="VVA49" s="75"/>
      <c r="VVB49" s="75"/>
      <c r="VVC49" s="75"/>
      <c r="VVD49" s="75"/>
      <c r="VVE49" s="75"/>
      <c r="VVF49" s="75"/>
      <c r="VVG49" s="75"/>
      <c r="VVH49" s="75"/>
      <c r="VVI49" s="75"/>
      <c r="VVJ49" s="75"/>
      <c r="VVK49" s="75"/>
      <c r="VVL49" s="75"/>
      <c r="VVM49" s="75"/>
      <c r="VVN49" s="75"/>
      <c r="VVO49" s="75"/>
      <c r="VVP49" s="75"/>
      <c r="VVQ49" s="75"/>
      <c r="VVR49" s="75"/>
      <c r="VVS49" s="75"/>
      <c r="VVT49" s="75"/>
      <c r="VVU49" s="75"/>
      <c r="VVV49" s="75"/>
      <c r="VVW49" s="75"/>
      <c r="VVX49" s="75"/>
      <c r="VVY49" s="75"/>
      <c r="VVZ49" s="75"/>
      <c r="VWA49" s="75"/>
      <c r="VWB49" s="75"/>
      <c r="VWC49" s="75"/>
      <c r="VWD49" s="75"/>
      <c r="VWE49" s="75"/>
      <c r="VWF49" s="75"/>
      <c r="VWG49" s="75"/>
      <c r="VWH49" s="75"/>
      <c r="VWI49" s="75"/>
      <c r="VWJ49" s="75"/>
      <c r="VWK49" s="75"/>
      <c r="VWL49" s="75"/>
      <c r="VWM49" s="75"/>
      <c r="VWN49" s="75"/>
      <c r="VWO49" s="75"/>
      <c r="VWP49" s="75"/>
      <c r="VWQ49" s="75"/>
      <c r="VWR49" s="75"/>
      <c r="VWS49" s="75"/>
      <c r="VWT49" s="75"/>
      <c r="VWU49" s="75"/>
      <c r="VWV49" s="75"/>
      <c r="VWW49" s="75"/>
      <c r="VWX49" s="75"/>
      <c r="VWY49" s="75"/>
      <c r="VWZ49" s="75"/>
      <c r="VXA49" s="75"/>
      <c r="VXB49" s="75"/>
      <c r="VXC49" s="75"/>
      <c r="VXD49" s="75"/>
      <c r="VXE49" s="75"/>
      <c r="VXF49" s="75"/>
      <c r="VXG49" s="75"/>
      <c r="VXH49" s="75"/>
      <c r="VXI49" s="75"/>
      <c r="VXJ49" s="75"/>
      <c r="VXK49" s="75"/>
      <c r="VXL49" s="75"/>
      <c r="VXM49" s="75"/>
      <c r="VXN49" s="75"/>
      <c r="VXO49" s="75"/>
      <c r="VXP49" s="75"/>
      <c r="VXQ49" s="75"/>
      <c r="VXR49" s="75"/>
      <c r="VXS49" s="75"/>
      <c r="VXT49" s="75"/>
      <c r="VXU49" s="75"/>
      <c r="VXV49" s="75"/>
      <c r="VXW49" s="75"/>
      <c r="VXX49" s="75"/>
      <c r="VXY49" s="75"/>
      <c r="VXZ49" s="75"/>
      <c r="VYA49" s="75"/>
      <c r="VYB49" s="75"/>
      <c r="VYC49" s="75"/>
      <c r="VYD49" s="75"/>
      <c r="VYE49" s="75"/>
      <c r="VYF49" s="75"/>
      <c r="VYG49" s="75"/>
      <c r="VYH49" s="75"/>
      <c r="VYI49" s="75"/>
      <c r="VYJ49" s="75"/>
      <c r="VYK49" s="75"/>
      <c r="VYL49" s="75"/>
      <c r="VYM49" s="75"/>
      <c r="VYN49" s="75"/>
      <c r="VYO49" s="75"/>
      <c r="VYP49" s="75"/>
      <c r="VYQ49" s="75"/>
      <c r="VYR49" s="75"/>
      <c r="VYS49" s="75"/>
      <c r="VYT49" s="75"/>
      <c r="VYU49" s="75"/>
      <c r="VYV49" s="75"/>
      <c r="VYW49" s="75"/>
      <c r="VYX49" s="75"/>
      <c r="VYY49" s="75"/>
      <c r="VYZ49" s="75"/>
      <c r="VZA49" s="75"/>
      <c r="VZB49" s="75"/>
      <c r="VZC49" s="75"/>
      <c r="VZD49" s="75"/>
      <c r="VZE49" s="75"/>
      <c r="VZF49" s="75"/>
      <c r="VZG49" s="75"/>
      <c r="VZH49" s="75"/>
      <c r="VZI49" s="75"/>
      <c r="VZJ49" s="75"/>
      <c r="VZK49" s="75"/>
      <c r="VZL49" s="75"/>
      <c r="VZM49" s="75"/>
      <c r="VZN49" s="75"/>
      <c r="VZO49" s="75"/>
      <c r="VZP49" s="75"/>
      <c r="VZQ49" s="75"/>
      <c r="VZR49" s="75"/>
      <c r="VZS49" s="75"/>
      <c r="VZT49" s="75"/>
      <c r="VZU49" s="75"/>
      <c r="VZV49" s="75"/>
      <c r="VZW49" s="75"/>
      <c r="VZX49" s="75"/>
      <c r="VZY49" s="75"/>
      <c r="VZZ49" s="75"/>
      <c r="WAA49" s="75"/>
      <c r="WAB49" s="75"/>
      <c r="WAC49" s="75"/>
      <c r="WAD49" s="75"/>
      <c r="WAE49" s="75"/>
      <c r="WAF49" s="75"/>
      <c r="WAG49" s="75"/>
      <c r="WAH49" s="75"/>
      <c r="WAI49" s="75"/>
      <c r="WAJ49" s="75"/>
      <c r="WAK49" s="75"/>
      <c r="WAL49" s="75"/>
      <c r="WAM49" s="75"/>
      <c r="WAN49" s="75"/>
      <c r="WAO49" s="75"/>
      <c r="WAP49" s="75"/>
      <c r="WAQ49" s="75"/>
      <c r="WAR49" s="75"/>
      <c r="WAS49" s="75"/>
      <c r="WAT49" s="75"/>
      <c r="WAU49" s="75"/>
      <c r="WAV49" s="75"/>
      <c r="WAW49" s="75"/>
      <c r="WAX49" s="75"/>
      <c r="WAY49" s="75"/>
      <c r="WAZ49" s="75"/>
      <c r="WBA49" s="75"/>
      <c r="WBB49" s="75"/>
      <c r="WBC49" s="75"/>
      <c r="WBD49" s="75"/>
      <c r="WBE49" s="75"/>
      <c r="WBF49" s="75"/>
      <c r="WBG49" s="75"/>
      <c r="WBH49" s="75"/>
      <c r="WBI49" s="75"/>
      <c r="WBJ49" s="75"/>
      <c r="WBK49" s="75"/>
      <c r="WBL49" s="75"/>
      <c r="WBM49" s="75"/>
      <c r="WBN49" s="75"/>
      <c r="WBO49" s="75"/>
      <c r="WBP49" s="75"/>
      <c r="WBQ49" s="75"/>
      <c r="WBR49" s="75"/>
      <c r="WBS49" s="75"/>
      <c r="WBT49" s="75"/>
      <c r="WBU49" s="75"/>
      <c r="WBV49" s="75"/>
      <c r="WBW49" s="75"/>
      <c r="WBX49" s="75"/>
      <c r="WBY49" s="75"/>
      <c r="WBZ49" s="75"/>
      <c r="WCA49" s="75"/>
      <c r="WCB49" s="75"/>
      <c r="WCC49" s="75"/>
      <c r="WCD49" s="75"/>
      <c r="WCE49" s="75"/>
      <c r="WCF49" s="75"/>
      <c r="WCG49" s="75"/>
      <c r="WCH49" s="75"/>
      <c r="WCI49" s="75"/>
      <c r="WCJ49" s="75"/>
      <c r="WCK49" s="75"/>
      <c r="WCL49" s="75"/>
      <c r="WCM49" s="75"/>
      <c r="WCN49" s="75"/>
      <c r="WCO49" s="75"/>
      <c r="WCP49" s="75"/>
      <c r="WCQ49" s="75"/>
      <c r="WCR49" s="75"/>
      <c r="WCS49" s="75"/>
      <c r="WCT49" s="75"/>
      <c r="WCU49" s="75"/>
      <c r="WCV49" s="75"/>
      <c r="WCW49" s="75"/>
      <c r="WCX49" s="75"/>
      <c r="WCY49" s="75"/>
      <c r="WCZ49" s="75"/>
      <c r="WDA49" s="75"/>
      <c r="WDB49" s="75"/>
      <c r="WDC49" s="75"/>
      <c r="WDD49" s="75"/>
      <c r="WDE49" s="75"/>
      <c r="WDF49" s="75"/>
      <c r="WDG49" s="75"/>
      <c r="WDH49" s="75"/>
      <c r="WDI49" s="75"/>
      <c r="WDJ49" s="75"/>
      <c r="WDK49" s="75"/>
      <c r="WDL49" s="75"/>
      <c r="WDM49" s="75"/>
      <c r="WDN49" s="75"/>
      <c r="WDO49" s="75"/>
      <c r="WDP49" s="75"/>
      <c r="WDQ49" s="75"/>
      <c r="WDR49" s="75"/>
      <c r="WDS49" s="75"/>
      <c r="WDT49" s="75"/>
      <c r="WDU49" s="75"/>
      <c r="WDV49" s="75"/>
      <c r="WDW49" s="75"/>
      <c r="WDX49" s="75"/>
      <c r="WDY49" s="75"/>
      <c r="WDZ49" s="75"/>
      <c r="WEA49" s="75"/>
      <c r="WEB49" s="75"/>
      <c r="WEC49" s="75"/>
      <c r="WED49" s="75"/>
      <c r="WEE49" s="75"/>
      <c r="WEF49" s="75"/>
      <c r="WEG49" s="75"/>
      <c r="WEH49" s="75"/>
      <c r="WEI49" s="75"/>
      <c r="WEJ49" s="75"/>
      <c r="WEK49" s="75"/>
      <c r="WEL49" s="75"/>
      <c r="WEM49" s="75"/>
      <c r="WEN49" s="75"/>
      <c r="WEO49" s="75"/>
      <c r="WEP49" s="75"/>
      <c r="WEQ49" s="75"/>
      <c r="WER49" s="75"/>
      <c r="WES49" s="75"/>
      <c r="WET49" s="75"/>
      <c r="WEU49" s="75"/>
      <c r="WEV49" s="75"/>
      <c r="WEW49" s="75"/>
      <c r="WEX49" s="75"/>
      <c r="WEY49" s="75"/>
      <c r="WEZ49" s="75"/>
      <c r="WFA49" s="75"/>
      <c r="WFB49" s="75"/>
      <c r="WFC49" s="75"/>
      <c r="WFD49" s="75"/>
      <c r="WFE49" s="75"/>
      <c r="WFF49" s="75"/>
      <c r="WFG49" s="75"/>
      <c r="WFH49" s="75"/>
      <c r="WFI49" s="75"/>
      <c r="WFJ49" s="75"/>
      <c r="WFK49" s="75"/>
      <c r="WFL49" s="75"/>
      <c r="WFM49" s="75"/>
      <c r="WFN49" s="75"/>
      <c r="WFO49" s="75"/>
      <c r="WFP49" s="75"/>
      <c r="WFQ49" s="75"/>
      <c r="WFR49" s="75"/>
      <c r="WFS49" s="75"/>
      <c r="WFT49" s="75"/>
      <c r="WFU49" s="75"/>
      <c r="WFV49" s="75"/>
      <c r="WFW49" s="75"/>
      <c r="WFX49" s="75"/>
      <c r="WFY49" s="75"/>
      <c r="WFZ49" s="75"/>
      <c r="WGA49" s="75"/>
      <c r="WGB49" s="75"/>
      <c r="WGC49" s="75"/>
      <c r="WGD49" s="75"/>
      <c r="WGE49" s="75"/>
      <c r="WGF49" s="75"/>
      <c r="WGG49" s="75"/>
      <c r="WGH49" s="75"/>
      <c r="WGI49" s="75"/>
      <c r="WGJ49" s="75"/>
      <c r="WGK49" s="75"/>
      <c r="WGL49" s="75"/>
      <c r="WGM49" s="75"/>
      <c r="WGN49" s="75"/>
      <c r="WGO49" s="75"/>
      <c r="WGP49" s="75"/>
      <c r="WGQ49" s="75"/>
      <c r="WGR49" s="75"/>
      <c r="WGS49" s="75"/>
      <c r="WGT49" s="75"/>
      <c r="WGU49" s="75"/>
      <c r="WGV49" s="75"/>
      <c r="WGW49" s="75"/>
      <c r="WGX49" s="75"/>
      <c r="WGY49" s="75"/>
      <c r="WGZ49" s="75"/>
      <c r="WHA49" s="75"/>
      <c r="WHB49" s="75"/>
      <c r="WHC49" s="75"/>
      <c r="WHD49" s="75"/>
      <c r="WHE49" s="75"/>
      <c r="WHF49" s="75"/>
      <c r="WHG49" s="75"/>
      <c r="WHH49" s="75"/>
      <c r="WHI49" s="75"/>
      <c r="WHJ49" s="75"/>
      <c r="WHK49" s="75"/>
      <c r="WHL49" s="75"/>
      <c r="WHM49" s="75"/>
      <c r="WHN49" s="75"/>
      <c r="WHO49" s="75"/>
      <c r="WHP49" s="75"/>
      <c r="WHQ49" s="75"/>
      <c r="WHR49" s="75"/>
      <c r="WHS49" s="75"/>
      <c r="WHT49" s="75"/>
      <c r="WHU49" s="75"/>
      <c r="WHV49" s="75"/>
      <c r="WHW49" s="75"/>
      <c r="WHX49" s="75"/>
      <c r="WHY49" s="75"/>
      <c r="WHZ49" s="75"/>
      <c r="WIA49" s="75"/>
      <c r="WIB49" s="75"/>
      <c r="WIC49" s="75"/>
      <c r="WID49" s="75"/>
      <c r="WIE49" s="75"/>
      <c r="WIF49" s="75"/>
      <c r="WIG49" s="75"/>
      <c r="WIH49" s="75"/>
      <c r="WII49" s="75"/>
      <c r="WIJ49" s="75"/>
      <c r="WIK49" s="75"/>
      <c r="WIL49" s="75"/>
      <c r="WIM49" s="75"/>
      <c r="WIN49" s="75"/>
      <c r="WIO49" s="75"/>
      <c r="WIP49" s="75"/>
      <c r="WIQ49" s="75"/>
      <c r="WIR49" s="75"/>
      <c r="WIS49" s="75"/>
      <c r="WIT49" s="75"/>
      <c r="WIU49" s="75"/>
      <c r="WIV49" s="75"/>
      <c r="WIW49" s="75"/>
      <c r="WIX49" s="75"/>
      <c r="WIY49" s="75"/>
      <c r="WIZ49" s="75"/>
      <c r="WJA49" s="75"/>
      <c r="WJB49" s="75"/>
      <c r="WJC49" s="75"/>
      <c r="WJD49" s="75"/>
      <c r="WJE49" s="75"/>
      <c r="WJF49" s="75"/>
      <c r="WJG49" s="75"/>
      <c r="WJH49" s="75"/>
      <c r="WJI49" s="75"/>
      <c r="WJJ49" s="75"/>
      <c r="WJK49" s="75"/>
      <c r="WJL49" s="75"/>
      <c r="WJM49" s="75"/>
      <c r="WJN49" s="75"/>
      <c r="WJO49" s="75"/>
      <c r="WJP49" s="75"/>
      <c r="WJQ49" s="75"/>
      <c r="WJR49" s="75"/>
      <c r="WJS49" s="75"/>
      <c r="WJT49" s="75"/>
      <c r="WJU49" s="75"/>
      <c r="WJV49" s="75"/>
      <c r="WJW49" s="75"/>
      <c r="WJX49" s="75"/>
      <c r="WJY49" s="75"/>
      <c r="WJZ49" s="75"/>
      <c r="WKA49" s="75"/>
      <c r="WKB49" s="75"/>
      <c r="WKC49" s="75"/>
      <c r="WKD49" s="75"/>
      <c r="WKE49" s="75"/>
      <c r="WKF49" s="75"/>
      <c r="WKG49" s="75"/>
      <c r="WKH49" s="75"/>
      <c r="WKI49" s="75"/>
      <c r="WKJ49" s="75"/>
      <c r="WKK49" s="75"/>
      <c r="WKL49" s="75"/>
      <c r="WKM49" s="75"/>
      <c r="WKN49" s="75"/>
      <c r="WKO49" s="75"/>
      <c r="WKP49" s="75"/>
      <c r="WKQ49" s="75"/>
      <c r="WKR49" s="75"/>
      <c r="WKS49" s="75"/>
      <c r="WKT49" s="75"/>
      <c r="WKU49" s="75"/>
      <c r="WKV49" s="75"/>
      <c r="WKW49" s="75"/>
      <c r="WKX49" s="75"/>
      <c r="WKY49" s="75"/>
      <c r="WKZ49" s="75"/>
      <c r="WLA49" s="75"/>
      <c r="WLB49" s="75"/>
      <c r="WLC49" s="75"/>
      <c r="WLD49" s="75"/>
      <c r="WLE49" s="75"/>
      <c r="WLF49" s="75"/>
      <c r="WLG49" s="75"/>
      <c r="WLH49" s="75"/>
      <c r="WLI49" s="75"/>
      <c r="WLJ49" s="75"/>
      <c r="WLK49" s="75"/>
      <c r="WLL49" s="75"/>
      <c r="WLM49" s="75"/>
      <c r="WLN49" s="75"/>
      <c r="WLO49" s="75"/>
      <c r="WLP49" s="75"/>
      <c r="WLQ49" s="75"/>
      <c r="WLR49" s="75"/>
      <c r="WLS49" s="75"/>
      <c r="WLT49" s="75"/>
      <c r="WLU49" s="75"/>
      <c r="WLV49" s="75"/>
      <c r="WLW49" s="75"/>
      <c r="WLX49" s="75"/>
      <c r="WLY49" s="75"/>
      <c r="WLZ49" s="75"/>
      <c r="WMA49" s="75"/>
      <c r="WMB49" s="75"/>
      <c r="WMC49" s="75"/>
      <c r="WMD49" s="75"/>
      <c r="WME49" s="75"/>
      <c r="WMF49" s="75"/>
      <c r="WMG49" s="75"/>
      <c r="WMH49" s="75"/>
      <c r="WMI49" s="75"/>
      <c r="WMJ49" s="75"/>
      <c r="WMK49" s="75"/>
      <c r="WML49" s="75"/>
      <c r="WMM49" s="75"/>
      <c r="WMN49" s="75"/>
      <c r="WMO49" s="75"/>
      <c r="WMP49" s="75"/>
      <c r="WMQ49" s="75"/>
      <c r="WMR49" s="75"/>
      <c r="WMS49" s="75"/>
      <c r="WMT49" s="75"/>
      <c r="WMU49" s="75"/>
      <c r="WMV49" s="75"/>
      <c r="WMW49" s="75"/>
      <c r="WMX49" s="75"/>
      <c r="WMY49" s="75"/>
      <c r="WMZ49" s="75"/>
      <c r="WNA49" s="75"/>
      <c r="WNB49" s="75"/>
      <c r="WNC49" s="75"/>
      <c r="WND49" s="75"/>
      <c r="WNE49" s="75"/>
      <c r="WNF49" s="75"/>
      <c r="WNG49" s="75"/>
      <c r="WNH49" s="75"/>
      <c r="WNI49" s="75"/>
      <c r="WNJ49" s="75"/>
      <c r="WNK49" s="75"/>
      <c r="WNL49" s="75"/>
      <c r="WNM49" s="75"/>
      <c r="WNN49" s="75"/>
      <c r="WNO49" s="75"/>
      <c r="WNP49" s="75"/>
      <c r="WNQ49" s="75"/>
      <c r="WNR49" s="75"/>
      <c r="WNS49" s="75"/>
      <c r="WNT49" s="75"/>
      <c r="WNU49" s="75"/>
      <c r="WNV49" s="75"/>
      <c r="WNW49" s="75"/>
      <c r="WNX49" s="75"/>
      <c r="WNY49" s="75"/>
      <c r="WNZ49" s="75"/>
      <c r="WOA49" s="75"/>
      <c r="WOB49" s="75"/>
      <c r="WOC49" s="75"/>
      <c r="WOD49" s="75"/>
      <c r="WOE49" s="75"/>
      <c r="WOF49" s="75"/>
      <c r="WOG49" s="75"/>
      <c r="WOH49" s="75"/>
      <c r="WOI49" s="75"/>
      <c r="WOJ49" s="75"/>
      <c r="WOK49" s="75"/>
      <c r="WOL49" s="75"/>
      <c r="WOM49" s="75"/>
      <c r="WON49" s="75"/>
      <c r="WOO49" s="75"/>
      <c r="WOP49" s="75"/>
      <c r="WOQ49" s="75"/>
      <c r="WOR49" s="75"/>
      <c r="WOS49" s="75"/>
      <c r="WOT49" s="75"/>
      <c r="WOU49" s="75"/>
      <c r="WOV49" s="75"/>
      <c r="WOW49" s="75"/>
      <c r="WOX49" s="75"/>
      <c r="WOY49" s="75"/>
      <c r="WOZ49" s="75"/>
      <c r="WPA49" s="75"/>
      <c r="WPB49" s="75"/>
      <c r="WPC49" s="75"/>
      <c r="WPD49" s="75"/>
      <c r="WPE49" s="75"/>
      <c r="WPF49" s="75"/>
      <c r="WPG49" s="75"/>
      <c r="WPH49" s="75"/>
      <c r="WPI49" s="75"/>
      <c r="WPJ49" s="75"/>
      <c r="WPK49" s="75"/>
      <c r="WPL49" s="75"/>
      <c r="WPM49" s="75"/>
      <c r="WPN49" s="75"/>
      <c r="WPO49" s="75"/>
      <c r="WPP49" s="75"/>
      <c r="WPQ49" s="75"/>
      <c r="WPR49" s="75"/>
      <c r="WPS49" s="75"/>
      <c r="WPT49" s="75"/>
      <c r="WPU49" s="75"/>
      <c r="WPV49" s="75"/>
      <c r="WPW49" s="75"/>
      <c r="WPX49" s="75"/>
      <c r="WPY49" s="75"/>
      <c r="WPZ49" s="75"/>
      <c r="WQA49" s="75"/>
      <c r="WQB49" s="75"/>
      <c r="WQC49" s="75"/>
      <c r="WQD49" s="75"/>
      <c r="WQE49" s="75"/>
      <c r="WQF49" s="75"/>
      <c r="WQG49" s="75"/>
      <c r="WQH49" s="75"/>
      <c r="WQI49" s="75"/>
      <c r="WQJ49" s="75"/>
      <c r="WQK49" s="75"/>
      <c r="WQL49" s="75"/>
      <c r="WQM49" s="75"/>
      <c r="WQN49" s="75"/>
      <c r="WQO49" s="75"/>
      <c r="WQP49" s="75"/>
      <c r="WQQ49" s="75"/>
      <c r="WQR49" s="75"/>
      <c r="WQS49" s="75"/>
      <c r="WQT49" s="75"/>
      <c r="WQU49" s="75"/>
      <c r="WQV49" s="75"/>
      <c r="WQW49" s="75"/>
      <c r="WQX49" s="75"/>
      <c r="WQY49" s="75"/>
      <c r="WQZ49" s="75"/>
      <c r="WRA49" s="75"/>
      <c r="WRB49" s="75"/>
      <c r="WRC49" s="75"/>
      <c r="WRD49" s="75"/>
      <c r="WRE49" s="75"/>
      <c r="WRF49" s="75"/>
      <c r="WRG49" s="75"/>
      <c r="WRH49" s="75"/>
      <c r="WRI49" s="75"/>
      <c r="WRJ49" s="75"/>
      <c r="WRK49" s="75"/>
      <c r="WRL49" s="75"/>
      <c r="WRM49" s="75"/>
      <c r="WRN49" s="75"/>
      <c r="WRO49" s="75"/>
      <c r="WRP49" s="75"/>
      <c r="WRQ49" s="75"/>
      <c r="WRR49" s="75"/>
      <c r="WRS49" s="75"/>
      <c r="WRT49" s="75"/>
      <c r="WRU49" s="75"/>
      <c r="WRV49" s="75"/>
      <c r="WRW49" s="75"/>
      <c r="WRX49" s="75"/>
      <c r="WRY49" s="75"/>
      <c r="WRZ49" s="75"/>
      <c r="WSA49" s="75"/>
      <c r="WSB49" s="75"/>
      <c r="WSC49" s="75"/>
      <c r="WSD49" s="75"/>
      <c r="WSE49" s="75"/>
      <c r="WSF49" s="75"/>
      <c r="WSG49" s="75"/>
      <c r="WSH49" s="75"/>
      <c r="WSI49" s="75"/>
      <c r="WSJ49" s="75"/>
      <c r="WSK49" s="75"/>
      <c r="WSL49" s="75"/>
      <c r="WSM49" s="75"/>
      <c r="WSN49" s="75"/>
      <c r="WSO49" s="75"/>
      <c r="WSP49" s="75"/>
      <c r="WSQ49" s="75"/>
      <c r="WSR49" s="75"/>
      <c r="WSS49" s="75"/>
      <c r="WST49" s="75"/>
      <c r="WSU49" s="75"/>
      <c r="WSV49" s="75"/>
      <c r="WSW49" s="75"/>
      <c r="WSX49" s="75"/>
      <c r="WSY49" s="75"/>
      <c r="WSZ49" s="75"/>
      <c r="WTA49" s="75"/>
      <c r="WTB49" s="75"/>
      <c r="WTC49" s="75"/>
      <c r="WTD49" s="75"/>
      <c r="WTE49" s="75"/>
      <c r="WTF49" s="75"/>
      <c r="WTG49" s="75"/>
      <c r="WTH49" s="75"/>
      <c r="WTI49" s="75"/>
      <c r="WTJ49" s="75"/>
      <c r="WTK49" s="75"/>
      <c r="WTL49" s="75"/>
      <c r="WTM49" s="75"/>
      <c r="WTN49" s="75"/>
      <c r="WTO49" s="75"/>
      <c r="WTP49" s="75"/>
      <c r="WTQ49" s="75"/>
      <c r="WTR49" s="75"/>
      <c r="WTS49" s="75"/>
      <c r="WTT49" s="75"/>
      <c r="WTU49" s="75"/>
      <c r="WTV49" s="75"/>
      <c r="WTW49" s="75"/>
      <c r="WTX49" s="75"/>
      <c r="WTY49" s="75"/>
      <c r="WTZ49" s="75"/>
      <c r="WUA49" s="75"/>
      <c r="WUB49" s="75"/>
      <c r="WUC49" s="75"/>
      <c r="WUD49" s="75"/>
      <c r="WUE49" s="75"/>
      <c r="WUF49" s="75"/>
      <c r="WUG49" s="75"/>
      <c r="WUH49" s="75"/>
      <c r="WUI49" s="75"/>
      <c r="WUJ49" s="75"/>
      <c r="WUK49" s="75"/>
      <c r="WUL49" s="75"/>
      <c r="WUM49" s="75"/>
      <c r="WUN49" s="75"/>
      <c r="WUO49" s="75"/>
      <c r="WUP49" s="75"/>
      <c r="WUQ49" s="75"/>
      <c r="WUR49" s="75"/>
      <c r="WUS49" s="75"/>
      <c r="WUT49" s="75"/>
      <c r="WUU49" s="75"/>
      <c r="WUV49" s="75"/>
      <c r="WUW49" s="75"/>
      <c r="WUX49" s="75"/>
      <c r="WUY49" s="75"/>
      <c r="WUZ49" s="75"/>
      <c r="WVA49" s="75"/>
      <c r="WVB49" s="75"/>
      <c r="WVC49" s="75"/>
      <c r="WVD49" s="75"/>
      <c r="WVE49" s="75"/>
      <c r="WVF49" s="75"/>
      <c r="WVG49" s="75"/>
      <c r="WVH49" s="75"/>
      <c r="WVI49" s="75"/>
      <c r="WVJ49" s="75"/>
      <c r="WVK49" s="75"/>
      <c r="WVL49" s="75"/>
      <c r="WVM49" s="75"/>
      <c r="WVN49" s="75"/>
      <c r="WVO49" s="75"/>
      <c r="WVP49" s="75"/>
      <c r="WVQ49" s="75"/>
      <c r="WVR49" s="75"/>
      <c r="WVS49" s="75"/>
      <c r="WVT49" s="75"/>
      <c r="WVU49" s="75"/>
      <c r="WVV49" s="75"/>
      <c r="WVW49" s="75"/>
      <c r="WVX49" s="75"/>
      <c r="WVY49" s="75"/>
      <c r="WVZ49" s="75"/>
      <c r="WWA49" s="75"/>
      <c r="WWB49" s="75"/>
      <c r="WWC49" s="75"/>
      <c r="WWD49" s="75"/>
      <c r="WWE49" s="75"/>
      <c r="WWF49" s="75"/>
      <c r="WWG49" s="75"/>
      <c r="WWH49" s="75"/>
      <c r="WWI49" s="75"/>
      <c r="WWJ49" s="75"/>
      <c r="WWK49" s="75"/>
      <c r="WWL49" s="75"/>
      <c r="WWM49" s="75"/>
      <c r="WWN49" s="75"/>
      <c r="WWO49" s="75"/>
      <c r="WWP49" s="75"/>
      <c r="WWQ49" s="75"/>
      <c r="WWR49" s="75"/>
      <c r="WWS49" s="75"/>
      <c r="WWT49" s="75"/>
      <c r="WWU49" s="75"/>
      <c r="WWV49" s="75"/>
      <c r="WWW49" s="75"/>
      <c r="WWX49" s="75"/>
      <c r="WWY49" s="75"/>
      <c r="WWZ49" s="75"/>
      <c r="WXA49" s="75"/>
      <c r="WXB49" s="75"/>
      <c r="WXC49" s="75"/>
      <c r="WXD49" s="75"/>
      <c r="WXE49" s="75"/>
      <c r="WXF49" s="75"/>
      <c r="WXG49" s="75"/>
      <c r="WXH49" s="75"/>
      <c r="WXI49" s="75"/>
      <c r="WXJ49" s="75"/>
      <c r="WXK49" s="75"/>
      <c r="WXL49" s="75"/>
      <c r="WXM49" s="75"/>
      <c r="WXN49" s="75"/>
      <c r="WXO49" s="75"/>
      <c r="WXP49" s="75"/>
      <c r="WXQ49" s="75"/>
      <c r="WXR49" s="75"/>
      <c r="WXS49" s="75"/>
      <c r="WXT49" s="75"/>
      <c r="WXU49" s="75"/>
      <c r="WXV49" s="75"/>
      <c r="WXW49" s="75"/>
      <c r="WXX49" s="75"/>
      <c r="WXY49" s="75"/>
      <c r="WXZ49" s="75"/>
      <c r="WYA49" s="75"/>
      <c r="WYB49" s="75"/>
      <c r="WYC49" s="75"/>
      <c r="WYD49" s="75"/>
      <c r="WYE49" s="75"/>
      <c r="WYF49" s="75"/>
      <c r="WYG49" s="75"/>
      <c r="WYH49" s="75"/>
      <c r="WYI49" s="75"/>
      <c r="WYJ49" s="75"/>
      <c r="WYK49" s="75"/>
      <c r="WYL49" s="75"/>
      <c r="WYM49" s="75"/>
      <c r="WYN49" s="75"/>
      <c r="WYO49" s="75"/>
      <c r="WYP49" s="75"/>
      <c r="WYQ49" s="75"/>
      <c r="WYR49" s="75"/>
      <c r="WYS49" s="75"/>
      <c r="WYT49" s="75"/>
      <c r="WYU49" s="75"/>
      <c r="WYV49" s="75"/>
      <c r="WYW49" s="75"/>
      <c r="WYX49" s="75"/>
      <c r="WYY49" s="75"/>
      <c r="WYZ49" s="75"/>
      <c r="WZA49" s="75"/>
      <c r="WZB49" s="75"/>
      <c r="WZC49" s="75"/>
      <c r="WZD49" s="75"/>
      <c r="WZE49" s="75"/>
      <c r="WZF49" s="75"/>
      <c r="WZG49" s="75"/>
      <c r="WZH49" s="75"/>
      <c r="WZI49" s="75"/>
      <c r="WZJ49" s="75"/>
      <c r="WZK49" s="75"/>
      <c r="WZL49" s="75"/>
      <c r="WZM49" s="75"/>
      <c r="WZN49" s="75"/>
      <c r="WZO49" s="75"/>
      <c r="WZP49" s="75"/>
      <c r="WZQ49" s="75"/>
      <c r="WZR49" s="75"/>
      <c r="WZS49" s="75"/>
      <c r="WZT49" s="75"/>
      <c r="WZU49" s="75"/>
      <c r="WZV49" s="75"/>
      <c r="WZW49" s="75"/>
      <c r="WZX49" s="75"/>
      <c r="WZY49" s="75"/>
      <c r="WZZ49" s="75"/>
      <c r="XAA49" s="75"/>
      <c r="XAB49" s="75"/>
      <c r="XAC49" s="75"/>
      <c r="XAD49" s="75"/>
      <c r="XAE49" s="75"/>
      <c r="XAF49" s="75"/>
      <c r="XAG49" s="75"/>
      <c r="XAH49" s="75"/>
      <c r="XAI49" s="75"/>
      <c r="XAJ49" s="75"/>
      <c r="XAK49" s="75"/>
      <c r="XAL49" s="75"/>
      <c r="XAM49" s="75"/>
      <c r="XAN49" s="75"/>
      <c r="XAO49" s="75"/>
      <c r="XAP49" s="75"/>
      <c r="XAQ49" s="75"/>
      <c r="XAR49" s="75"/>
      <c r="XAS49" s="75"/>
      <c r="XAT49" s="75"/>
      <c r="XAU49" s="75"/>
      <c r="XAV49" s="75"/>
      <c r="XAW49" s="75"/>
      <c r="XAX49" s="75"/>
      <c r="XAY49" s="75"/>
      <c r="XAZ49" s="75"/>
      <c r="XBA49" s="75"/>
      <c r="XBB49" s="75"/>
      <c r="XBC49" s="75"/>
      <c r="XBD49" s="75"/>
      <c r="XBE49" s="75"/>
      <c r="XBF49" s="75"/>
      <c r="XBG49" s="75"/>
      <c r="XBH49" s="75"/>
      <c r="XBI49" s="75"/>
      <c r="XBJ49" s="75"/>
      <c r="XBK49" s="75"/>
      <c r="XBL49" s="75"/>
      <c r="XBM49" s="75"/>
      <c r="XBN49" s="75"/>
      <c r="XBO49" s="75"/>
      <c r="XBP49" s="75"/>
      <c r="XBQ49" s="75"/>
      <c r="XBR49" s="75"/>
      <c r="XBS49" s="75"/>
      <c r="XBT49" s="75"/>
      <c r="XBU49" s="75"/>
      <c r="XBV49" s="75"/>
      <c r="XBW49" s="75"/>
      <c r="XBX49" s="75"/>
      <c r="XBY49" s="75"/>
      <c r="XBZ49" s="75"/>
      <c r="XCA49" s="75"/>
      <c r="XCB49" s="75"/>
      <c r="XCC49" s="75"/>
      <c r="XCD49" s="75"/>
      <c r="XCE49" s="75"/>
      <c r="XCF49" s="75"/>
      <c r="XCG49" s="75"/>
      <c r="XCH49" s="75"/>
      <c r="XCI49" s="75"/>
      <c r="XCJ49" s="75"/>
      <c r="XCK49" s="75"/>
      <c r="XCL49" s="75"/>
      <c r="XCM49" s="75"/>
      <c r="XCN49" s="75"/>
      <c r="XCO49" s="75"/>
      <c r="XCP49" s="75"/>
      <c r="XCQ49" s="75"/>
      <c r="XCR49" s="75"/>
      <c r="XCS49" s="75"/>
      <c r="XCT49" s="75"/>
      <c r="XCU49" s="75"/>
      <c r="XCV49" s="75"/>
      <c r="XCW49" s="75"/>
      <c r="XCX49" s="75"/>
      <c r="XCY49" s="75"/>
      <c r="XCZ49" s="75"/>
      <c r="XDA49" s="75"/>
      <c r="XDB49" s="75"/>
      <c r="XDC49" s="75"/>
      <c r="XDD49" s="75"/>
      <c r="XDE49" s="75"/>
      <c r="XDF49" s="75"/>
      <c r="XDG49" s="75"/>
      <c r="XDH49" s="75"/>
      <c r="XDI49" s="75"/>
      <c r="XDJ49" s="75"/>
      <c r="XDK49" s="75"/>
      <c r="XDL49" s="75"/>
      <c r="XDM49" s="75"/>
      <c r="XDN49" s="75"/>
      <c r="XDO49" s="75"/>
      <c r="XDP49" s="75"/>
      <c r="XDQ49" s="75"/>
      <c r="XDR49" s="75"/>
      <c r="XDS49" s="75"/>
      <c r="XDT49" s="75"/>
      <c r="XDU49" s="75"/>
      <c r="XDV49" s="75"/>
      <c r="XDW49" s="75"/>
      <c r="XDX49" s="75"/>
      <c r="XDY49" s="75"/>
      <c r="XDZ49" s="75"/>
      <c r="XEA49" s="75"/>
      <c r="XEB49" s="75"/>
      <c r="XEC49" s="75"/>
      <c r="XED49" s="75"/>
      <c r="XEE49" s="75"/>
      <c r="XEF49" s="75"/>
      <c r="XEG49" s="75"/>
      <c r="XEH49" s="75"/>
      <c r="XEI49" s="75"/>
      <c r="XEJ49" s="75"/>
      <c r="XEK49" s="75"/>
      <c r="XEL49" s="75"/>
      <c r="XEM49" s="75"/>
      <c r="XEN49" s="75"/>
      <c r="XEO49" s="75"/>
      <c r="XEP49" s="75"/>
      <c r="XEQ49" s="75"/>
      <c r="XER49" s="75"/>
      <c r="XES49" s="75"/>
    </row>
    <row r="50" spans="1:16373" ht="13.05" customHeight="1" x14ac:dyDescent="0.3">
      <c r="A50" s="75"/>
      <c r="B50" s="75"/>
      <c r="C50" s="75"/>
      <c r="D50" s="75"/>
      <c r="E50" s="75"/>
      <c r="F50" s="75"/>
      <c r="G50" s="75"/>
      <c r="H50" s="58"/>
      <c r="I50" s="51"/>
      <c r="J50" s="51"/>
      <c r="K50" s="51"/>
      <c r="L50" s="51"/>
    </row>
  </sheetData>
  <mergeCells count="4682">
    <mergeCell ref="A49:G50"/>
    <mergeCell ref="R39:X39"/>
    <mergeCell ref="Y39:AE39"/>
    <mergeCell ref="AF39:AL39"/>
    <mergeCell ref="AM39:AS39"/>
    <mergeCell ref="AT39:AZ39"/>
    <mergeCell ref="A39:G39"/>
    <mergeCell ref="I39:J39"/>
    <mergeCell ref="K39:Q39"/>
    <mergeCell ref="A19:G19"/>
    <mergeCell ref="A29:G29"/>
    <mergeCell ref="FB39:FH39"/>
    <mergeCell ref="FI39:FO39"/>
    <mergeCell ref="FP39:FV39"/>
    <mergeCell ref="FW39:GC39"/>
    <mergeCell ref="GD39:GJ39"/>
    <mergeCell ref="DS39:DY39"/>
    <mergeCell ref="DZ39:EF39"/>
    <mergeCell ref="EG39:EM39"/>
    <mergeCell ref="EN39:ET39"/>
    <mergeCell ref="EU39:FA39"/>
    <mergeCell ref="CJ39:CP39"/>
    <mergeCell ref="CQ39:CW39"/>
    <mergeCell ref="CX39:DD39"/>
    <mergeCell ref="DE39:DK39"/>
    <mergeCell ref="DL39:DR39"/>
    <mergeCell ref="BA39:BG39"/>
    <mergeCell ref="BH39:BN39"/>
    <mergeCell ref="BO39:BU39"/>
    <mergeCell ref="BV39:CB39"/>
    <mergeCell ref="CC39:CI39"/>
    <mergeCell ref="KL39:KR39"/>
    <mergeCell ref="KS39:KY39"/>
    <mergeCell ref="KZ39:LF39"/>
    <mergeCell ref="LG39:LM39"/>
    <mergeCell ref="LN39:LT39"/>
    <mergeCell ref="JC39:JI39"/>
    <mergeCell ref="JJ39:JP39"/>
    <mergeCell ref="JQ39:JW39"/>
    <mergeCell ref="JX39:KD39"/>
    <mergeCell ref="KE39:KK39"/>
    <mergeCell ref="HT39:HZ39"/>
    <mergeCell ref="IA39:IG39"/>
    <mergeCell ref="IH39:IN39"/>
    <mergeCell ref="IO39:IU39"/>
    <mergeCell ref="IV39:JB39"/>
    <mergeCell ref="GK39:GQ39"/>
    <mergeCell ref="GR39:GX39"/>
    <mergeCell ref="GY39:HE39"/>
    <mergeCell ref="HF39:HL39"/>
    <mergeCell ref="HM39:HS39"/>
    <mergeCell ref="PV39:QB39"/>
    <mergeCell ref="QC39:QI39"/>
    <mergeCell ref="QJ39:QP39"/>
    <mergeCell ref="QQ39:QW39"/>
    <mergeCell ref="QX39:RD39"/>
    <mergeCell ref="OM39:OS39"/>
    <mergeCell ref="OT39:OZ39"/>
    <mergeCell ref="PA39:PG39"/>
    <mergeCell ref="PH39:PN39"/>
    <mergeCell ref="PO39:PU39"/>
    <mergeCell ref="ND39:NJ39"/>
    <mergeCell ref="NK39:NQ39"/>
    <mergeCell ref="NR39:NX39"/>
    <mergeCell ref="NY39:OE39"/>
    <mergeCell ref="OF39:OL39"/>
    <mergeCell ref="LU39:MA39"/>
    <mergeCell ref="MB39:MH39"/>
    <mergeCell ref="MI39:MO39"/>
    <mergeCell ref="MP39:MV39"/>
    <mergeCell ref="MW39:NC39"/>
    <mergeCell ref="VF39:VL39"/>
    <mergeCell ref="VM39:VS39"/>
    <mergeCell ref="VT39:VZ39"/>
    <mergeCell ref="WA39:WG39"/>
    <mergeCell ref="WH39:WN39"/>
    <mergeCell ref="TW39:UC39"/>
    <mergeCell ref="UD39:UJ39"/>
    <mergeCell ref="UK39:UQ39"/>
    <mergeCell ref="UR39:UX39"/>
    <mergeCell ref="UY39:VE39"/>
    <mergeCell ref="SN39:ST39"/>
    <mergeCell ref="SU39:TA39"/>
    <mergeCell ref="TB39:TH39"/>
    <mergeCell ref="TI39:TO39"/>
    <mergeCell ref="TP39:TV39"/>
    <mergeCell ref="RE39:RK39"/>
    <mergeCell ref="RL39:RR39"/>
    <mergeCell ref="RS39:RY39"/>
    <mergeCell ref="RZ39:SF39"/>
    <mergeCell ref="SG39:SM39"/>
    <mergeCell ref="AAP39:AAV39"/>
    <mergeCell ref="AAW39:ABC39"/>
    <mergeCell ref="ABD39:ABJ39"/>
    <mergeCell ref="ABK39:ABQ39"/>
    <mergeCell ref="ABR39:ABX39"/>
    <mergeCell ref="ZG39:ZM39"/>
    <mergeCell ref="ZN39:ZT39"/>
    <mergeCell ref="ZU39:AAA39"/>
    <mergeCell ref="AAB39:AAH39"/>
    <mergeCell ref="AAI39:AAO39"/>
    <mergeCell ref="XX39:YD39"/>
    <mergeCell ref="YE39:YK39"/>
    <mergeCell ref="YL39:YR39"/>
    <mergeCell ref="YS39:YY39"/>
    <mergeCell ref="YZ39:ZF39"/>
    <mergeCell ref="WO39:WU39"/>
    <mergeCell ref="WV39:XB39"/>
    <mergeCell ref="XC39:XI39"/>
    <mergeCell ref="XJ39:XP39"/>
    <mergeCell ref="XQ39:XW39"/>
    <mergeCell ref="AFZ39:AGF39"/>
    <mergeCell ref="AGG39:AGM39"/>
    <mergeCell ref="AGN39:AGT39"/>
    <mergeCell ref="AGU39:AHA39"/>
    <mergeCell ref="AHB39:AHH39"/>
    <mergeCell ref="AEQ39:AEW39"/>
    <mergeCell ref="AEX39:AFD39"/>
    <mergeCell ref="AFE39:AFK39"/>
    <mergeCell ref="AFL39:AFR39"/>
    <mergeCell ref="AFS39:AFY39"/>
    <mergeCell ref="ADH39:ADN39"/>
    <mergeCell ref="ADO39:ADU39"/>
    <mergeCell ref="ADV39:AEB39"/>
    <mergeCell ref="AEC39:AEI39"/>
    <mergeCell ref="AEJ39:AEP39"/>
    <mergeCell ref="ABY39:ACE39"/>
    <mergeCell ref="ACF39:ACL39"/>
    <mergeCell ref="ACM39:ACS39"/>
    <mergeCell ref="ACT39:ACZ39"/>
    <mergeCell ref="ADA39:ADG39"/>
    <mergeCell ref="ALJ39:ALP39"/>
    <mergeCell ref="ALQ39:ALW39"/>
    <mergeCell ref="ALX39:AMD39"/>
    <mergeCell ref="AME39:AMK39"/>
    <mergeCell ref="AML39:AMR39"/>
    <mergeCell ref="AKA39:AKG39"/>
    <mergeCell ref="AKH39:AKN39"/>
    <mergeCell ref="AKO39:AKU39"/>
    <mergeCell ref="AKV39:ALB39"/>
    <mergeCell ref="ALC39:ALI39"/>
    <mergeCell ref="AIR39:AIX39"/>
    <mergeCell ref="AIY39:AJE39"/>
    <mergeCell ref="AJF39:AJL39"/>
    <mergeCell ref="AJM39:AJS39"/>
    <mergeCell ref="AJT39:AJZ39"/>
    <mergeCell ref="AHI39:AHO39"/>
    <mergeCell ref="AHP39:AHV39"/>
    <mergeCell ref="AHW39:AIC39"/>
    <mergeCell ref="AID39:AIJ39"/>
    <mergeCell ref="AIK39:AIQ39"/>
    <mergeCell ref="AQT39:AQZ39"/>
    <mergeCell ref="ARA39:ARG39"/>
    <mergeCell ref="ARH39:ARN39"/>
    <mergeCell ref="ARO39:ARU39"/>
    <mergeCell ref="ARV39:ASB39"/>
    <mergeCell ref="APK39:APQ39"/>
    <mergeCell ref="APR39:APX39"/>
    <mergeCell ref="APY39:AQE39"/>
    <mergeCell ref="AQF39:AQL39"/>
    <mergeCell ref="AQM39:AQS39"/>
    <mergeCell ref="AOB39:AOH39"/>
    <mergeCell ref="AOI39:AOO39"/>
    <mergeCell ref="AOP39:AOV39"/>
    <mergeCell ref="AOW39:APC39"/>
    <mergeCell ref="APD39:APJ39"/>
    <mergeCell ref="AMS39:AMY39"/>
    <mergeCell ref="AMZ39:ANF39"/>
    <mergeCell ref="ANG39:ANM39"/>
    <mergeCell ref="ANN39:ANT39"/>
    <mergeCell ref="ANU39:AOA39"/>
    <mergeCell ref="AWD39:AWJ39"/>
    <mergeCell ref="AWK39:AWQ39"/>
    <mergeCell ref="AWR39:AWX39"/>
    <mergeCell ref="AWY39:AXE39"/>
    <mergeCell ref="AXF39:AXL39"/>
    <mergeCell ref="AUU39:AVA39"/>
    <mergeCell ref="AVB39:AVH39"/>
    <mergeCell ref="AVI39:AVO39"/>
    <mergeCell ref="AVP39:AVV39"/>
    <mergeCell ref="AVW39:AWC39"/>
    <mergeCell ref="ATL39:ATR39"/>
    <mergeCell ref="ATS39:ATY39"/>
    <mergeCell ref="ATZ39:AUF39"/>
    <mergeCell ref="AUG39:AUM39"/>
    <mergeCell ref="AUN39:AUT39"/>
    <mergeCell ref="ASC39:ASI39"/>
    <mergeCell ref="ASJ39:ASP39"/>
    <mergeCell ref="ASQ39:ASW39"/>
    <mergeCell ref="ASX39:ATD39"/>
    <mergeCell ref="ATE39:ATK39"/>
    <mergeCell ref="BBN39:BBT39"/>
    <mergeCell ref="BBU39:BCA39"/>
    <mergeCell ref="BCB39:BCH39"/>
    <mergeCell ref="BCI39:BCO39"/>
    <mergeCell ref="BCP39:BCV39"/>
    <mergeCell ref="BAE39:BAK39"/>
    <mergeCell ref="BAL39:BAR39"/>
    <mergeCell ref="BAS39:BAY39"/>
    <mergeCell ref="BAZ39:BBF39"/>
    <mergeCell ref="BBG39:BBM39"/>
    <mergeCell ref="AYV39:AZB39"/>
    <mergeCell ref="AZC39:AZI39"/>
    <mergeCell ref="AZJ39:AZP39"/>
    <mergeCell ref="AZQ39:AZW39"/>
    <mergeCell ref="AZX39:BAD39"/>
    <mergeCell ref="AXM39:AXS39"/>
    <mergeCell ref="AXT39:AXZ39"/>
    <mergeCell ref="AYA39:AYG39"/>
    <mergeCell ref="AYH39:AYN39"/>
    <mergeCell ref="AYO39:AYU39"/>
    <mergeCell ref="BGX39:BHD39"/>
    <mergeCell ref="BHE39:BHK39"/>
    <mergeCell ref="BHL39:BHR39"/>
    <mergeCell ref="BHS39:BHY39"/>
    <mergeCell ref="BHZ39:BIF39"/>
    <mergeCell ref="BFO39:BFU39"/>
    <mergeCell ref="BFV39:BGB39"/>
    <mergeCell ref="BGC39:BGI39"/>
    <mergeCell ref="BGJ39:BGP39"/>
    <mergeCell ref="BGQ39:BGW39"/>
    <mergeCell ref="BEF39:BEL39"/>
    <mergeCell ref="BEM39:BES39"/>
    <mergeCell ref="BET39:BEZ39"/>
    <mergeCell ref="BFA39:BFG39"/>
    <mergeCell ref="BFH39:BFN39"/>
    <mergeCell ref="BCW39:BDC39"/>
    <mergeCell ref="BDD39:BDJ39"/>
    <mergeCell ref="BDK39:BDQ39"/>
    <mergeCell ref="BDR39:BDX39"/>
    <mergeCell ref="BDY39:BEE39"/>
    <mergeCell ref="BMH39:BMN39"/>
    <mergeCell ref="BMO39:BMU39"/>
    <mergeCell ref="BMV39:BNB39"/>
    <mergeCell ref="BNC39:BNI39"/>
    <mergeCell ref="BNJ39:BNP39"/>
    <mergeCell ref="BKY39:BLE39"/>
    <mergeCell ref="BLF39:BLL39"/>
    <mergeCell ref="BLM39:BLS39"/>
    <mergeCell ref="BLT39:BLZ39"/>
    <mergeCell ref="BMA39:BMG39"/>
    <mergeCell ref="BJP39:BJV39"/>
    <mergeCell ref="BJW39:BKC39"/>
    <mergeCell ref="BKD39:BKJ39"/>
    <mergeCell ref="BKK39:BKQ39"/>
    <mergeCell ref="BKR39:BKX39"/>
    <mergeCell ref="BIG39:BIM39"/>
    <mergeCell ref="BIN39:BIT39"/>
    <mergeCell ref="BIU39:BJA39"/>
    <mergeCell ref="BJB39:BJH39"/>
    <mergeCell ref="BJI39:BJO39"/>
    <mergeCell ref="BRR39:BRX39"/>
    <mergeCell ref="BRY39:BSE39"/>
    <mergeCell ref="BSF39:BSL39"/>
    <mergeCell ref="BSM39:BSS39"/>
    <mergeCell ref="BST39:BSZ39"/>
    <mergeCell ref="BQI39:BQO39"/>
    <mergeCell ref="BQP39:BQV39"/>
    <mergeCell ref="BQW39:BRC39"/>
    <mergeCell ref="BRD39:BRJ39"/>
    <mergeCell ref="BRK39:BRQ39"/>
    <mergeCell ref="BOZ39:BPF39"/>
    <mergeCell ref="BPG39:BPM39"/>
    <mergeCell ref="BPN39:BPT39"/>
    <mergeCell ref="BPU39:BQA39"/>
    <mergeCell ref="BQB39:BQH39"/>
    <mergeCell ref="BNQ39:BNW39"/>
    <mergeCell ref="BNX39:BOD39"/>
    <mergeCell ref="BOE39:BOK39"/>
    <mergeCell ref="BOL39:BOR39"/>
    <mergeCell ref="BOS39:BOY39"/>
    <mergeCell ref="BXB39:BXH39"/>
    <mergeCell ref="BXI39:BXO39"/>
    <mergeCell ref="BXP39:BXV39"/>
    <mergeCell ref="BXW39:BYC39"/>
    <mergeCell ref="BYD39:BYJ39"/>
    <mergeCell ref="BVS39:BVY39"/>
    <mergeCell ref="BVZ39:BWF39"/>
    <mergeCell ref="BWG39:BWM39"/>
    <mergeCell ref="BWN39:BWT39"/>
    <mergeCell ref="BWU39:BXA39"/>
    <mergeCell ref="BUJ39:BUP39"/>
    <mergeCell ref="BUQ39:BUW39"/>
    <mergeCell ref="BUX39:BVD39"/>
    <mergeCell ref="BVE39:BVK39"/>
    <mergeCell ref="BVL39:BVR39"/>
    <mergeCell ref="BTA39:BTG39"/>
    <mergeCell ref="BTH39:BTN39"/>
    <mergeCell ref="BTO39:BTU39"/>
    <mergeCell ref="BTV39:BUB39"/>
    <mergeCell ref="BUC39:BUI39"/>
    <mergeCell ref="CCL39:CCR39"/>
    <mergeCell ref="CCS39:CCY39"/>
    <mergeCell ref="CCZ39:CDF39"/>
    <mergeCell ref="CDG39:CDM39"/>
    <mergeCell ref="CDN39:CDT39"/>
    <mergeCell ref="CBC39:CBI39"/>
    <mergeCell ref="CBJ39:CBP39"/>
    <mergeCell ref="CBQ39:CBW39"/>
    <mergeCell ref="CBX39:CCD39"/>
    <mergeCell ref="CCE39:CCK39"/>
    <mergeCell ref="BZT39:BZZ39"/>
    <mergeCell ref="CAA39:CAG39"/>
    <mergeCell ref="CAH39:CAN39"/>
    <mergeCell ref="CAO39:CAU39"/>
    <mergeCell ref="CAV39:CBB39"/>
    <mergeCell ref="BYK39:BYQ39"/>
    <mergeCell ref="BYR39:BYX39"/>
    <mergeCell ref="BYY39:BZE39"/>
    <mergeCell ref="BZF39:BZL39"/>
    <mergeCell ref="BZM39:BZS39"/>
    <mergeCell ref="CHV39:CIB39"/>
    <mergeCell ref="CIC39:CII39"/>
    <mergeCell ref="CIJ39:CIP39"/>
    <mergeCell ref="CIQ39:CIW39"/>
    <mergeCell ref="CIX39:CJD39"/>
    <mergeCell ref="CGM39:CGS39"/>
    <mergeCell ref="CGT39:CGZ39"/>
    <mergeCell ref="CHA39:CHG39"/>
    <mergeCell ref="CHH39:CHN39"/>
    <mergeCell ref="CHO39:CHU39"/>
    <mergeCell ref="CFD39:CFJ39"/>
    <mergeCell ref="CFK39:CFQ39"/>
    <mergeCell ref="CFR39:CFX39"/>
    <mergeCell ref="CFY39:CGE39"/>
    <mergeCell ref="CGF39:CGL39"/>
    <mergeCell ref="CDU39:CEA39"/>
    <mergeCell ref="CEB39:CEH39"/>
    <mergeCell ref="CEI39:CEO39"/>
    <mergeCell ref="CEP39:CEV39"/>
    <mergeCell ref="CEW39:CFC39"/>
    <mergeCell ref="CNF39:CNL39"/>
    <mergeCell ref="CNM39:CNS39"/>
    <mergeCell ref="CNT39:CNZ39"/>
    <mergeCell ref="COA39:COG39"/>
    <mergeCell ref="COH39:CON39"/>
    <mergeCell ref="CLW39:CMC39"/>
    <mergeCell ref="CMD39:CMJ39"/>
    <mergeCell ref="CMK39:CMQ39"/>
    <mergeCell ref="CMR39:CMX39"/>
    <mergeCell ref="CMY39:CNE39"/>
    <mergeCell ref="CKN39:CKT39"/>
    <mergeCell ref="CKU39:CLA39"/>
    <mergeCell ref="CLB39:CLH39"/>
    <mergeCell ref="CLI39:CLO39"/>
    <mergeCell ref="CLP39:CLV39"/>
    <mergeCell ref="CJE39:CJK39"/>
    <mergeCell ref="CJL39:CJR39"/>
    <mergeCell ref="CJS39:CJY39"/>
    <mergeCell ref="CJZ39:CKF39"/>
    <mergeCell ref="CKG39:CKM39"/>
    <mergeCell ref="CSP39:CSV39"/>
    <mergeCell ref="CSW39:CTC39"/>
    <mergeCell ref="CTD39:CTJ39"/>
    <mergeCell ref="CTK39:CTQ39"/>
    <mergeCell ref="CTR39:CTX39"/>
    <mergeCell ref="CRG39:CRM39"/>
    <mergeCell ref="CRN39:CRT39"/>
    <mergeCell ref="CRU39:CSA39"/>
    <mergeCell ref="CSB39:CSH39"/>
    <mergeCell ref="CSI39:CSO39"/>
    <mergeCell ref="CPX39:CQD39"/>
    <mergeCell ref="CQE39:CQK39"/>
    <mergeCell ref="CQL39:CQR39"/>
    <mergeCell ref="CQS39:CQY39"/>
    <mergeCell ref="CQZ39:CRF39"/>
    <mergeCell ref="COO39:COU39"/>
    <mergeCell ref="COV39:CPB39"/>
    <mergeCell ref="CPC39:CPI39"/>
    <mergeCell ref="CPJ39:CPP39"/>
    <mergeCell ref="CPQ39:CPW39"/>
    <mergeCell ref="CXZ39:CYF39"/>
    <mergeCell ref="CYG39:CYM39"/>
    <mergeCell ref="CYN39:CYT39"/>
    <mergeCell ref="CYU39:CZA39"/>
    <mergeCell ref="CZB39:CZH39"/>
    <mergeCell ref="CWQ39:CWW39"/>
    <mergeCell ref="CWX39:CXD39"/>
    <mergeCell ref="CXE39:CXK39"/>
    <mergeCell ref="CXL39:CXR39"/>
    <mergeCell ref="CXS39:CXY39"/>
    <mergeCell ref="CVH39:CVN39"/>
    <mergeCell ref="CVO39:CVU39"/>
    <mergeCell ref="CVV39:CWB39"/>
    <mergeCell ref="CWC39:CWI39"/>
    <mergeCell ref="CWJ39:CWP39"/>
    <mergeCell ref="CTY39:CUE39"/>
    <mergeCell ref="CUF39:CUL39"/>
    <mergeCell ref="CUM39:CUS39"/>
    <mergeCell ref="CUT39:CUZ39"/>
    <mergeCell ref="CVA39:CVG39"/>
    <mergeCell ref="DDJ39:DDP39"/>
    <mergeCell ref="DDQ39:DDW39"/>
    <mergeCell ref="DDX39:DED39"/>
    <mergeCell ref="DEE39:DEK39"/>
    <mergeCell ref="DEL39:DER39"/>
    <mergeCell ref="DCA39:DCG39"/>
    <mergeCell ref="DCH39:DCN39"/>
    <mergeCell ref="DCO39:DCU39"/>
    <mergeCell ref="DCV39:DDB39"/>
    <mergeCell ref="DDC39:DDI39"/>
    <mergeCell ref="DAR39:DAX39"/>
    <mergeCell ref="DAY39:DBE39"/>
    <mergeCell ref="DBF39:DBL39"/>
    <mergeCell ref="DBM39:DBS39"/>
    <mergeCell ref="DBT39:DBZ39"/>
    <mergeCell ref="CZI39:CZO39"/>
    <mergeCell ref="CZP39:CZV39"/>
    <mergeCell ref="CZW39:DAC39"/>
    <mergeCell ref="DAD39:DAJ39"/>
    <mergeCell ref="DAK39:DAQ39"/>
    <mergeCell ref="DIT39:DIZ39"/>
    <mergeCell ref="DJA39:DJG39"/>
    <mergeCell ref="DJH39:DJN39"/>
    <mergeCell ref="DJO39:DJU39"/>
    <mergeCell ref="DJV39:DKB39"/>
    <mergeCell ref="DHK39:DHQ39"/>
    <mergeCell ref="DHR39:DHX39"/>
    <mergeCell ref="DHY39:DIE39"/>
    <mergeCell ref="DIF39:DIL39"/>
    <mergeCell ref="DIM39:DIS39"/>
    <mergeCell ref="DGB39:DGH39"/>
    <mergeCell ref="DGI39:DGO39"/>
    <mergeCell ref="DGP39:DGV39"/>
    <mergeCell ref="DGW39:DHC39"/>
    <mergeCell ref="DHD39:DHJ39"/>
    <mergeCell ref="DES39:DEY39"/>
    <mergeCell ref="DEZ39:DFF39"/>
    <mergeCell ref="DFG39:DFM39"/>
    <mergeCell ref="DFN39:DFT39"/>
    <mergeCell ref="DFU39:DGA39"/>
    <mergeCell ref="DOD39:DOJ39"/>
    <mergeCell ref="DOK39:DOQ39"/>
    <mergeCell ref="DOR39:DOX39"/>
    <mergeCell ref="DOY39:DPE39"/>
    <mergeCell ref="DPF39:DPL39"/>
    <mergeCell ref="DMU39:DNA39"/>
    <mergeCell ref="DNB39:DNH39"/>
    <mergeCell ref="DNI39:DNO39"/>
    <mergeCell ref="DNP39:DNV39"/>
    <mergeCell ref="DNW39:DOC39"/>
    <mergeCell ref="DLL39:DLR39"/>
    <mergeCell ref="DLS39:DLY39"/>
    <mergeCell ref="DLZ39:DMF39"/>
    <mergeCell ref="DMG39:DMM39"/>
    <mergeCell ref="DMN39:DMT39"/>
    <mergeCell ref="DKC39:DKI39"/>
    <mergeCell ref="DKJ39:DKP39"/>
    <mergeCell ref="DKQ39:DKW39"/>
    <mergeCell ref="DKX39:DLD39"/>
    <mergeCell ref="DLE39:DLK39"/>
    <mergeCell ref="DTN39:DTT39"/>
    <mergeCell ref="DTU39:DUA39"/>
    <mergeCell ref="DUB39:DUH39"/>
    <mergeCell ref="DUI39:DUO39"/>
    <mergeCell ref="DUP39:DUV39"/>
    <mergeCell ref="DSE39:DSK39"/>
    <mergeCell ref="DSL39:DSR39"/>
    <mergeCell ref="DSS39:DSY39"/>
    <mergeCell ref="DSZ39:DTF39"/>
    <mergeCell ref="DTG39:DTM39"/>
    <mergeCell ref="DQV39:DRB39"/>
    <mergeCell ref="DRC39:DRI39"/>
    <mergeCell ref="DRJ39:DRP39"/>
    <mergeCell ref="DRQ39:DRW39"/>
    <mergeCell ref="DRX39:DSD39"/>
    <mergeCell ref="DPM39:DPS39"/>
    <mergeCell ref="DPT39:DPZ39"/>
    <mergeCell ref="DQA39:DQG39"/>
    <mergeCell ref="DQH39:DQN39"/>
    <mergeCell ref="DQO39:DQU39"/>
    <mergeCell ref="DYX39:DZD39"/>
    <mergeCell ref="DZE39:DZK39"/>
    <mergeCell ref="DZL39:DZR39"/>
    <mergeCell ref="DZS39:DZY39"/>
    <mergeCell ref="DZZ39:EAF39"/>
    <mergeCell ref="DXO39:DXU39"/>
    <mergeCell ref="DXV39:DYB39"/>
    <mergeCell ref="DYC39:DYI39"/>
    <mergeCell ref="DYJ39:DYP39"/>
    <mergeCell ref="DYQ39:DYW39"/>
    <mergeCell ref="DWF39:DWL39"/>
    <mergeCell ref="DWM39:DWS39"/>
    <mergeCell ref="DWT39:DWZ39"/>
    <mergeCell ref="DXA39:DXG39"/>
    <mergeCell ref="DXH39:DXN39"/>
    <mergeCell ref="DUW39:DVC39"/>
    <mergeCell ref="DVD39:DVJ39"/>
    <mergeCell ref="DVK39:DVQ39"/>
    <mergeCell ref="DVR39:DVX39"/>
    <mergeCell ref="DVY39:DWE39"/>
    <mergeCell ref="EEH39:EEN39"/>
    <mergeCell ref="EEO39:EEU39"/>
    <mergeCell ref="EEV39:EFB39"/>
    <mergeCell ref="EFC39:EFI39"/>
    <mergeCell ref="EFJ39:EFP39"/>
    <mergeCell ref="ECY39:EDE39"/>
    <mergeCell ref="EDF39:EDL39"/>
    <mergeCell ref="EDM39:EDS39"/>
    <mergeCell ref="EDT39:EDZ39"/>
    <mergeCell ref="EEA39:EEG39"/>
    <mergeCell ref="EBP39:EBV39"/>
    <mergeCell ref="EBW39:ECC39"/>
    <mergeCell ref="ECD39:ECJ39"/>
    <mergeCell ref="ECK39:ECQ39"/>
    <mergeCell ref="ECR39:ECX39"/>
    <mergeCell ref="EAG39:EAM39"/>
    <mergeCell ref="EAN39:EAT39"/>
    <mergeCell ref="EAU39:EBA39"/>
    <mergeCell ref="EBB39:EBH39"/>
    <mergeCell ref="EBI39:EBO39"/>
    <mergeCell ref="EJR39:EJX39"/>
    <mergeCell ref="EJY39:EKE39"/>
    <mergeCell ref="EKF39:EKL39"/>
    <mergeCell ref="EKM39:EKS39"/>
    <mergeCell ref="EKT39:EKZ39"/>
    <mergeCell ref="EII39:EIO39"/>
    <mergeCell ref="EIP39:EIV39"/>
    <mergeCell ref="EIW39:EJC39"/>
    <mergeCell ref="EJD39:EJJ39"/>
    <mergeCell ref="EJK39:EJQ39"/>
    <mergeCell ref="EGZ39:EHF39"/>
    <mergeCell ref="EHG39:EHM39"/>
    <mergeCell ref="EHN39:EHT39"/>
    <mergeCell ref="EHU39:EIA39"/>
    <mergeCell ref="EIB39:EIH39"/>
    <mergeCell ref="EFQ39:EFW39"/>
    <mergeCell ref="EFX39:EGD39"/>
    <mergeCell ref="EGE39:EGK39"/>
    <mergeCell ref="EGL39:EGR39"/>
    <mergeCell ref="EGS39:EGY39"/>
    <mergeCell ref="EPB39:EPH39"/>
    <mergeCell ref="EPI39:EPO39"/>
    <mergeCell ref="EPP39:EPV39"/>
    <mergeCell ref="EPW39:EQC39"/>
    <mergeCell ref="EQD39:EQJ39"/>
    <mergeCell ref="ENS39:ENY39"/>
    <mergeCell ref="ENZ39:EOF39"/>
    <mergeCell ref="EOG39:EOM39"/>
    <mergeCell ref="EON39:EOT39"/>
    <mergeCell ref="EOU39:EPA39"/>
    <mergeCell ref="EMJ39:EMP39"/>
    <mergeCell ref="EMQ39:EMW39"/>
    <mergeCell ref="EMX39:END39"/>
    <mergeCell ref="ENE39:ENK39"/>
    <mergeCell ref="ENL39:ENR39"/>
    <mergeCell ref="ELA39:ELG39"/>
    <mergeCell ref="ELH39:ELN39"/>
    <mergeCell ref="ELO39:ELU39"/>
    <mergeCell ref="ELV39:EMB39"/>
    <mergeCell ref="EMC39:EMI39"/>
    <mergeCell ref="EUL39:EUR39"/>
    <mergeCell ref="EUS39:EUY39"/>
    <mergeCell ref="EUZ39:EVF39"/>
    <mergeCell ref="EVG39:EVM39"/>
    <mergeCell ref="EVN39:EVT39"/>
    <mergeCell ref="ETC39:ETI39"/>
    <mergeCell ref="ETJ39:ETP39"/>
    <mergeCell ref="ETQ39:ETW39"/>
    <mergeCell ref="ETX39:EUD39"/>
    <mergeCell ref="EUE39:EUK39"/>
    <mergeCell ref="ERT39:ERZ39"/>
    <mergeCell ref="ESA39:ESG39"/>
    <mergeCell ref="ESH39:ESN39"/>
    <mergeCell ref="ESO39:ESU39"/>
    <mergeCell ref="ESV39:ETB39"/>
    <mergeCell ref="EQK39:EQQ39"/>
    <mergeCell ref="EQR39:EQX39"/>
    <mergeCell ref="EQY39:ERE39"/>
    <mergeCell ref="ERF39:ERL39"/>
    <mergeCell ref="ERM39:ERS39"/>
    <mergeCell ref="EZV39:FAB39"/>
    <mergeCell ref="FAC39:FAI39"/>
    <mergeCell ref="FAJ39:FAP39"/>
    <mergeCell ref="FAQ39:FAW39"/>
    <mergeCell ref="FAX39:FBD39"/>
    <mergeCell ref="EYM39:EYS39"/>
    <mergeCell ref="EYT39:EYZ39"/>
    <mergeCell ref="EZA39:EZG39"/>
    <mergeCell ref="EZH39:EZN39"/>
    <mergeCell ref="EZO39:EZU39"/>
    <mergeCell ref="EXD39:EXJ39"/>
    <mergeCell ref="EXK39:EXQ39"/>
    <mergeCell ref="EXR39:EXX39"/>
    <mergeCell ref="EXY39:EYE39"/>
    <mergeCell ref="EYF39:EYL39"/>
    <mergeCell ref="EVU39:EWA39"/>
    <mergeCell ref="EWB39:EWH39"/>
    <mergeCell ref="EWI39:EWO39"/>
    <mergeCell ref="EWP39:EWV39"/>
    <mergeCell ref="EWW39:EXC39"/>
    <mergeCell ref="FFF39:FFL39"/>
    <mergeCell ref="FFM39:FFS39"/>
    <mergeCell ref="FFT39:FFZ39"/>
    <mergeCell ref="FGA39:FGG39"/>
    <mergeCell ref="FGH39:FGN39"/>
    <mergeCell ref="FDW39:FEC39"/>
    <mergeCell ref="FED39:FEJ39"/>
    <mergeCell ref="FEK39:FEQ39"/>
    <mergeCell ref="FER39:FEX39"/>
    <mergeCell ref="FEY39:FFE39"/>
    <mergeCell ref="FCN39:FCT39"/>
    <mergeCell ref="FCU39:FDA39"/>
    <mergeCell ref="FDB39:FDH39"/>
    <mergeCell ref="FDI39:FDO39"/>
    <mergeCell ref="FDP39:FDV39"/>
    <mergeCell ref="FBE39:FBK39"/>
    <mergeCell ref="FBL39:FBR39"/>
    <mergeCell ref="FBS39:FBY39"/>
    <mergeCell ref="FBZ39:FCF39"/>
    <mergeCell ref="FCG39:FCM39"/>
    <mergeCell ref="FKP39:FKV39"/>
    <mergeCell ref="FKW39:FLC39"/>
    <mergeCell ref="FLD39:FLJ39"/>
    <mergeCell ref="FLK39:FLQ39"/>
    <mergeCell ref="FLR39:FLX39"/>
    <mergeCell ref="FJG39:FJM39"/>
    <mergeCell ref="FJN39:FJT39"/>
    <mergeCell ref="FJU39:FKA39"/>
    <mergeCell ref="FKB39:FKH39"/>
    <mergeCell ref="FKI39:FKO39"/>
    <mergeCell ref="FHX39:FID39"/>
    <mergeCell ref="FIE39:FIK39"/>
    <mergeCell ref="FIL39:FIR39"/>
    <mergeCell ref="FIS39:FIY39"/>
    <mergeCell ref="FIZ39:FJF39"/>
    <mergeCell ref="FGO39:FGU39"/>
    <mergeCell ref="FGV39:FHB39"/>
    <mergeCell ref="FHC39:FHI39"/>
    <mergeCell ref="FHJ39:FHP39"/>
    <mergeCell ref="FHQ39:FHW39"/>
    <mergeCell ref="FPZ39:FQF39"/>
    <mergeCell ref="FQG39:FQM39"/>
    <mergeCell ref="FQN39:FQT39"/>
    <mergeCell ref="FQU39:FRA39"/>
    <mergeCell ref="FRB39:FRH39"/>
    <mergeCell ref="FOQ39:FOW39"/>
    <mergeCell ref="FOX39:FPD39"/>
    <mergeCell ref="FPE39:FPK39"/>
    <mergeCell ref="FPL39:FPR39"/>
    <mergeCell ref="FPS39:FPY39"/>
    <mergeCell ref="FNH39:FNN39"/>
    <mergeCell ref="FNO39:FNU39"/>
    <mergeCell ref="FNV39:FOB39"/>
    <mergeCell ref="FOC39:FOI39"/>
    <mergeCell ref="FOJ39:FOP39"/>
    <mergeCell ref="FLY39:FME39"/>
    <mergeCell ref="FMF39:FML39"/>
    <mergeCell ref="FMM39:FMS39"/>
    <mergeCell ref="FMT39:FMZ39"/>
    <mergeCell ref="FNA39:FNG39"/>
    <mergeCell ref="FVJ39:FVP39"/>
    <mergeCell ref="FVQ39:FVW39"/>
    <mergeCell ref="FVX39:FWD39"/>
    <mergeCell ref="FWE39:FWK39"/>
    <mergeCell ref="FWL39:FWR39"/>
    <mergeCell ref="FUA39:FUG39"/>
    <mergeCell ref="FUH39:FUN39"/>
    <mergeCell ref="FUO39:FUU39"/>
    <mergeCell ref="FUV39:FVB39"/>
    <mergeCell ref="FVC39:FVI39"/>
    <mergeCell ref="FSR39:FSX39"/>
    <mergeCell ref="FSY39:FTE39"/>
    <mergeCell ref="FTF39:FTL39"/>
    <mergeCell ref="FTM39:FTS39"/>
    <mergeCell ref="FTT39:FTZ39"/>
    <mergeCell ref="FRI39:FRO39"/>
    <mergeCell ref="FRP39:FRV39"/>
    <mergeCell ref="FRW39:FSC39"/>
    <mergeCell ref="FSD39:FSJ39"/>
    <mergeCell ref="FSK39:FSQ39"/>
    <mergeCell ref="GAT39:GAZ39"/>
    <mergeCell ref="GBA39:GBG39"/>
    <mergeCell ref="GBH39:GBN39"/>
    <mergeCell ref="GBO39:GBU39"/>
    <mergeCell ref="GBV39:GCB39"/>
    <mergeCell ref="FZK39:FZQ39"/>
    <mergeCell ref="FZR39:FZX39"/>
    <mergeCell ref="FZY39:GAE39"/>
    <mergeCell ref="GAF39:GAL39"/>
    <mergeCell ref="GAM39:GAS39"/>
    <mergeCell ref="FYB39:FYH39"/>
    <mergeCell ref="FYI39:FYO39"/>
    <mergeCell ref="FYP39:FYV39"/>
    <mergeCell ref="FYW39:FZC39"/>
    <mergeCell ref="FZD39:FZJ39"/>
    <mergeCell ref="FWS39:FWY39"/>
    <mergeCell ref="FWZ39:FXF39"/>
    <mergeCell ref="FXG39:FXM39"/>
    <mergeCell ref="FXN39:FXT39"/>
    <mergeCell ref="FXU39:FYA39"/>
    <mergeCell ref="GGD39:GGJ39"/>
    <mergeCell ref="GGK39:GGQ39"/>
    <mergeCell ref="GGR39:GGX39"/>
    <mergeCell ref="GGY39:GHE39"/>
    <mergeCell ref="GHF39:GHL39"/>
    <mergeCell ref="GEU39:GFA39"/>
    <mergeCell ref="GFB39:GFH39"/>
    <mergeCell ref="GFI39:GFO39"/>
    <mergeCell ref="GFP39:GFV39"/>
    <mergeCell ref="GFW39:GGC39"/>
    <mergeCell ref="GDL39:GDR39"/>
    <mergeCell ref="GDS39:GDY39"/>
    <mergeCell ref="GDZ39:GEF39"/>
    <mergeCell ref="GEG39:GEM39"/>
    <mergeCell ref="GEN39:GET39"/>
    <mergeCell ref="GCC39:GCI39"/>
    <mergeCell ref="GCJ39:GCP39"/>
    <mergeCell ref="GCQ39:GCW39"/>
    <mergeCell ref="GCX39:GDD39"/>
    <mergeCell ref="GDE39:GDK39"/>
    <mergeCell ref="GLN39:GLT39"/>
    <mergeCell ref="GLU39:GMA39"/>
    <mergeCell ref="GMB39:GMH39"/>
    <mergeCell ref="GMI39:GMO39"/>
    <mergeCell ref="GMP39:GMV39"/>
    <mergeCell ref="GKE39:GKK39"/>
    <mergeCell ref="GKL39:GKR39"/>
    <mergeCell ref="GKS39:GKY39"/>
    <mergeCell ref="GKZ39:GLF39"/>
    <mergeCell ref="GLG39:GLM39"/>
    <mergeCell ref="GIV39:GJB39"/>
    <mergeCell ref="GJC39:GJI39"/>
    <mergeCell ref="GJJ39:GJP39"/>
    <mergeCell ref="GJQ39:GJW39"/>
    <mergeCell ref="GJX39:GKD39"/>
    <mergeCell ref="GHM39:GHS39"/>
    <mergeCell ref="GHT39:GHZ39"/>
    <mergeCell ref="GIA39:GIG39"/>
    <mergeCell ref="GIH39:GIN39"/>
    <mergeCell ref="GIO39:GIU39"/>
    <mergeCell ref="GQX39:GRD39"/>
    <mergeCell ref="GRE39:GRK39"/>
    <mergeCell ref="GRL39:GRR39"/>
    <mergeCell ref="GRS39:GRY39"/>
    <mergeCell ref="GRZ39:GSF39"/>
    <mergeCell ref="GPO39:GPU39"/>
    <mergeCell ref="GPV39:GQB39"/>
    <mergeCell ref="GQC39:GQI39"/>
    <mergeCell ref="GQJ39:GQP39"/>
    <mergeCell ref="GQQ39:GQW39"/>
    <mergeCell ref="GOF39:GOL39"/>
    <mergeCell ref="GOM39:GOS39"/>
    <mergeCell ref="GOT39:GOZ39"/>
    <mergeCell ref="GPA39:GPG39"/>
    <mergeCell ref="GPH39:GPN39"/>
    <mergeCell ref="GMW39:GNC39"/>
    <mergeCell ref="GND39:GNJ39"/>
    <mergeCell ref="GNK39:GNQ39"/>
    <mergeCell ref="GNR39:GNX39"/>
    <mergeCell ref="GNY39:GOE39"/>
    <mergeCell ref="GWH39:GWN39"/>
    <mergeCell ref="GWO39:GWU39"/>
    <mergeCell ref="GWV39:GXB39"/>
    <mergeCell ref="GXC39:GXI39"/>
    <mergeCell ref="GXJ39:GXP39"/>
    <mergeCell ref="GUY39:GVE39"/>
    <mergeCell ref="GVF39:GVL39"/>
    <mergeCell ref="GVM39:GVS39"/>
    <mergeCell ref="GVT39:GVZ39"/>
    <mergeCell ref="GWA39:GWG39"/>
    <mergeCell ref="GTP39:GTV39"/>
    <mergeCell ref="GTW39:GUC39"/>
    <mergeCell ref="GUD39:GUJ39"/>
    <mergeCell ref="GUK39:GUQ39"/>
    <mergeCell ref="GUR39:GUX39"/>
    <mergeCell ref="GSG39:GSM39"/>
    <mergeCell ref="GSN39:GST39"/>
    <mergeCell ref="GSU39:GTA39"/>
    <mergeCell ref="GTB39:GTH39"/>
    <mergeCell ref="GTI39:GTO39"/>
    <mergeCell ref="HBR39:HBX39"/>
    <mergeCell ref="HBY39:HCE39"/>
    <mergeCell ref="HCF39:HCL39"/>
    <mergeCell ref="HCM39:HCS39"/>
    <mergeCell ref="HCT39:HCZ39"/>
    <mergeCell ref="HAI39:HAO39"/>
    <mergeCell ref="HAP39:HAV39"/>
    <mergeCell ref="HAW39:HBC39"/>
    <mergeCell ref="HBD39:HBJ39"/>
    <mergeCell ref="HBK39:HBQ39"/>
    <mergeCell ref="GYZ39:GZF39"/>
    <mergeCell ref="GZG39:GZM39"/>
    <mergeCell ref="GZN39:GZT39"/>
    <mergeCell ref="GZU39:HAA39"/>
    <mergeCell ref="HAB39:HAH39"/>
    <mergeCell ref="GXQ39:GXW39"/>
    <mergeCell ref="GXX39:GYD39"/>
    <mergeCell ref="GYE39:GYK39"/>
    <mergeCell ref="GYL39:GYR39"/>
    <mergeCell ref="GYS39:GYY39"/>
    <mergeCell ref="HHB39:HHH39"/>
    <mergeCell ref="HHI39:HHO39"/>
    <mergeCell ref="HHP39:HHV39"/>
    <mergeCell ref="HHW39:HIC39"/>
    <mergeCell ref="HID39:HIJ39"/>
    <mergeCell ref="HFS39:HFY39"/>
    <mergeCell ref="HFZ39:HGF39"/>
    <mergeCell ref="HGG39:HGM39"/>
    <mergeCell ref="HGN39:HGT39"/>
    <mergeCell ref="HGU39:HHA39"/>
    <mergeCell ref="HEJ39:HEP39"/>
    <mergeCell ref="HEQ39:HEW39"/>
    <mergeCell ref="HEX39:HFD39"/>
    <mergeCell ref="HFE39:HFK39"/>
    <mergeCell ref="HFL39:HFR39"/>
    <mergeCell ref="HDA39:HDG39"/>
    <mergeCell ref="HDH39:HDN39"/>
    <mergeCell ref="HDO39:HDU39"/>
    <mergeCell ref="HDV39:HEB39"/>
    <mergeCell ref="HEC39:HEI39"/>
    <mergeCell ref="HML39:HMR39"/>
    <mergeCell ref="HMS39:HMY39"/>
    <mergeCell ref="HMZ39:HNF39"/>
    <mergeCell ref="HNG39:HNM39"/>
    <mergeCell ref="HNN39:HNT39"/>
    <mergeCell ref="HLC39:HLI39"/>
    <mergeCell ref="HLJ39:HLP39"/>
    <mergeCell ref="HLQ39:HLW39"/>
    <mergeCell ref="HLX39:HMD39"/>
    <mergeCell ref="HME39:HMK39"/>
    <mergeCell ref="HJT39:HJZ39"/>
    <mergeCell ref="HKA39:HKG39"/>
    <mergeCell ref="HKH39:HKN39"/>
    <mergeCell ref="HKO39:HKU39"/>
    <mergeCell ref="HKV39:HLB39"/>
    <mergeCell ref="HIK39:HIQ39"/>
    <mergeCell ref="HIR39:HIX39"/>
    <mergeCell ref="HIY39:HJE39"/>
    <mergeCell ref="HJF39:HJL39"/>
    <mergeCell ref="HJM39:HJS39"/>
    <mergeCell ref="HRV39:HSB39"/>
    <mergeCell ref="HSC39:HSI39"/>
    <mergeCell ref="HSJ39:HSP39"/>
    <mergeCell ref="HSQ39:HSW39"/>
    <mergeCell ref="HSX39:HTD39"/>
    <mergeCell ref="HQM39:HQS39"/>
    <mergeCell ref="HQT39:HQZ39"/>
    <mergeCell ref="HRA39:HRG39"/>
    <mergeCell ref="HRH39:HRN39"/>
    <mergeCell ref="HRO39:HRU39"/>
    <mergeCell ref="HPD39:HPJ39"/>
    <mergeCell ref="HPK39:HPQ39"/>
    <mergeCell ref="HPR39:HPX39"/>
    <mergeCell ref="HPY39:HQE39"/>
    <mergeCell ref="HQF39:HQL39"/>
    <mergeCell ref="HNU39:HOA39"/>
    <mergeCell ref="HOB39:HOH39"/>
    <mergeCell ref="HOI39:HOO39"/>
    <mergeCell ref="HOP39:HOV39"/>
    <mergeCell ref="HOW39:HPC39"/>
    <mergeCell ref="HXF39:HXL39"/>
    <mergeCell ref="HXM39:HXS39"/>
    <mergeCell ref="HXT39:HXZ39"/>
    <mergeCell ref="HYA39:HYG39"/>
    <mergeCell ref="HYH39:HYN39"/>
    <mergeCell ref="HVW39:HWC39"/>
    <mergeCell ref="HWD39:HWJ39"/>
    <mergeCell ref="HWK39:HWQ39"/>
    <mergeCell ref="HWR39:HWX39"/>
    <mergeCell ref="HWY39:HXE39"/>
    <mergeCell ref="HUN39:HUT39"/>
    <mergeCell ref="HUU39:HVA39"/>
    <mergeCell ref="HVB39:HVH39"/>
    <mergeCell ref="HVI39:HVO39"/>
    <mergeCell ref="HVP39:HVV39"/>
    <mergeCell ref="HTE39:HTK39"/>
    <mergeCell ref="HTL39:HTR39"/>
    <mergeCell ref="HTS39:HTY39"/>
    <mergeCell ref="HTZ39:HUF39"/>
    <mergeCell ref="HUG39:HUM39"/>
    <mergeCell ref="ICP39:ICV39"/>
    <mergeCell ref="ICW39:IDC39"/>
    <mergeCell ref="IDD39:IDJ39"/>
    <mergeCell ref="IDK39:IDQ39"/>
    <mergeCell ref="IDR39:IDX39"/>
    <mergeCell ref="IBG39:IBM39"/>
    <mergeCell ref="IBN39:IBT39"/>
    <mergeCell ref="IBU39:ICA39"/>
    <mergeCell ref="ICB39:ICH39"/>
    <mergeCell ref="ICI39:ICO39"/>
    <mergeCell ref="HZX39:IAD39"/>
    <mergeCell ref="IAE39:IAK39"/>
    <mergeCell ref="IAL39:IAR39"/>
    <mergeCell ref="IAS39:IAY39"/>
    <mergeCell ref="IAZ39:IBF39"/>
    <mergeCell ref="HYO39:HYU39"/>
    <mergeCell ref="HYV39:HZB39"/>
    <mergeCell ref="HZC39:HZI39"/>
    <mergeCell ref="HZJ39:HZP39"/>
    <mergeCell ref="HZQ39:HZW39"/>
    <mergeCell ref="IHZ39:IIF39"/>
    <mergeCell ref="IIG39:IIM39"/>
    <mergeCell ref="IIN39:IIT39"/>
    <mergeCell ref="IIU39:IJA39"/>
    <mergeCell ref="IJB39:IJH39"/>
    <mergeCell ref="IGQ39:IGW39"/>
    <mergeCell ref="IGX39:IHD39"/>
    <mergeCell ref="IHE39:IHK39"/>
    <mergeCell ref="IHL39:IHR39"/>
    <mergeCell ref="IHS39:IHY39"/>
    <mergeCell ref="IFH39:IFN39"/>
    <mergeCell ref="IFO39:IFU39"/>
    <mergeCell ref="IFV39:IGB39"/>
    <mergeCell ref="IGC39:IGI39"/>
    <mergeCell ref="IGJ39:IGP39"/>
    <mergeCell ref="IDY39:IEE39"/>
    <mergeCell ref="IEF39:IEL39"/>
    <mergeCell ref="IEM39:IES39"/>
    <mergeCell ref="IET39:IEZ39"/>
    <mergeCell ref="IFA39:IFG39"/>
    <mergeCell ref="INJ39:INP39"/>
    <mergeCell ref="INQ39:INW39"/>
    <mergeCell ref="INX39:IOD39"/>
    <mergeCell ref="IOE39:IOK39"/>
    <mergeCell ref="IOL39:IOR39"/>
    <mergeCell ref="IMA39:IMG39"/>
    <mergeCell ref="IMH39:IMN39"/>
    <mergeCell ref="IMO39:IMU39"/>
    <mergeCell ref="IMV39:INB39"/>
    <mergeCell ref="INC39:INI39"/>
    <mergeCell ref="IKR39:IKX39"/>
    <mergeCell ref="IKY39:ILE39"/>
    <mergeCell ref="ILF39:ILL39"/>
    <mergeCell ref="ILM39:ILS39"/>
    <mergeCell ref="ILT39:ILZ39"/>
    <mergeCell ref="IJI39:IJO39"/>
    <mergeCell ref="IJP39:IJV39"/>
    <mergeCell ref="IJW39:IKC39"/>
    <mergeCell ref="IKD39:IKJ39"/>
    <mergeCell ref="IKK39:IKQ39"/>
    <mergeCell ref="IST39:ISZ39"/>
    <mergeCell ref="ITA39:ITG39"/>
    <mergeCell ref="ITH39:ITN39"/>
    <mergeCell ref="ITO39:ITU39"/>
    <mergeCell ref="ITV39:IUB39"/>
    <mergeCell ref="IRK39:IRQ39"/>
    <mergeCell ref="IRR39:IRX39"/>
    <mergeCell ref="IRY39:ISE39"/>
    <mergeCell ref="ISF39:ISL39"/>
    <mergeCell ref="ISM39:ISS39"/>
    <mergeCell ref="IQB39:IQH39"/>
    <mergeCell ref="IQI39:IQO39"/>
    <mergeCell ref="IQP39:IQV39"/>
    <mergeCell ref="IQW39:IRC39"/>
    <mergeCell ref="IRD39:IRJ39"/>
    <mergeCell ref="IOS39:IOY39"/>
    <mergeCell ref="IOZ39:IPF39"/>
    <mergeCell ref="IPG39:IPM39"/>
    <mergeCell ref="IPN39:IPT39"/>
    <mergeCell ref="IPU39:IQA39"/>
    <mergeCell ref="IYD39:IYJ39"/>
    <mergeCell ref="IYK39:IYQ39"/>
    <mergeCell ref="IYR39:IYX39"/>
    <mergeCell ref="IYY39:IZE39"/>
    <mergeCell ref="IZF39:IZL39"/>
    <mergeCell ref="IWU39:IXA39"/>
    <mergeCell ref="IXB39:IXH39"/>
    <mergeCell ref="IXI39:IXO39"/>
    <mergeCell ref="IXP39:IXV39"/>
    <mergeCell ref="IXW39:IYC39"/>
    <mergeCell ref="IVL39:IVR39"/>
    <mergeCell ref="IVS39:IVY39"/>
    <mergeCell ref="IVZ39:IWF39"/>
    <mergeCell ref="IWG39:IWM39"/>
    <mergeCell ref="IWN39:IWT39"/>
    <mergeCell ref="IUC39:IUI39"/>
    <mergeCell ref="IUJ39:IUP39"/>
    <mergeCell ref="IUQ39:IUW39"/>
    <mergeCell ref="IUX39:IVD39"/>
    <mergeCell ref="IVE39:IVK39"/>
    <mergeCell ref="JDN39:JDT39"/>
    <mergeCell ref="JDU39:JEA39"/>
    <mergeCell ref="JEB39:JEH39"/>
    <mergeCell ref="JEI39:JEO39"/>
    <mergeCell ref="JEP39:JEV39"/>
    <mergeCell ref="JCE39:JCK39"/>
    <mergeCell ref="JCL39:JCR39"/>
    <mergeCell ref="JCS39:JCY39"/>
    <mergeCell ref="JCZ39:JDF39"/>
    <mergeCell ref="JDG39:JDM39"/>
    <mergeCell ref="JAV39:JBB39"/>
    <mergeCell ref="JBC39:JBI39"/>
    <mergeCell ref="JBJ39:JBP39"/>
    <mergeCell ref="JBQ39:JBW39"/>
    <mergeCell ref="JBX39:JCD39"/>
    <mergeCell ref="IZM39:IZS39"/>
    <mergeCell ref="IZT39:IZZ39"/>
    <mergeCell ref="JAA39:JAG39"/>
    <mergeCell ref="JAH39:JAN39"/>
    <mergeCell ref="JAO39:JAU39"/>
    <mergeCell ref="JIX39:JJD39"/>
    <mergeCell ref="JJE39:JJK39"/>
    <mergeCell ref="JJL39:JJR39"/>
    <mergeCell ref="JJS39:JJY39"/>
    <mergeCell ref="JJZ39:JKF39"/>
    <mergeCell ref="JHO39:JHU39"/>
    <mergeCell ref="JHV39:JIB39"/>
    <mergeCell ref="JIC39:JII39"/>
    <mergeCell ref="JIJ39:JIP39"/>
    <mergeCell ref="JIQ39:JIW39"/>
    <mergeCell ref="JGF39:JGL39"/>
    <mergeCell ref="JGM39:JGS39"/>
    <mergeCell ref="JGT39:JGZ39"/>
    <mergeCell ref="JHA39:JHG39"/>
    <mergeCell ref="JHH39:JHN39"/>
    <mergeCell ref="JEW39:JFC39"/>
    <mergeCell ref="JFD39:JFJ39"/>
    <mergeCell ref="JFK39:JFQ39"/>
    <mergeCell ref="JFR39:JFX39"/>
    <mergeCell ref="JFY39:JGE39"/>
    <mergeCell ref="JOH39:JON39"/>
    <mergeCell ref="JOO39:JOU39"/>
    <mergeCell ref="JOV39:JPB39"/>
    <mergeCell ref="JPC39:JPI39"/>
    <mergeCell ref="JPJ39:JPP39"/>
    <mergeCell ref="JMY39:JNE39"/>
    <mergeCell ref="JNF39:JNL39"/>
    <mergeCell ref="JNM39:JNS39"/>
    <mergeCell ref="JNT39:JNZ39"/>
    <mergeCell ref="JOA39:JOG39"/>
    <mergeCell ref="JLP39:JLV39"/>
    <mergeCell ref="JLW39:JMC39"/>
    <mergeCell ref="JMD39:JMJ39"/>
    <mergeCell ref="JMK39:JMQ39"/>
    <mergeCell ref="JMR39:JMX39"/>
    <mergeCell ref="JKG39:JKM39"/>
    <mergeCell ref="JKN39:JKT39"/>
    <mergeCell ref="JKU39:JLA39"/>
    <mergeCell ref="JLB39:JLH39"/>
    <mergeCell ref="JLI39:JLO39"/>
    <mergeCell ref="JTR39:JTX39"/>
    <mergeCell ref="JTY39:JUE39"/>
    <mergeCell ref="JUF39:JUL39"/>
    <mergeCell ref="JUM39:JUS39"/>
    <mergeCell ref="JUT39:JUZ39"/>
    <mergeCell ref="JSI39:JSO39"/>
    <mergeCell ref="JSP39:JSV39"/>
    <mergeCell ref="JSW39:JTC39"/>
    <mergeCell ref="JTD39:JTJ39"/>
    <mergeCell ref="JTK39:JTQ39"/>
    <mergeCell ref="JQZ39:JRF39"/>
    <mergeCell ref="JRG39:JRM39"/>
    <mergeCell ref="JRN39:JRT39"/>
    <mergeCell ref="JRU39:JSA39"/>
    <mergeCell ref="JSB39:JSH39"/>
    <mergeCell ref="JPQ39:JPW39"/>
    <mergeCell ref="JPX39:JQD39"/>
    <mergeCell ref="JQE39:JQK39"/>
    <mergeCell ref="JQL39:JQR39"/>
    <mergeCell ref="JQS39:JQY39"/>
    <mergeCell ref="JZB39:JZH39"/>
    <mergeCell ref="JZI39:JZO39"/>
    <mergeCell ref="JZP39:JZV39"/>
    <mergeCell ref="JZW39:KAC39"/>
    <mergeCell ref="KAD39:KAJ39"/>
    <mergeCell ref="JXS39:JXY39"/>
    <mergeCell ref="JXZ39:JYF39"/>
    <mergeCell ref="JYG39:JYM39"/>
    <mergeCell ref="JYN39:JYT39"/>
    <mergeCell ref="JYU39:JZA39"/>
    <mergeCell ref="JWJ39:JWP39"/>
    <mergeCell ref="JWQ39:JWW39"/>
    <mergeCell ref="JWX39:JXD39"/>
    <mergeCell ref="JXE39:JXK39"/>
    <mergeCell ref="JXL39:JXR39"/>
    <mergeCell ref="JVA39:JVG39"/>
    <mergeCell ref="JVH39:JVN39"/>
    <mergeCell ref="JVO39:JVU39"/>
    <mergeCell ref="JVV39:JWB39"/>
    <mergeCell ref="JWC39:JWI39"/>
    <mergeCell ref="KEL39:KER39"/>
    <mergeCell ref="KES39:KEY39"/>
    <mergeCell ref="KEZ39:KFF39"/>
    <mergeCell ref="KFG39:KFM39"/>
    <mergeCell ref="KFN39:KFT39"/>
    <mergeCell ref="KDC39:KDI39"/>
    <mergeCell ref="KDJ39:KDP39"/>
    <mergeCell ref="KDQ39:KDW39"/>
    <mergeCell ref="KDX39:KED39"/>
    <mergeCell ref="KEE39:KEK39"/>
    <mergeCell ref="KBT39:KBZ39"/>
    <mergeCell ref="KCA39:KCG39"/>
    <mergeCell ref="KCH39:KCN39"/>
    <mergeCell ref="KCO39:KCU39"/>
    <mergeCell ref="KCV39:KDB39"/>
    <mergeCell ref="KAK39:KAQ39"/>
    <mergeCell ref="KAR39:KAX39"/>
    <mergeCell ref="KAY39:KBE39"/>
    <mergeCell ref="KBF39:KBL39"/>
    <mergeCell ref="KBM39:KBS39"/>
    <mergeCell ref="KJV39:KKB39"/>
    <mergeCell ref="KKC39:KKI39"/>
    <mergeCell ref="KKJ39:KKP39"/>
    <mergeCell ref="KKQ39:KKW39"/>
    <mergeCell ref="KKX39:KLD39"/>
    <mergeCell ref="KIM39:KIS39"/>
    <mergeCell ref="KIT39:KIZ39"/>
    <mergeCell ref="KJA39:KJG39"/>
    <mergeCell ref="KJH39:KJN39"/>
    <mergeCell ref="KJO39:KJU39"/>
    <mergeCell ref="KHD39:KHJ39"/>
    <mergeCell ref="KHK39:KHQ39"/>
    <mergeCell ref="KHR39:KHX39"/>
    <mergeCell ref="KHY39:KIE39"/>
    <mergeCell ref="KIF39:KIL39"/>
    <mergeCell ref="KFU39:KGA39"/>
    <mergeCell ref="KGB39:KGH39"/>
    <mergeCell ref="KGI39:KGO39"/>
    <mergeCell ref="KGP39:KGV39"/>
    <mergeCell ref="KGW39:KHC39"/>
    <mergeCell ref="KPF39:KPL39"/>
    <mergeCell ref="KPM39:KPS39"/>
    <mergeCell ref="KPT39:KPZ39"/>
    <mergeCell ref="KQA39:KQG39"/>
    <mergeCell ref="KQH39:KQN39"/>
    <mergeCell ref="KNW39:KOC39"/>
    <mergeCell ref="KOD39:KOJ39"/>
    <mergeCell ref="KOK39:KOQ39"/>
    <mergeCell ref="KOR39:KOX39"/>
    <mergeCell ref="KOY39:KPE39"/>
    <mergeCell ref="KMN39:KMT39"/>
    <mergeCell ref="KMU39:KNA39"/>
    <mergeCell ref="KNB39:KNH39"/>
    <mergeCell ref="KNI39:KNO39"/>
    <mergeCell ref="KNP39:KNV39"/>
    <mergeCell ref="KLE39:KLK39"/>
    <mergeCell ref="KLL39:KLR39"/>
    <mergeCell ref="KLS39:KLY39"/>
    <mergeCell ref="KLZ39:KMF39"/>
    <mergeCell ref="KMG39:KMM39"/>
    <mergeCell ref="KUP39:KUV39"/>
    <mergeCell ref="KUW39:KVC39"/>
    <mergeCell ref="KVD39:KVJ39"/>
    <mergeCell ref="KVK39:KVQ39"/>
    <mergeCell ref="KVR39:KVX39"/>
    <mergeCell ref="KTG39:KTM39"/>
    <mergeCell ref="KTN39:KTT39"/>
    <mergeCell ref="KTU39:KUA39"/>
    <mergeCell ref="KUB39:KUH39"/>
    <mergeCell ref="KUI39:KUO39"/>
    <mergeCell ref="KRX39:KSD39"/>
    <mergeCell ref="KSE39:KSK39"/>
    <mergeCell ref="KSL39:KSR39"/>
    <mergeCell ref="KSS39:KSY39"/>
    <mergeCell ref="KSZ39:KTF39"/>
    <mergeCell ref="KQO39:KQU39"/>
    <mergeCell ref="KQV39:KRB39"/>
    <mergeCell ref="KRC39:KRI39"/>
    <mergeCell ref="KRJ39:KRP39"/>
    <mergeCell ref="KRQ39:KRW39"/>
    <mergeCell ref="KZZ39:LAF39"/>
    <mergeCell ref="LAG39:LAM39"/>
    <mergeCell ref="LAN39:LAT39"/>
    <mergeCell ref="LAU39:LBA39"/>
    <mergeCell ref="LBB39:LBH39"/>
    <mergeCell ref="KYQ39:KYW39"/>
    <mergeCell ref="KYX39:KZD39"/>
    <mergeCell ref="KZE39:KZK39"/>
    <mergeCell ref="KZL39:KZR39"/>
    <mergeCell ref="KZS39:KZY39"/>
    <mergeCell ref="KXH39:KXN39"/>
    <mergeCell ref="KXO39:KXU39"/>
    <mergeCell ref="KXV39:KYB39"/>
    <mergeCell ref="KYC39:KYI39"/>
    <mergeCell ref="KYJ39:KYP39"/>
    <mergeCell ref="KVY39:KWE39"/>
    <mergeCell ref="KWF39:KWL39"/>
    <mergeCell ref="KWM39:KWS39"/>
    <mergeCell ref="KWT39:KWZ39"/>
    <mergeCell ref="KXA39:KXG39"/>
    <mergeCell ref="LFJ39:LFP39"/>
    <mergeCell ref="LFQ39:LFW39"/>
    <mergeCell ref="LFX39:LGD39"/>
    <mergeCell ref="LGE39:LGK39"/>
    <mergeCell ref="LGL39:LGR39"/>
    <mergeCell ref="LEA39:LEG39"/>
    <mergeCell ref="LEH39:LEN39"/>
    <mergeCell ref="LEO39:LEU39"/>
    <mergeCell ref="LEV39:LFB39"/>
    <mergeCell ref="LFC39:LFI39"/>
    <mergeCell ref="LCR39:LCX39"/>
    <mergeCell ref="LCY39:LDE39"/>
    <mergeCell ref="LDF39:LDL39"/>
    <mergeCell ref="LDM39:LDS39"/>
    <mergeCell ref="LDT39:LDZ39"/>
    <mergeCell ref="LBI39:LBO39"/>
    <mergeCell ref="LBP39:LBV39"/>
    <mergeCell ref="LBW39:LCC39"/>
    <mergeCell ref="LCD39:LCJ39"/>
    <mergeCell ref="LCK39:LCQ39"/>
    <mergeCell ref="LKT39:LKZ39"/>
    <mergeCell ref="LLA39:LLG39"/>
    <mergeCell ref="LLH39:LLN39"/>
    <mergeCell ref="LLO39:LLU39"/>
    <mergeCell ref="LLV39:LMB39"/>
    <mergeCell ref="LJK39:LJQ39"/>
    <mergeCell ref="LJR39:LJX39"/>
    <mergeCell ref="LJY39:LKE39"/>
    <mergeCell ref="LKF39:LKL39"/>
    <mergeCell ref="LKM39:LKS39"/>
    <mergeCell ref="LIB39:LIH39"/>
    <mergeCell ref="LII39:LIO39"/>
    <mergeCell ref="LIP39:LIV39"/>
    <mergeCell ref="LIW39:LJC39"/>
    <mergeCell ref="LJD39:LJJ39"/>
    <mergeCell ref="LGS39:LGY39"/>
    <mergeCell ref="LGZ39:LHF39"/>
    <mergeCell ref="LHG39:LHM39"/>
    <mergeCell ref="LHN39:LHT39"/>
    <mergeCell ref="LHU39:LIA39"/>
    <mergeCell ref="LQD39:LQJ39"/>
    <mergeCell ref="LQK39:LQQ39"/>
    <mergeCell ref="LQR39:LQX39"/>
    <mergeCell ref="LQY39:LRE39"/>
    <mergeCell ref="LRF39:LRL39"/>
    <mergeCell ref="LOU39:LPA39"/>
    <mergeCell ref="LPB39:LPH39"/>
    <mergeCell ref="LPI39:LPO39"/>
    <mergeCell ref="LPP39:LPV39"/>
    <mergeCell ref="LPW39:LQC39"/>
    <mergeCell ref="LNL39:LNR39"/>
    <mergeCell ref="LNS39:LNY39"/>
    <mergeCell ref="LNZ39:LOF39"/>
    <mergeCell ref="LOG39:LOM39"/>
    <mergeCell ref="LON39:LOT39"/>
    <mergeCell ref="LMC39:LMI39"/>
    <mergeCell ref="LMJ39:LMP39"/>
    <mergeCell ref="LMQ39:LMW39"/>
    <mergeCell ref="LMX39:LND39"/>
    <mergeCell ref="LNE39:LNK39"/>
    <mergeCell ref="LVN39:LVT39"/>
    <mergeCell ref="LVU39:LWA39"/>
    <mergeCell ref="LWB39:LWH39"/>
    <mergeCell ref="LWI39:LWO39"/>
    <mergeCell ref="LWP39:LWV39"/>
    <mergeCell ref="LUE39:LUK39"/>
    <mergeCell ref="LUL39:LUR39"/>
    <mergeCell ref="LUS39:LUY39"/>
    <mergeCell ref="LUZ39:LVF39"/>
    <mergeCell ref="LVG39:LVM39"/>
    <mergeCell ref="LSV39:LTB39"/>
    <mergeCell ref="LTC39:LTI39"/>
    <mergeCell ref="LTJ39:LTP39"/>
    <mergeCell ref="LTQ39:LTW39"/>
    <mergeCell ref="LTX39:LUD39"/>
    <mergeCell ref="LRM39:LRS39"/>
    <mergeCell ref="LRT39:LRZ39"/>
    <mergeCell ref="LSA39:LSG39"/>
    <mergeCell ref="LSH39:LSN39"/>
    <mergeCell ref="LSO39:LSU39"/>
    <mergeCell ref="MAX39:MBD39"/>
    <mergeCell ref="MBE39:MBK39"/>
    <mergeCell ref="MBL39:MBR39"/>
    <mergeCell ref="MBS39:MBY39"/>
    <mergeCell ref="MBZ39:MCF39"/>
    <mergeCell ref="LZO39:LZU39"/>
    <mergeCell ref="LZV39:MAB39"/>
    <mergeCell ref="MAC39:MAI39"/>
    <mergeCell ref="MAJ39:MAP39"/>
    <mergeCell ref="MAQ39:MAW39"/>
    <mergeCell ref="LYF39:LYL39"/>
    <mergeCell ref="LYM39:LYS39"/>
    <mergeCell ref="LYT39:LYZ39"/>
    <mergeCell ref="LZA39:LZG39"/>
    <mergeCell ref="LZH39:LZN39"/>
    <mergeCell ref="LWW39:LXC39"/>
    <mergeCell ref="LXD39:LXJ39"/>
    <mergeCell ref="LXK39:LXQ39"/>
    <mergeCell ref="LXR39:LXX39"/>
    <mergeCell ref="LXY39:LYE39"/>
    <mergeCell ref="MGH39:MGN39"/>
    <mergeCell ref="MGO39:MGU39"/>
    <mergeCell ref="MGV39:MHB39"/>
    <mergeCell ref="MHC39:MHI39"/>
    <mergeCell ref="MHJ39:MHP39"/>
    <mergeCell ref="MEY39:MFE39"/>
    <mergeCell ref="MFF39:MFL39"/>
    <mergeCell ref="MFM39:MFS39"/>
    <mergeCell ref="MFT39:MFZ39"/>
    <mergeCell ref="MGA39:MGG39"/>
    <mergeCell ref="MDP39:MDV39"/>
    <mergeCell ref="MDW39:MEC39"/>
    <mergeCell ref="MED39:MEJ39"/>
    <mergeCell ref="MEK39:MEQ39"/>
    <mergeCell ref="MER39:MEX39"/>
    <mergeCell ref="MCG39:MCM39"/>
    <mergeCell ref="MCN39:MCT39"/>
    <mergeCell ref="MCU39:MDA39"/>
    <mergeCell ref="MDB39:MDH39"/>
    <mergeCell ref="MDI39:MDO39"/>
    <mergeCell ref="MLR39:MLX39"/>
    <mergeCell ref="MLY39:MME39"/>
    <mergeCell ref="MMF39:MML39"/>
    <mergeCell ref="MMM39:MMS39"/>
    <mergeCell ref="MMT39:MMZ39"/>
    <mergeCell ref="MKI39:MKO39"/>
    <mergeCell ref="MKP39:MKV39"/>
    <mergeCell ref="MKW39:MLC39"/>
    <mergeCell ref="MLD39:MLJ39"/>
    <mergeCell ref="MLK39:MLQ39"/>
    <mergeCell ref="MIZ39:MJF39"/>
    <mergeCell ref="MJG39:MJM39"/>
    <mergeCell ref="MJN39:MJT39"/>
    <mergeCell ref="MJU39:MKA39"/>
    <mergeCell ref="MKB39:MKH39"/>
    <mergeCell ref="MHQ39:MHW39"/>
    <mergeCell ref="MHX39:MID39"/>
    <mergeCell ref="MIE39:MIK39"/>
    <mergeCell ref="MIL39:MIR39"/>
    <mergeCell ref="MIS39:MIY39"/>
    <mergeCell ref="MRB39:MRH39"/>
    <mergeCell ref="MRI39:MRO39"/>
    <mergeCell ref="MRP39:MRV39"/>
    <mergeCell ref="MRW39:MSC39"/>
    <mergeCell ref="MSD39:MSJ39"/>
    <mergeCell ref="MPS39:MPY39"/>
    <mergeCell ref="MPZ39:MQF39"/>
    <mergeCell ref="MQG39:MQM39"/>
    <mergeCell ref="MQN39:MQT39"/>
    <mergeCell ref="MQU39:MRA39"/>
    <mergeCell ref="MOJ39:MOP39"/>
    <mergeCell ref="MOQ39:MOW39"/>
    <mergeCell ref="MOX39:MPD39"/>
    <mergeCell ref="MPE39:MPK39"/>
    <mergeCell ref="MPL39:MPR39"/>
    <mergeCell ref="MNA39:MNG39"/>
    <mergeCell ref="MNH39:MNN39"/>
    <mergeCell ref="MNO39:MNU39"/>
    <mergeCell ref="MNV39:MOB39"/>
    <mergeCell ref="MOC39:MOI39"/>
    <mergeCell ref="MWL39:MWR39"/>
    <mergeCell ref="MWS39:MWY39"/>
    <mergeCell ref="MWZ39:MXF39"/>
    <mergeCell ref="MXG39:MXM39"/>
    <mergeCell ref="MXN39:MXT39"/>
    <mergeCell ref="MVC39:MVI39"/>
    <mergeCell ref="MVJ39:MVP39"/>
    <mergeCell ref="MVQ39:MVW39"/>
    <mergeCell ref="MVX39:MWD39"/>
    <mergeCell ref="MWE39:MWK39"/>
    <mergeCell ref="MTT39:MTZ39"/>
    <mergeCell ref="MUA39:MUG39"/>
    <mergeCell ref="MUH39:MUN39"/>
    <mergeCell ref="MUO39:MUU39"/>
    <mergeCell ref="MUV39:MVB39"/>
    <mergeCell ref="MSK39:MSQ39"/>
    <mergeCell ref="MSR39:MSX39"/>
    <mergeCell ref="MSY39:MTE39"/>
    <mergeCell ref="MTF39:MTL39"/>
    <mergeCell ref="MTM39:MTS39"/>
    <mergeCell ref="NBV39:NCB39"/>
    <mergeCell ref="NCC39:NCI39"/>
    <mergeCell ref="NCJ39:NCP39"/>
    <mergeCell ref="NCQ39:NCW39"/>
    <mergeCell ref="NCX39:NDD39"/>
    <mergeCell ref="NAM39:NAS39"/>
    <mergeCell ref="NAT39:NAZ39"/>
    <mergeCell ref="NBA39:NBG39"/>
    <mergeCell ref="NBH39:NBN39"/>
    <mergeCell ref="NBO39:NBU39"/>
    <mergeCell ref="MZD39:MZJ39"/>
    <mergeCell ref="MZK39:MZQ39"/>
    <mergeCell ref="MZR39:MZX39"/>
    <mergeCell ref="MZY39:NAE39"/>
    <mergeCell ref="NAF39:NAL39"/>
    <mergeCell ref="MXU39:MYA39"/>
    <mergeCell ref="MYB39:MYH39"/>
    <mergeCell ref="MYI39:MYO39"/>
    <mergeCell ref="MYP39:MYV39"/>
    <mergeCell ref="MYW39:MZC39"/>
    <mergeCell ref="NHF39:NHL39"/>
    <mergeCell ref="NHM39:NHS39"/>
    <mergeCell ref="NHT39:NHZ39"/>
    <mergeCell ref="NIA39:NIG39"/>
    <mergeCell ref="NIH39:NIN39"/>
    <mergeCell ref="NFW39:NGC39"/>
    <mergeCell ref="NGD39:NGJ39"/>
    <mergeCell ref="NGK39:NGQ39"/>
    <mergeCell ref="NGR39:NGX39"/>
    <mergeCell ref="NGY39:NHE39"/>
    <mergeCell ref="NEN39:NET39"/>
    <mergeCell ref="NEU39:NFA39"/>
    <mergeCell ref="NFB39:NFH39"/>
    <mergeCell ref="NFI39:NFO39"/>
    <mergeCell ref="NFP39:NFV39"/>
    <mergeCell ref="NDE39:NDK39"/>
    <mergeCell ref="NDL39:NDR39"/>
    <mergeCell ref="NDS39:NDY39"/>
    <mergeCell ref="NDZ39:NEF39"/>
    <mergeCell ref="NEG39:NEM39"/>
    <mergeCell ref="NMP39:NMV39"/>
    <mergeCell ref="NMW39:NNC39"/>
    <mergeCell ref="NND39:NNJ39"/>
    <mergeCell ref="NNK39:NNQ39"/>
    <mergeCell ref="NNR39:NNX39"/>
    <mergeCell ref="NLG39:NLM39"/>
    <mergeCell ref="NLN39:NLT39"/>
    <mergeCell ref="NLU39:NMA39"/>
    <mergeCell ref="NMB39:NMH39"/>
    <mergeCell ref="NMI39:NMO39"/>
    <mergeCell ref="NJX39:NKD39"/>
    <mergeCell ref="NKE39:NKK39"/>
    <mergeCell ref="NKL39:NKR39"/>
    <mergeCell ref="NKS39:NKY39"/>
    <mergeCell ref="NKZ39:NLF39"/>
    <mergeCell ref="NIO39:NIU39"/>
    <mergeCell ref="NIV39:NJB39"/>
    <mergeCell ref="NJC39:NJI39"/>
    <mergeCell ref="NJJ39:NJP39"/>
    <mergeCell ref="NJQ39:NJW39"/>
    <mergeCell ref="NRZ39:NSF39"/>
    <mergeCell ref="NSG39:NSM39"/>
    <mergeCell ref="NSN39:NST39"/>
    <mergeCell ref="NSU39:NTA39"/>
    <mergeCell ref="NTB39:NTH39"/>
    <mergeCell ref="NQQ39:NQW39"/>
    <mergeCell ref="NQX39:NRD39"/>
    <mergeCell ref="NRE39:NRK39"/>
    <mergeCell ref="NRL39:NRR39"/>
    <mergeCell ref="NRS39:NRY39"/>
    <mergeCell ref="NPH39:NPN39"/>
    <mergeCell ref="NPO39:NPU39"/>
    <mergeCell ref="NPV39:NQB39"/>
    <mergeCell ref="NQC39:NQI39"/>
    <mergeCell ref="NQJ39:NQP39"/>
    <mergeCell ref="NNY39:NOE39"/>
    <mergeCell ref="NOF39:NOL39"/>
    <mergeCell ref="NOM39:NOS39"/>
    <mergeCell ref="NOT39:NOZ39"/>
    <mergeCell ref="NPA39:NPG39"/>
    <mergeCell ref="NXJ39:NXP39"/>
    <mergeCell ref="NXQ39:NXW39"/>
    <mergeCell ref="NXX39:NYD39"/>
    <mergeCell ref="NYE39:NYK39"/>
    <mergeCell ref="NYL39:NYR39"/>
    <mergeCell ref="NWA39:NWG39"/>
    <mergeCell ref="NWH39:NWN39"/>
    <mergeCell ref="NWO39:NWU39"/>
    <mergeCell ref="NWV39:NXB39"/>
    <mergeCell ref="NXC39:NXI39"/>
    <mergeCell ref="NUR39:NUX39"/>
    <mergeCell ref="NUY39:NVE39"/>
    <mergeCell ref="NVF39:NVL39"/>
    <mergeCell ref="NVM39:NVS39"/>
    <mergeCell ref="NVT39:NVZ39"/>
    <mergeCell ref="NTI39:NTO39"/>
    <mergeCell ref="NTP39:NTV39"/>
    <mergeCell ref="NTW39:NUC39"/>
    <mergeCell ref="NUD39:NUJ39"/>
    <mergeCell ref="NUK39:NUQ39"/>
    <mergeCell ref="OCT39:OCZ39"/>
    <mergeCell ref="ODA39:ODG39"/>
    <mergeCell ref="ODH39:ODN39"/>
    <mergeCell ref="ODO39:ODU39"/>
    <mergeCell ref="ODV39:OEB39"/>
    <mergeCell ref="OBK39:OBQ39"/>
    <mergeCell ref="OBR39:OBX39"/>
    <mergeCell ref="OBY39:OCE39"/>
    <mergeCell ref="OCF39:OCL39"/>
    <mergeCell ref="OCM39:OCS39"/>
    <mergeCell ref="OAB39:OAH39"/>
    <mergeCell ref="OAI39:OAO39"/>
    <mergeCell ref="OAP39:OAV39"/>
    <mergeCell ref="OAW39:OBC39"/>
    <mergeCell ref="OBD39:OBJ39"/>
    <mergeCell ref="NYS39:NYY39"/>
    <mergeCell ref="NYZ39:NZF39"/>
    <mergeCell ref="NZG39:NZM39"/>
    <mergeCell ref="NZN39:NZT39"/>
    <mergeCell ref="NZU39:OAA39"/>
    <mergeCell ref="OID39:OIJ39"/>
    <mergeCell ref="OIK39:OIQ39"/>
    <mergeCell ref="OIR39:OIX39"/>
    <mergeCell ref="OIY39:OJE39"/>
    <mergeCell ref="OJF39:OJL39"/>
    <mergeCell ref="OGU39:OHA39"/>
    <mergeCell ref="OHB39:OHH39"/>
    <mergeCell ref="OHI39:OHO39"/>
    <mergeCell ref="OHP39:OHV39"/>
    <mergeCell ref="OHW39:OIC39"/>
    <mergeCell ref="OFL39:OFR39"/>
    <mergeCell ref="OFS39:OFY39"/>
    <mergeCell ref="OFZ39:OGF39"/>
    <mergeCell ref="OGG39:OGM39"/>
    <mergeCell ref="OGN39:OGT39"/>
    <mergeCell ref="OEC39:OEI39"/>
    <mergeCell ref="OEJ39:OEP39"/>
    <mergeCell ref="OEQ39:OEW39"/>
    <mergeCell ref="OEX39:OFD39"/>
    <mergeCell ref="OFE39:OFK39"/>
    <mergeCell ref="ONN39:ONT39"/>
    <mergeCell ref="ONU39:OOA39"/>
    <mergeCell ref="OOB39:OOH39"/>
    <mergeCell ref="OOI39:OOO39"/>
    <mergeCell ref="OOP39:OOV39"/>
    <mergeCell ref="OME39:OMK39"/>
    <mergeCell ref="OML39:OMR39"/>
    <mergeCell ref="OMS39:OMY39"/>
    <mergeCell ref="OMZ39:ONF39"/>
    <mergeCell ref="ONG39:ONM39"/>
    <mergeCell ref="OKV39:OLB39"/>
    <mergeCell ref="OLC39:OLI39"/>
    <mergeCell ref="OLJ39:OLP39"/>
    <mergeCell ref="OLQ39:OLW39"/>
    <mergeCell ref="OLX39:OMD39"/>
    <mergeCell ref="OJM39:OJS39"/>
    <mergeCell ref="OJT39:OJZ39"/>
    <mergeCell ref="OKA39:OKG39"/>
    <mergeCell ref="OKH39:OKN39"/>
    <mergeCell ref="OKO39:OKU39"/>
    <mergeCell ref="OSX39:OTD39"/>
    <mergeCell ref="OTE39:OTK39"/>
    <mergeCell ref="OTL39:OTR39"/>
    <mergeCell ref="OTS39:OTY39"/>
    <mergeCell ref="OTZ39:OUF39"/>
    <mergeCell ref="ORO39:ORU39"/>
    <mergeCell ref="ORV39:OSB39"/>
    <mergeCell ref="OSC39:OSI39"/>
    <mergeCell ref="OSJ39:OSP39"/>
    <mergeCell ref="OSQ39:OSW39"/>
    <mergeCell ref="OQF39:OQL39"/>
    <mergeCell ref="OQM39:OQS39"/>
    <mergeCell ref="OQT39:OQZ39"/>
    <mergeCell ref="ORA39:ORG39"/>
    <mergeCell ref="ORH39:ORN39"/>
    <mergeCell ref="OOW39:OPC39"/>
    <mergeCell ref="OPD39:OPJ39"/>
    <mergeCell ref="OPK39:OPQ39"/>
    <mergeCell ref="OPR39:OPX39"/>
    <mergeCell ref="OPY39:OQE39"/>
    <mergeCell ref="OYH39:OYN39"/>
    <mergeCell ref="OYO39:OYU39"/>
    <mergeCell ref="OYV39:OZB39"/>
    <mergeCell ref="OZC39:OZI39"/>
    <mergeCell ref="OZJ39:OZP39"/>
    <mergeCell ref="OWY39:OXE39"/>
    <mergeCell ref="OXF39:OXL39"/>
    <mergeCell ref="OXM39:OXS39"/>
    <mergeCell ref="OXT39:OXZ39"/>
    <mergeCell ref="OYA39:OYG39"/>
    <mergeCell ref="OVP39:OVV39"/>
    <mergeCell ref="OVW39:OWC39"/>
    <mergeCell ref="OWD39:OWJ39"/>
    <mergeCell ref="OWK39:OWQ39"/>
    <mergeCell ref="OWR39:OWX39"/>
    <mergeCell ref="OUG39:OUM39"/>
    <mergeCell ref="OUN39:OUT39"/>
    <mergeCell ref="OUU39:OVA39"/>
    <mergeCell ref="OVB39:OVH39"/>
    <mergeCell ref="OVI39:OVO39"/>
    <mergeCell ref="PDR39:PDX39"/>
    <mergeCell ref="PDY39:PEE39"/>
    <mergeCell ref="PEF39:PEL39"/>
    <mergeCell ref="PEM39:PES39"/>
    <mergeCell ref="PET39:PEZ39"/>
    <mergeCell ref="PCI39:PCO39"/>
    <mergeCell ref="PCP39:PCV39"/>
    <mergeCell ref="PCW39:PDC39"/>
    <mergeCell ref="PDD39:PDJ39"/>
    <mergeCell ref="PDK39:PDQ39"/>
    <mergeCell ref="PAZ39:PBF39"/>
    <mergeCell ref="PBG39:PBM39"/>
    <mergeCell ref="PBN39:PBT39"/>
    <mergeCell ref="PBU39:PCA39"/>
    <mergeCell ref="PCB39:PCH39"/>
    <mergeCell ref="OZQ39:OZW39"/>
    <mergeCell ref="OZX39:PAD39"/>
    <mergeCell ref="PAE39:PAK39"/>
    <mergeCell ref="PAL39:PAR39"/>
    <mergeCell ref="PAS39:PAY39"/>
    <mergeCell ref="PJB39:PJH39"/>
    <mergeCell ref="PJI39:PJO39"/>
    <mergeCell ref="PJP39:PJV39"/>
    <mergeCell ref="PJW39:PKC39"/>
    <mergeCell ref="PKD39:PKJ39"/>
    <mergeCell ref="PHS39:PHY39"/>
    <mergeCell ref="PHZ39:PIF39"/>
    <mergeCell ref="PIG39:PIM39"/>
    <mergeCell ref="PIN39:PIT39"/>
    <mergeCell ref="PIU39:PJA39"/>
    <mergeCell ref="PGJ39:PGP39"/>
    <mergeCell ref="PGQ39:PGW39"/>
    <mergeCell ref="PGX39:PHD39"/>
    <mergeCell ref="PHE39:PHK39"/>
    <mergeCell ref="PHL39:PHR39"/>
    <mergeCell ref="PFA39:PFG39"/>
    <mergeCell ref="PFH39:PFN39"/>
    <mergeCell ref="PFO39:PFU39"/>
    <mergeCell ref="PFV39:PGB39"/>
    <mergeCell ref="PGC39:PGI39"/>
    <mergeCell ref="POL39:POR39"/>
    <mergeCell ref="POS39:POY39"/>
    <mergeCell ref="POZ39:PPF39"/>
    <mergeCell ref="PPG39:PPM39"/>
    <mergeCell ref="PPN39:PPT39"/>
    <mergeCell ref="PNC39:PNI39"/>
    <mergeCell ref="PNJ39:PNP39"/>
    <mergeCell ref="PNQ39:PNW39"/>
    <mergeCell ref="PNX39:POD39"/>
    <mergeCell ref="POE39:POK39"/>
    <mergeCell ref="PLT39:PLZ39"/>
    <mergeCell ref="PMA39:PMG39"/>
    <mergeCell ref="PMH39:PMN39"/>
    <mergeCell ref="PMO39:PMU39"/>
    <mergeCell ref="PMV39:PNB39"/>
    <mergeCell ref="PKK39:PKQ39"/>
    <mergeCell ref="PKR39:PKX39"/>
    <mergeCell ref="PKY39:PLE39"/>
    <mergeCell ref="PLF39:PLL39"/>
    <mergeCell ref="PLM39:PLS39"/>
    <mergeCell ref="PTV39:PUB39"/>
    <mergeCell ref="PUC39:PUI39"/>
    <mergeCell ref="PUJ39:PUP39"/>
    <mergeCell ref="PUQ39:PUW39"/>
    <mergeCell ref="PUX39:PVD39"/>
    <mergeCell ref="PSM39:PSS39"/>
    <mergeCell ref="PST39:PSZ39"/>
    <mergeCell ref="PTA39:PTG39"/>
    <mergeCell ref="PTH39:PTN39"/>
    <mergeCell ref="PTO39:PTU39"/>
    <mergeCell ref="PRD39:PRJ39"/>
    <mergeCell ref="PRK39:PRQ39"/>
    <mergeCell ref="PRR39:PRX39"/>
    <mergeCell ref="PRY39:PSE39"/>
    <mergeCell ref="PSF39:PSL39"/>
    <mergeCell ref="PPU39:PQA39"/>
    <mergeCell ref="PQB39:PQH39"/>
    <mergeCell ref="PQI39:PQO39"/>
    <mergeCell ref="PQP39:PQV39"/>
    <mergeCell ref="PQW39:PRC39"/>
    <mergeCell ref="PZF39:PZL39"/>
    <mergeCell ref="PZM39:PZS39"/>
    <mergeCell ref="PZT39:PZZ39"/>
    <mergeCell ref="QAA39:QAG39"/>
    <mergeCell ref="QAH39:QAN39"/>
    <mergeCell ref="PXW39:PYC39"/>
    <mergeCell ref="PYD39:PYJ39"/>
    <mergeCell ref="PYK39:PYQ39"/>
    <mergeCell ref="PYR39:PYX39"/>
    <mergeCell ref="PYY39:PZE39"/>
    <mergeCell ref="PWN39:PWT39"/>
    <mergeCell ref="PWU39:PXA39"/>
    <mergeCell ref="PXB39:PXH39"/>
    <mergeCell ref="PXI39:PXO39"/>
    <mergeCell ref="PXP39:PXV39"/>
    <mergeCell ref="PVE39:PVK39"/>
    <mergeCell ref="PVL39:PVR39"/>
    <mergeCell ref="PVS39:PVY39"/>
    <mergeCell ref="PVZ39:PWF39"/>
    <mergeCell ref="PWG39:PWM39"/>
    <mergeCell ref="QEP39:QEV39"/>
    <mergeCell ref="QEW39:QFC39"/>
    <mergeCell ref="QFD39:QFJ39"/>
    <mergeCell ref="QFK39:QFQ39"/>
    <mergeCell ref="QFR39:QFX39"/>
    <mergeCell ref="QDG39:QDM39"/>
    <mergeCell ref="QDN39:QDT39"/>
    <mergeCell ref="QDU39:QEA39"/>
    <mergeCell ref="QEB39:QEH39"/>
    <mergeCell ref="QEI39:QEO39"/>
    <mergeCell ref="QBX39:QCD39"/>
    <mergeCell ref="QCE39:QCK39"/>
    <mergeCell ref="QCL39:QCR39"/>
    <mergeCell ref="QCS39:QCY39"/>
    <mergeCell ref="QCZ39:QDF39"/>
    <mergeCell ref="QAO39:QAU39"/>
    <mergeCell ref="QAV39:QBB39"/>
    <mergeCell ref="QBC39:QBI39"/>
    <mergeCell ref="QBJ39:QBP39"/>
    <mergeCell ref="QBQ39:QBW39"/>
    <mergeCell ref="QJZ39:QKF39"/>
    <mergeCell ref="QKG39:QKM39"/>
    <mergeCell ref="QKN39:QKT39"/>
    <mergeCell ref="QKU39:QLA39"/>
    <mergeCell ref="QLB39:QLH39"/>
    <mergeCell ref="QIQ39:QIW39"/>
    <mergeCell ref="QIX39:QJD39"/>
    <mergeCell ref="QJE39:QJK39"/>
    <mergeCell ref="QJL39:QJR39"/>
    <mergeCell ref="QJS39:QJY39"/>
    <mergeCell ref="QHH39:QHN39"/>
    <mergeCell ref="QHO39:QHU39"/>
    <mergeCell ref="QHV39:QIB39"/>
    <mergeCell ref="QIC39:QII39"/>
    <mergeCell ref="QIJ39:QIP39"/>
    <mergeCell ref="QFY39:QGE39"/>
    <mergeCell ref="QGF39:QGL39"/>
    <mergeCell ref="QGM39:QGS39"/>
    <mergeCell ref="QGT39:QGZ39"/>
    <mergeCell ref="QHA39:QHG39"/>
    <mergeCell ref="QPJ39:QPP39"/>
    <mergeCell ref="QPQ39:QPW39"/>
    <mergeCell ref="QPX39:QQD39"/>
    <mergeCell ref="QQE39:QQK39"/>
    <mergeCell ref="QQL39:QQR39"/>
    <mergeCell ref="QOA39:QOG39"/>
    <mergeCell ref="QOH39:QON39"/>
    <mergeCell ref="QOO39:QOU39"/>
    <mergeCell ref="QOV39:QPB39"/>
    <mergeCell ref="QPC39:QPI39"/>
    <mergeCell ref="QMR39:QMX39"/>
    <mergeCell ref="QMY39:QNE39"/>
    <mergeCell ref="QNF39:QNL39"/>
    <mergeCell ref="QNM39:QNS39"/>
    <mergeCell ref="QNT39:QNZ39"/>
    <mergeCell ref="QLI39:QLO39"/>
    <mergeCell ref="QLP39:QLV39"/>
    <mergeCell ref="QLW39:QMC39"/>
    <mergeCell ref="QMD39:QMJ39"/>
    <mergeCell ref="QMK39:QMQ39"/>
    <mergeCell ref="QUT39:QUZ39"/>
    <mergeCell ref="QVA39:QVG39"/>
    <mergeCell ref="QVH39:QVN39"/>
    <mergeCell ref="QVO39:QVU39"/>
    <mergeCell ref="QVV39:QWB39"/>
    <mergeCell ref="QTK39:QTQ39"/>
    <mergeCell ref="QTR39:QTX39"/>
    <mergeCell ref="QTY39:QUE39"/>
    <mergeCell ref="QUF39:QUL39"/>
    <mergeCell ref="QUM39:QUS39"/>
    <mergeCell ref="QSB39:QSH39"/>
    <mergeCell ref="QSI39:QSO39"/>
    <mergeCell ref="QSP39:QSV39"/>
    <mergeCell ref="QSW39:QTC39"/>
    <mergeCell ref="QTD39:QTJ39"/>
    <mergeCell ref="QQS39:QQY39"/>
    <mergeCell ref="QQZ39:QRF39"/>
    <mergeCell ref="QRG39:QRM39"/>
    <mergeCell ref="QRN39:QRT39"/>
    <mergeCell ref="QRU39:QSA39"/>
    <mergeCell ref="RAD39:RAJ39"/>
    <mergeCell ref="RAK39:RAQ39"/>
    <mergeCell ref="RAR39:RAX39"/>
    <mergeCell ref="RAY39:RBE39"/>
    <mergeCell ref="RBF39:RBL39"/>
    <mergeCell ref="QYU39:QZA39"/>
    <mergeCell ref="QZB39:QZH39"/>
    <mergeCell ref="QZI39:QZO39"/>
    <mergeCell ref="QZP39:QZV39"/>
    <mergeCell ref="QZW39:RAC39"/>
    <mergeCell ref="QXL39:QXR39"/>
    <mergeCell ref="QXS39:QXY39"/>
    <mergeCell ref="QXZ39:QYF39"/>
    <mergeCell ref="QYG39:QYM39"/>
    <mergeCell ref="QYN39:QYT39"/>
    <mergeCell ref="QWC39:QWI39"/>
    <mergeCell ref="QWJ39:QWP39"/>
    <mergeCell ref="QWQ39:QWW39"/>
    <mergeCell ref="QWX39:QXD39"/>
    <mergeCell ref="QXE39:QXK39"/>
    <mergeCell ref="RFN39:RFT39"/>
    <mergeCell ref="RFU39:RGA39"/>
    <mergeCell ref="RGB39:RGH39"/>
    <mergeCell ref="RGI39:RGO39"/>
    <mergeCell ref="RGP39:RGV39"/>
    <mergeCell ref="REE39:REK39"/>
    <mergeCell ref="REL39:RER39"/>
    <mergeCell ref="RES39:REY39"/>
    <mergeCell ref="REZ39:RFF39"/>
    <mergeCell ref="RFG39:RFM39"/>
    <mergeCell ref="RCV39:RDB39"/>
    <mergeCell ref="RDC39:RDI39"/>
    <mergeCell ref="RDJ39:RDP39"/>
    <mergeCell ref="RDQ39:RDW39"/>
    <mergeCell ref="RDX39:RED39"/>
    <mergeCell ref="RBM39:RBS39"/>
    <mergeCell ref="RBT39:RBZ39"/>
    <mergeCell ref="RCA39:RCG39"/>
    <mergeCell ref="RCH39:RCN39"/>
    <mergeCell ref="RCO39:RCU39"/>
    <mergeCell ref="RKX39:RLD39"/>
    <mergeCell ref="RLE39:RLK39"/>
    <mergeCell ref="RLL39:RLR39"/>
    <mergeCell ref="RLS39:RLY39"/>
    <mergeCell ref="RLZ39:RMF39"/>
    <mergeCell ref="RJO39:RJU39"/>
    <mergeCell ref="RJV39:RKB39"/>
    <mergeCell ref="RKC39:RKI39"/>
    <mergeCell ref="RKJ39:RKP39"/>
    <mergeCell ref="RKQ39:RKW39"/>
    <mergeCell ref="RIF39:RIL39"/>
    <mergeCell ref="RIM39:RIS39"/>
    <mergeCell ref="RIT39:RIZ39"/>
    <mergeCell ref="RJA39:RJG39"/>
    <mergeCell ref="RJH39:RJN39"/>
    <mergeCell ref="RGW39:RHC39"/>
    <mergeCell ref="RHD39:RHJ39"/>
    <mergeCell ref="RHK39:RHQ39"/>
    <mergeCell ref="RHR39:RHX39"/>
    <mergeCell ref="RHY39:RIE39"/>
    <mergeCell ref="RQH39:RQN39"/>
    <mergeCell ref="RQO39:RQU39"/>
    <mergeCell ref="RQV39:RRB39"/>
    <mergeCell ref="RRC39:RRI39"/>
    <mergeCell ref="RRJ39:RRP39"/>
    <mergeCell ref="ROY39:RPE39"/>
    <mergeCell ref="RPF39:RPL39"/>
    <mergeCell ref="RPM39:RPS39"/>
    <mergeCell ref="RPT39:RPZ39"/>
    <mergeCell ref="RQA39:RQG39"/>
    <mergeCell ref="RNP39:RNV39"/>
    <mergeCell ref="RNW39:ROC39"/>
    <mergeCell ref="ROD39:ROJ39"/>
    <mergeCell ref="ROK39:ROQ39"/>
    <mergeCell ref="ROR39:ROX39"/>
    <mergeCell ref="RMG39:RMM39"/>
    <mergeCell ref="RMN39:RMT39"/>
    <mergeCell ref="RMU39:RNA39"/>
    <mergeCell ref="RNB39:RNH39"/>
    <mergeCell ref="RNI39:RNO39"/>
    <mergeCell ref="RVR39:RVX39"/>
    <mergeCell ref="RVY39:RWE39"/>
    <mergeCell ref="RWF39:RWL39"/>
    <mergeCell ref="RWM39:RWS39"/>
    <mergeCell ref="RWT39:RWZ39"/>
    <mergeCell ref="RUI39:RUO39"/>
    <mergeCell ref="RUP39:RUV39"/>
    <mergeCell ref="RUW39:RVC39"/>
    <mergeCell ref="RVD39:RVJ39"/>
    <mergeCell ref="RVK39:RVQ39"/>
    <mergeCell ref="RSZ39:RTF39"/>
    <mergeCell ref="RTG39:RTM39"/>
    <mergeCell ref="RTN39:RTT39"/>
    <mergeCell ref="RTU39:RUA39"/>
    <mergeCell ref="RUB39:RUH39"/>
    <mergeCell ref="RRQ39:RRW39"/>
    <mergeCell ref="RRX39:RSD39"/>
    <mergeCell ref="RSE39:RSK39"/>
    <mergeCell ref="RSL39:RSR39"/>
    <mergeCell ref="RSS39:RSY39"/>
    <mergeCell ref="SBB39:SBH39"/>
    <mergeCell ref="SBI39:SBO39"/>
    <mergeCell ref="SBP39:SBV39"/>
    <mergeCell ref="SBW39:SCC39"/>
    <mergeCell ref="SCD39:SCJ39"/>
    <mergeCell ref="RZS39:RZY39"/>
    <mergeCell ref="RZZ39:SAF39"/>
    <mergeCell ref="SAG39:SAM39"/>
    <mergeCell ref="SAN39:SAT39"/>
    <mergeCell ref="SAU39:SBA39"/>
    <mergeCell ref="RYJ39:RYP39"/>
    <mergeCell ref="RYQ39:RYW39"/>
    <mergeCell ref="RYX39:RZD39"/>
    <mergeCell ref="RZE39:RZK39"/>
    <mergeCell ref="RZL39:RZR39"/>
    <mergeCell ref="RXA39:RXG39"/>
    <mergeCell ref="RXH39:RXN39"/>
    <mergeCell ref="RXO39:RXU39"/>
    <mergeCell ref="RXV39:RYB39"/>
    <mergeCell ref="RYC39:RYI39"/>
    <mergeCell ref="SGL39:SGR39"/>
    <mergeCell ref="SGS39:SGY39"/>
    <mergeCell ref="SGZ39:SHF39"/>
    <mergeCell ref="SHG39:SHM39"/>
    <mergeCell ref="SHN39:SHT39"/>
    <mergeCell ref="SFC39:SFI39"/>
    <mergeCell ref="SFJ39:SFP39"/>
    <mergeCell ref="SFQ39:SFW39"/>
    <mergeCell ref="SFX39:SGD39"/>
    <mergeCell ref="SGE39:SGK39"/>
    <mergeCell ref="SDT39:SDZ39"/>
    <mergeCell ref="SEA39:SEG39"/>
    <mergeCell ref="SEH39:SEN39"/>
    <mergeCell ref="SEO39:SEU39"/>
    <mergeCell ref="SEV39:SFB39"/>
    <mergeCell ref="SCK39:SCQ39"/>
    <mergeCell ref="SCR39:SCX39"/>
    <mergeCell ref="SCY39:SDE39"/>
    <mergeCell ref="SDF39:SDL39"/>
    <mergeCell ref="SDM39:SDS39"/>
    <mergeCell ref="SLV39:SMB39"/>
    <mergeCell ref="SMC39:SMI39"/>
    <mergeCell ref="SMJ39:SMP39"/>
    <mergeCell ref="SMQ39:SMW39"/>
    <mergeCell ref="SMX39:SND39"/>
    <mergeCell ref="SKM39:SKS39"/>
    <mergeCell ref="SKT39:SKZ39"/>
    <mergeCell ref="SLA39:SLG39"/>
    <mergeCell ref="SLH39:SLN39"/>
    <mergeCell ref="SLO39:SLU39"/>
    <mergeCell ref="SJD39:SJJ39"/>
    <mergeCell ref="SJK39:SJQ39"/>
    <mergeCell ref="SJR39:SJX39"/>
    <mergeCell ref="SJY39:SKE39"/>
    <mergeCell ref="SKF39:SKL39"/>
    <mergeCell ref="SHU39:SIA39"/>
    <mergeCell ref="SIB39:SIH39"/>
    <mergeCell ref="SII39:SIO39"/>
    <mergeCell ref="SIP39:SIV39"/>
    <mergeCell ref="SIW39:SJC39"/>
    <mergeCell ref="SRF39:SRL39"/>
    <mergeCell ref="SRM39:SRS39"/>
    <mergeCell ref="SRT39:SRZ39"/>
    <mergeCell ref="SSA39:SSG39"/>
    <mergeCell ref="SSH39:SSN39"/>
    <mergeCell ref="SPW39:SQC39"/>
    <mergeCell ref="SQD39:SQJ39"/>
    <mergeCell ref="SQK39:SQQ39"/>
    <mergeCell ref="SQR39:SQX39"/>
    <mergeCell ref="SQY39:SRE39"/>
    <mergeCell ref="SON39:SOT39"/>
    <mergeCell ref="SOU39:SPA39"/>
    <mergeCell ref="SPB39:SPH39"/>
    <mergeCell ref="SPI39:SPO39"/>
    <mergeCell ref="SPP39:SPV39"/>
    <mergeCell ref="SNE39:SNK39"/>
    <mergeCell ref="SNL39:SNR39"/>
    <mergeCell ref="SNS39:SNY39"/>
    <mergeCell ref="SNZ39:SOF39"/>
    <mergeCell ref="SOG39:SOM39"/>
    <mergeCell ref="SWP39:SWV39"/>
    <mergeCell ref="SWW39:SXC39"/>
    <mergeCell ref="SXD39:SXJ39"/>
    <mergeCell ref="SXK39:SXQ39"/>
    <mergeCell ref="SXR39:SXX39"/>
    <mergeCell ref="SVG39:SVM39"/>
    <mergeCell ref="SVN39:SVT39"/>
    <mergeCell ref="SVU39:SWA39"/>
    <mergeCell ref="SWB39:SWH39"/>
    <mergeCell ref="SWI39:SWO39"/>
    <mergeCell ref="STX39:SUD39"/>
    <mergeCell ref="SUE39:SUK39"/>
    <mergeCell ref="SUL39:SUR39"/>
    <mergeCell ref="SUS39:SUY39"/>
    <mergeCell ref="SUZ39:SVF39"/>
    <mergeCell ref="SSO39:SSU39"/>
    <mergeCell ref="SSV39:STB39"/>
    <mergeCell ref="STC39:STI39"/>
    <mergeCell ref="STJ39:STP39"/>
    <mergeCell ref="STQ39:STW39"/>
    <mergeCell ref="TBZ39:TCF39"/>
    <mergeCell ref="TCG39:TCM39"/>
    <mergeCell ref="TCN39:TCT39"/>
    <mergeCell ref="TCU39:TDA39"/>
    <mergeCell ref="TDB39:TDH39"/>
    <mergeCell ref="TAQ39:TAW39"/>
    <mergeCell ref="TAX39:TBD39"/>
    <mergeCell ref="TBE39:TBK39"/>
    <mergeCell ref="TBL39:TBR39"/>
    <mergeCell ref="TBS39:TBY39"/>
    <mergeCell ref="SZH39:SZN39"/>
    <mergeCell ref="SZO39:SZU39"/>
    <mergeCell ref="SZV39:TAB39"/>
    <mergeCell ref="TAC39:TAI39"/>
    <mergeCell ref="TAJ39:TAP39"/>
    <mergeCell ref="SXY39:SYE39"/>
    <mergeCell ref="SYF39:SYL39"/>
    <mergeCell ref="SYM39:SYS39"/>
    <mergeCell ref="SYT39:SYZ39"/>
    <mergeCell ref="SZA39:SZG39"/>
    <mergeCell ref="THJ39:THP39"/>
    <mergeCell ref="THQ39:THW39"/>
    <mergeCell ref="THX39:TID39"/>
    <mergeCell ref="TIE39:TIK39"/>
    <mergeCell ref="TIL39:TIR39"/>
    <mergeCell ref="TGA39:TGG39"/>
    <mergeCell ref="TGH39:TGN39"/>
    <mergeCell ref="TGO39:TGU39"/>
    <mergeCell ref="TGV39:THB39"/>
    <mergeCell ref="THC39:THI39"/>
    <mergeCell ref="TER39:TEX39"/>
    <mergeCell ref="TEY39:TFE39"/>
    <mergeCell ref="TFF39:TFL39"/>
    <mergeCell ref="TFM39:TFS39"/>
    <mergeCell ref="TFT39:TFZ39"/>
    <mergeCell ref="TDI39:TDO39"/>
    <mergeCell ref="TDP39:TDV39"/>
    <mergeCell ref="TDW39:TEC39"/>
    <mergeCell ref="TED39:TEJ39"/>
    <mergeCell ref="TEK39:TEQ39"/>
    <mergeCell ref="TMT39:TMZ39"/>
    <mergeCell ref="TNA39:TNG39"/>
    <mergeCell ref="TNH39:TNN39"/>
    <mergeCell ref="TNO39:TNU39"/>
    <mergeCell ref="TNV39:TOB39"/>
    <mergeCell ref="TLK39:TLQ39"/>
    <mergeCell ref="TLR39:TLX39"/>
    <mergeCell ref="TLY39:TME39"/>
    <mergeCell ref="TMF39:TML39"/>
    <mergeCell ref="TMM39:TMS39"/>
    <mergeCell ref="TKB39:TKH39"/>
    <mergeCell ref="TKI39:TKO39"/>
    <mergeCell ref="TKP39:TKV39"/>
    <mergeCell ref="TKW39:TLC39"/>
    <mergeCell ref="TLD39:TLJ39"/>
    <mergeCell ref="TIS39:TIY39"/>
    <mergeCell ref="TIZ39:TJF39"/>
    <mergeCell ref="TJG39:TJM39"/>
    <mergeCell ref="TJN39:TJT39"/>
    <mergeCell ref="TJU39:TKA39"/>
    <mergeCell ref="TSD39:TSJ39"/>
    <mergeCell ref="TSK39:TSQ39"/>
    <mergeCell ref="TSR39:TSX39"/>
    <mergeCell ref="TSY39:TTE39"/>
    <mergeCell ref="TTF39:TTL39"/>
    <mergeCell ref="TQU39:TRA39"/>
    <mergeCell ref="TRB39:TRH39"/>
    <mergeCell ref="TRI39:TRO39"/>
    <mergeCell ref="TRP39:TRV39"/>
    <mergeCell ref="TRW39:TSC39"/>
    <mergeCell ref="TPL39:TPR39"/>
    <mergeCell ref="TPS39:TPY39"/>
    <mergeCell ref="TPZ39:TQF39"/>
    <mergeCell ref="TQG39:TQM39"/>
    <mergeCell ref="TQN39:TQT39"/>
    <mergeCell ref="TOC39:TOI39"/>
    <mergeCell ref="TOJ39:TOP39"/>
    <mergeCell ref="TOQ39:TOW39"/>
    <mergeCell ref="TOX39:TPD39"/>
    <mergeCell ref="TPE39:TPK39"/>
    <mergeCell ref="TXN39:TXT39"/>
    <mergeCell ref="TXU39:TYA39"/>
    <mergeCell ref="TYB39:TYH39"/>
    <mergeCell ref="TYI39:TYO39"/>
    <mergeCell ref="TYP39:TYV39"/>
    <mergeCell ref="TWE39:TWK39"/>
    <mergeCell ref="TWL39:TWR39"/>
    <mergeCell ref="TWS39:TWY39"/>
    <mergeCell ref="TWZ39:TXF39"/>
    <mergeCell ref="TXG39:TXM39"/>
    <mergeCell ref="TUV39:TVB39"/>
    <mergeCell ref="TVC39:TVI39"/>
    <mergeCell ref="TVJ39:TVP39"/>
    <mergeCell ref="TVQ39:TVW39"/>
    <mergeCell ref="TVX39:TWD39"/>
    <mergeCell ref="TTM39:TTS39"/>
    <mergeCell ref="TTT39:TTZ39"/>
    <mergeCell ref="TUA39:TUG39"/>
    <mergeCell ref="TUH39:TUN39"/>
    <mergeCell ref="TUO39:TUU39"/>
    <mergeCell ref="UCX39:UDD39"/>
    <mergeCell ref="UDE39:UDK39"/>
    <mergeCell ref="UDL39:UDR39"/>
    <mergeCell ref="UDS39:UDY39"/>
    <mergeCell ref="UDZ39:UEF39"/>
    <mergeCell ref="UBO39:UBU39"/>
    <mergeCell ref="UBV39:UCB39"/>
    <mergeCell ref="UCC39:UCI39"/>
    <mergeCell ref="UCJ39:UCP39"/>
    <mergeCell ref="UCQ39:UCW39"/>
    <mergeCell ref="UAF39:UAL39"/>
    <mergeCell ref="UAM39:UAS39"/>
    <mergeCell ref="UAT39:UAZ39"/>
    <mergeCell ref="UBA39:UBG39"/>
    <mergeCell ref="UBH39:UBN39"/>
    <mergeCell ref="TYW39:TZC39"/>
    <mergeCell ref="TZD39:TZJ39"/>
    <mergeCell ref="TZK39:TZQ39"/>
    <mergeCell ref="TZR39:TZX39"/>
    <mergeCell ref="TZY39:UAE39"/>
    <mergeCell ref="UIH39:UIN39"/>
    <mergeCell ref="UIO39:UIU39"/>
    <mergeCell ref="UIV39:UJB39"/>
    <mergeCell ref="UJC39:UJI39"/>
    <mergeCell ref="UJJ39:UJP39"/>
    <mergeCell ref="UGY39:UHE39"/>
    <mergeCell ref="UHF39:UHL39"/>
    <mergeCell ref="UHM39:UHS39"/>
    <mergeCell ref="UHT39:UHZ39"/>
    <mergeCell ref="UIA39:UIG39"/>
    <mergeCell ref="UFP39:UFV39"/>
    <mergeCell ref="UFW39:UGC39"/>
    <mergeCell ref="UGD39:UGJ39"/>
    <mergeCell ref="UGK39:UGQ39"/>
    <mergeCell ref="UGR39:UGX39"/>
    <mergeCell ref="UEG39:UEM39"/>
    <mergeCell ref="UEN39:UET39"/>
    <mergeCell ref="UEU39:UFA39"/>
    <mergeCell ref="UFB39:UFH39"/>
    <mergeCell ref="UFI39:UFO39"/>
    <mergeCell ref="UNR39:UNX39"/>
    <mergeCell ref="UNY39:UOE39"/>
    <mergeCell ref="UOF39:UOL39"/>
    <mergeCell ref="UOM39:UOS39"/>
    <mergeCell ref="UOT39:UOZ39"/>
    <mergeCell ref="UMI39:UMO39"/>
    <mergeCell ref="UMP39:UMV39"/>
    <mergeCell ref="UMW39:UNC39"/>
    <mergeCell ref="UND39:UNJ39"/>
    <mergeCell ref="UNK39:UNQ39"/>
    <mergeCell ref="UKZ39:ULF39"/>
    <mergeCell ref="ULG39:ULM39"/>
    <mergeCell ref="ULN39:ULT39"/>
    <mergeCell ref="ULU39:UMA39"/>
    <mergeCell ref="UMB39:UMH39"/>
    <mergeCell ref="UJQ39:UJW39"/>
    <mergeCell ref="UJX39:UKD39"/>
    <mergeCell ref="UKE39:UKK39"/>
    <mergeCell ref="UKL39:UKR39"/>
    <mergeCell ref="UKS39:UKY39"/>
    <mergeCell ref="UTB39:UTH39"/>
    <mergeCell ref="UTI39:UTO39"/>
    <mergeCell ref="UTP39:UTV39"/>
    <mergeCell ref="UTW39:UUC39"/>
    <mergeCell ref="UUD39:UUJ39"/>
    <mergeCell ref="URS39:URY39"/>
    <mergeCell ref="URZ39:USF39"/>
    <mergeCell ref="USG39:USM39"/>
    <mergeCell ref="USN39:UST39"/>
    <mergeCell ref="USU39:UTA39"/>
    <mergeCell ref="UQJ39:UQP39"/>
    <mergeCell ref="UQQ39:UQW39"/>
    <mergeCell ref="UQX39:URD39"/>
    <mergeCell ref="URE39:URK39"/>
    <mergeCell ref="URL39:URR39"/>
    <mergeCell ref="UPA39:UPG39"/>
    <mergeCell ref="UPH39:UPN39"/>
    <mergeCell ref="UPO39:UPU39"/>
    <mergeCell ref="UPV39:UQB39"/>
    <mergeCell ref="UQC39:UQI39"/>
    <mergeCell ref="UYL39:UYR39"/>
    <mergeCell ref="UYS39:UYY39"/>
    <mergeCell ref="UYZ39:UZF39"/>
    <mergeCell ref="UZG39:UZM39"/>
    <mergeCell ref="UZN39:UZT39"/>
    <mergeCell ref="UXC39:UXI39"/>
    <mergeCell ref="UXJ39:UXP39"/>
    <mergeCell ref="UXQ39:UXW39"/>
    <mergeCell ref="UXX39:UYD39"/>
    <mergeCell ref="UYE39:UYK39"/>
    <mergeCell ref="UVT39:UVZ39"/>
    <mergeCell ref="UWA39:UWG39"/>
    <mergeCell ref="UWH39:UWN39"/>
    <mergeCell ref="UWO39:UWU39"/>
    <mergeCell ref="UWV39:UXB39"/>
    <mergeCell ref="UUK39:UUQ39"/>
    <mergeCell ref="UUR39:UUX39"/>
    <mergeCell ref="UUY39:UVE39"/>
    <mergeCell ref="UVF39:UVL39"/>
    <mergeCell ref="UVM39:UVS39"/>
    <mergeCell ref="VDV39:VEB39"/>
    <mergeCell ref="VEC39:VEI39"/>
    <mergeCell ref="VEJ39:VEP39"/>
    <mergeCell ref="VEQ39:VEW39"/>
    <mergeCell ref="VEX39:VFD39"/>
    <mergeCell ref="VCM39:VCS39"/>
    <mergeCell ref="VCT39:VCZ39"/>
    <mergeCell ref="VDA39:VDG39"/>
    <mergeCell ref="VDH39:VDN39"/>
    <mergeCell ref="VDO39:VDU39"/>
    <mergeCell ref="VBD39:VBJ39"/>
    <mergeCell ref="VBK39:VBQ39"/>
    <mergeCell ref="VBR39:VBX39"/>
    <mergeCell ref="VBY39:VCE39"/>
    <mergeCell ref="VCF39:VCL39"/>
    <mergeCell ref="UZU39:VAA39"/>
    <mergeCell ref="VAB39:VAH39"/>
    <mergeCell ref="VAI39:VAO39"/>
    <mergeCell ref="VAP39:VAV39"/>
    <mergeCell ref="VAW39:VBC39"/>
    <mergeCell ref="VJF39:VJL39"/>
    <mergeCell ref="VJM39:VJS39"/>
    <mergeCell ref="VJT39:VJZ39"/>
    <mergeCell ref="VKA39:VKG39"/>
    <mergeCell ref="VKH39:VKN39"/>
    <mergeCell ref="VHW39:VIC39"/>
    <mergeCell ref="VID39:VIJ39"/>
    <mergeCell ref="VIK39:VIQ39"/>
    <mergeCell ref="VIR39:VIX39"/>
    <mergeCell ref="VIY39:VJE39"/>
    <mergeCell ref="VGN39:VGT39"/>
    <mergeCell ref="VGU39:VHA39"/>
    <mergeCell ref="VHB39:VHH39"/>
    <mergeCell ref="VHI39:VHO39"/>
    <mergeCell ref="VHP39:VHV39"/>
    <mergeCell ref="VFE39:VFK39"/>
    <mergeCell ref="VFL39:VFR39"/>
    <mergeCell ref="VFS39:VFY39"/>
    <mergeCell ref="VFZ39:VGF39"/>
    <mergeCell ref="VGG39:VGM39"/>
    <mergeCell ref="VOP39:VOV39"/>
    <mergeCell ref="VOW39:VPC39"/>
    <mergeCell ref="VPD39:VPJ39"/>
    <mergeCell ref="VPK39:VPQ39"/>
    <mergeCell ref="VPR39:VPX39"/>
    <mergeCell ref="VNG39:VNM39"/>
    <mergeCell ref="VNN39:VNT39"/>
    <mergeCell ref="VNU39:VOA39"/>
    <mergeCell ref="VOB39:VOH39"/>
    <mergeCell ref="VOI39:VOO39"/>
    <mergeCell ref="VLX39:VMD39"/>
    <mergeCell ref="VME39:VMK39"/>
    <mergeCell ref="VML39:VMR39"/>
    <mergeCell ref="VMS39:VMY39"/>
    <mergeCell ref="VMZ39:VNF39"/>
    <mergeCell ref="VKO39:VKU39"/>
    <mergeCell ref="VKV39:VLB39"/>
    <mergeCell ref="VLC39:VLI39"/>
    <mergeCell ref="VLJ39:VLP39"/>
    <mergeCell ref="VLQ39:VLW39"/>
    <mergeCell ref="VTZ39:VUF39"/>
    <mergeCell ref="VUG39:VUM39"/>
    <mergeCell ref="VUN39:VUT39"/>
    <mergeCell ref="VUU39:VVA39"/>
    <mergeCell ref="VVB39:VVH39"/>
    <mergeCell ref="VSQ39:VSW39"/>
    <mergeCell ref="VSX39:VTD39"/>
    <mergeCell ref="VTE39:VTK39"/>
    <mergeCell ref="VTL39:VTR39"/>
    <mergeCell ref="VTS39:VTY39"/>
    <mergeCell ref="VRH39:VRN39"/>
    <mergeCell ref="VRO39:VRU39"/>
    <mergeCell ref="VRV39:VSB39"/>
    <mergeCell ref="VSC39:VSI39"/>
    <mergeCell ref="VSJ39:VSP39"/>
    <mergeCell ref="VPY39:VQE39"/>
    <mergeCell ref="VQF39:VQL39"/>
    <mergeCell ref="VQM39:VQS39"/>
    <mergeCell ref="VQT39:VQZ39"/>
    <mergeCell ref="VRA39:VRG39"/>
    <mergeCell ref="VZJ39:VZP39"/>
    <mergeCell ref="VZQ39:VZW39"/>
    <mergeCell ref="VZX39:WAD39"/>
    <mergeCell ref="WAE39:WAK39"/>
    <mergeCell ref="WAL39:WAR39"/>
    <mergeCell ref="VYA39:VYG39"/>
    <mergeCell ref="VYH39:VYN39"/>
    <mergeCell ref="VYO39:VYU39"/>
    <mergeCell ref="VYV39:VZB39"/>
    <mergeCell ref="VZC39:VZI39"/>
    <mergeCell ref="VWR39:VWX39"/>
    <mergeCell ref="VWY39:VXE39"/>
    <mergeCell ref="VXF39:VXL39"/>
    <mergeCell ref="VXM39:VXS39"/>
    <mergeCell ref="VXT39:VXZ39"/>
    <mergeCell ref="VVI39:VVO39"/>
    <mergeCell ref="VVP39:VVV39"/>
    <mergeCell ref="VVW39:VWC39"/>
    <mergeCell ref="VWD39:VWJ39"/>
    <mergeCell ref="VWK39:VWQ39"/>
    <mergeCell ref="WET39:WEZ39"/>
    <mergeCell ref="WFA39:WFG39"/>
    <mergeCell ref="WFH39:WFN39"/>
    <mergeCell ref="WFO39:WFU39"/>
    <mergeCell ref="WFV39:WGB39"/>
    <mergeCell ref="WDK39:WDQ39"/>
    <mergeCell ref="WDR39:WDX39"/>
    <mergeCell ref="WDY39:WEE39"/>
    <mergeCell ref="WEF39:WEL39"/>
    <mergeCell ref="WEM39:WES39"/>
    <mergeCell ref="WCB39:WCH39"/>
    <mergeCell ref="WCI39:WCO39"/>
    <mergeCell ref="WCP39:WCV39"/>
    <mergeCell ref="WCW39:WDC39"/>
    <mergeCell ref="WDD39:WDJ39"/>
    <mergeCell ref="WAS39:WAY39"/>
    <mergeCell ref="WAZ39:WBF39"/>
    <mergeCell ref="WBG39:WBM39"/>
    <mergeCell ref="WBN39:WBT39"/>
    <mergeCell ref="WBU39:WCA39"/>
    <mergeCell ref="WKD39:WKJ39"/>
    <mergeCell ref="WKK39:WKQ39"/>
    <mergeCell ref="WKR39:WKX39"/>
    <mergeCell ref="WKY39:WLE39"/>
    <mergeCell ref="WLF39:WLL39"/>
    <mergeCell ref="WIU39:WJA39"/>
    <mergeCell ref="WJB39:WJH39"/>
    <mergeCell ref="WJI39:WJO39"/>
    <mergeCell ref="WJP39:WJV39"/>
    <mergeCell ref="WJW39:WKC39"/>
    <mergeCell ref="WHL39:WHR39"/>
    <mergeCell ref="WHS39:WHY39"/>
    <mergeCell ref="WHZ39:WIF39"/>
    <mergeCell ref="WIG39:WIM39"/>
    <mergeCell ref="WIN39:WIT39"/>
    <mergeCell ref="WGC39:WGI39"/>
    <mergeCell ref="WGJ39:WGP39"/>
    <mergeCell ref="WGQ39:WGW39"/>
    <mergeCell ref="WGX39:WHD39"/>
    <mergeCell ref="WHE39:WHK39"/>
    <mergeCell ref="WPN39:WPT39"/>
    <mergeCell ref="WPU39:WQA39"/>
    <mergeCell ref="WQB39:WQH39"/>
    <mergeCell ref="WQI39:WQO39"/>
    <mergeCell ref="WQP39:WQV39"/>
    <mergeCell ref="WOE39:WOK39"/>
    <mergeCell ref="WOL39:WOR39"/>
    <mergeCell ref="WOS39:WOY39"/>
    <mergeCell ref="WOZ39:WPF39"/>
    <mergeCell ref="WPG39:WPM39"/>
    <mergeCell ref="WMV39:WNB39"/>
    <mergeCell ref="WNC39:WNI39"/>
    <mergeCell ref="WNJ39:WNP39"/>
    <mergeCell ref="WNQ39:WNW39"/>
    <mergeCell ref="WNX39:WOD39"/>
    <mergeCell ref="WLM39:WLS39"/>
    <mergeCell ref="WLT39:WLZ39"/>
    <mergeCell ref="WMA39:WMG39"/>
    <mergeCell ref="WMH39:WMN39"/>
    <mergeCell ref="WMO39:WMU39"/>
    <mergeCell ref="WUX39:WVD39"/>
    <mergeCell ref="WVE39:WVK39"/>
    <mergeCell ref="WVL39:WVR39"/>
    <mergeCell ref="WVS39:WVY39"/>
    <mergeCell ref="WVZ39:WWF39"/>
    <mergeCell ref="WTO39:WTU39"/>
    <mergeCell ref="WTV39:WUB39"/>
    <mergeCell ref="WUC39:WUI39"/>
    <mergeCell ref="WUJ39:WUP39"/>
    <mergeCell ref="WUQ39:WUW39"/>
    <mergeCell ref="WSF39:WSL39"/>
    <mergeCell ref="WSM39:WSS39"/>
    <mergeCell ref="WST39:WSZ39"/>
    <mergeCell ref="WTA39:WTG39"/>
    <mergeCell ref="WTH39:WTN39"/>
    <mergeCell ref="WQW39:WRC39"/>
    <mergeCell ref="WRD39:WRJ39"/>
    <mergeCell ref="WRK39:WRQ39"/>
    <mergeCell ref="WRR39:WRX39"/>
    <mergeCell ref="WRY39:WSE39"/>
    <mergeCell ref="XAO39:XAU39"/>
    <mergeCell ref="XAV39:XBB39"/>
    <mergeCell ref="XBC39:XBI39"/>
    <mergeCell ref="XBJ39:XBP39"/>
    <mergeCell ref="WYY39:WZE39"/>
    <mergeCell ref="WZF39:WZL39"/>
    <mergeCell ref="WZM39:WZS39"/>
    <mergeCell ref="WZT39:WZZ39"/>
    <mergeCell ref="XAA39:XAG39"/>
    <mergeCell ref="WXP39:WXV39"/>
    <mergeCell ref="WXW39:WYC39"/>
    <mergeCell ref="WYD39:WYJ39"/>
    <mergeCell ref="WYK39:WYQ39"/>
    <mergeCell ref="WYR39:WYX39"/>
    <mergeCell ref="WWG39:WWM39"/>
    <mergeCell ref="WWN39:WWT39"/>
    <mergeCell ref="WWU39:WXA39"/>
    <mergeCell ref="WXB39:WXH39"/>
    <mergeCell ref="WXI39:WXO39"/>
    <mergeCell ref="CQ49:CW49"/>
    <mergeCell ref="CX49:DD49"/>
    <mergeCell ref="DE49:DK49"/>
    <mergeCell ref="DL49:DR49"/>
    <mergeCell ref="DS49:DY49"/>
    <mergeCell ref="XEI39:XEO39"/>
    <mergeCell ref="XEP39:XES39"/>
    <mergeCell ref="I49:J49"/>
    <mergeCell ref="K49:Q49"/>
    <mergeCell ref="R49:X49"/>
    <mergeCell ref="Y49:AE49"/>
    <mergeCell ref="AF49:AL49"/>
    <mergeCell ref="AM49:AS49"/>
    <mergeCell ref="AT49:AZ49"/>
    <mergeCell ref="BA49:BG49"/>
    <mergeCell ref="BH49:BN49"/>
    <mergeCell ref="BO49:BU49"/>
    <mergeCell ref="BV49:CB49"/>
    <mergeCell ref="CC49:CI49"/>
    <mergeCell ref="CJ49:CP49"/>
    <mergeCell ref="XCZ39:XDF39"/>
    <mergeCell ref="XDG39:XDM39"/>
    <mergeCell ref="XDN39:XDT39"/>
    <mergeCell ref="XDU39:XEA39"/>
    <mergeCell ref="XEB39:XEH39"/>
    <mergeCell ref="XBQ39:XBW39"/>
    <mergeCell ref="XBX39:XCD39"/>
    <mergeCell ref="XCE39:XCK39"/>
    <mergeCell ref="XCL39:XCR39"/>
    <mergeCell ref="XCS39:XCY39"/>
    <mergeCell ref="XAH39:XAN39"/>
    <mergeCell ref="IA49:IG49"/>
    <mergeCell ref="IH49:IN49"/>
    <mergeCell ref="IO49:IU49"/>
    <mergeCell ref="IV49:JB49"/>
    <mergeCell ref="JC49:JI49"/>
    <mergeCell ref="GR49:GX49"/>
    <mergeCell ref="GY49:HE49"/>
    <mergeCell ref="HF49:HL49"/>
    <mergeCell ref="HM49:HS49"/>
    <mergeCell ref="HT49:HZ49"/>
    <mergeCell ref="FI49:FO49"/>
    <mergeCell ref="FP49:FV49"/>
    <mergeCell ref="FW49:GC49"/>
    <mergeCell ref="GD49:GJ49"/>
    <mergeCell ref="GK49:GQ49"/>
    <mergeCell ref="DZ49:EF49"/>
    <mergeCell ref="EG49:EM49"/>
    <mergeCell ref="EN49:ET49"/>
    <mergeCell ref="EU49:FA49"/>
    <mergeCell ref="FB49:FH49"/>
    <mergeCell ref="NK49:NQ49"/>
    <mergeCell ref="NR49:NX49"/>
    <mergeCell ref="NY49:OE49"/>
    <mergeCell ref="OF49:OL49"/>
    <mergeCell ref="OM49:OS49"/>
    <mergeCell ref="MB49:MH49"/>
    <mergeCell ref="MI49:MO49"/>
    <mergeCell ref="MP49:MV49"/>
    <mergeCell ref="MW49:NC49"/>
    <mergeCell ref="ND49:NJ49"/>
    <mergeCell ref="KS49:KY49"/>
    <mergeCell ref="KZ49:LF49"/>
    <mergeCell ref="LG49:LM49"/>
    <mergeCell ref="LN49:LT49"/>
    <mergeCell ref="LU49:MA49"/>
    <mergeCell ref="JJ49:JP49"/>
    <mergeCell ref="JQ49:JW49"/>
    <mergeCell ref="JX49:KD49"/>
    <mergeCell ref="KE49:KK49"/>
    <mergeCell ref="KL49:KR49"/>
    <mergeCell ref="SU49:TA49"/>
    <mergeCell ref="TB49:TH49"/>
    <mergeCell ref="TI49:TO49"/>
    <mergeCell ref="TP49:TV49"/>
    <mergeCell ref="TW49:UC49"/>
    <mergeCell ref="RL49:RR49"/>
    <mergeCell ref="RS49:RY49"/>
    <mergeCell ref="RZ49:SF49"/>
    <mergeCell ref="SG49:SM49"/>
    <mergeCell ref="SN49:ST49"/>
    <mergeCell ref="QC49:QI49"/>
    <mergeCell ref="QJ49:QP49"/>
    <mergeCell ref="QQ49:QW49"/>
    <mergeCell ref="QX49:RD49"/>
    <mergeCell ref="RE49:RK49"/>
    <mergeCell ref="OT49:OZ49"/>
    <mergeCell ref="PA49:PG49"/>
    <mergeCell ref="PH49:PN49"/>
    <mergeCell ref="PO49:PU49"/>
    <mergeCell ref="PV49:QB49"/>
    <mergeCell ref="YE49:YK49"/>
    <mergeCell ref="YL49:YR49"/>
    <mergeCell ref="YS49:YY49"/>
    <mergeCell ref="YZ49:ZF49"/>
    <mergeCell ref="ZG49:ZM49"/>
    <mergeCell ref="WV49:XB49"/>
    <mergeCell ref="XC49:XI49"/>
    <mergeCell ref="XJ49:XP49"/>
    <mergeCell ref="XQ49:XW49"/>
    <mergeCell ref="XX49:YD49"/>
    <mergeCell ref="VM49:VS49"/>
    <mergeCell ref="VT49:VZ49"/>
    <mergeCell ref="WA49:WG49"/>
    <mergeCell ref="WH49:WN49"/>
    <mergeCell ref="WO49:WU49"/>
    <mergeCell ref="UD49:UJ49"/>
    <mergeCell ref="UK49:UQ49"/>
    <mergeCell ref="UR49:UX49"/>
    <mergeCell ref="UY49:VE49"/>
    <mergeCell ref="VF49:VL49"/>
    <mergeCell ref="ADO49:ADU49"/>
    <mergeCell ref="ADV49:AEB49"/>
    <mergeCell ref="AEC49:AEI49"/>
    <mergeCell ref="AEJ49:AEP49"/>
    <mergeCell ref="AEQ49:AEW49"/>
    <mergeCell ref="ACF49:ACL49"/>
    <mergeCell ref="ACM49:ACS49"/>
    <mergeCell ref="ACT49:ACZ49"/>
    <mergeCell ref="ADA49:ADG49"/>
    <mergeCell ref="ADH49:ADN49"/>
    <mergeCell ref="AAW49:ABC49"/>
    <mergeCell ref="ABD49:ABJ49"/>
    <mergeCell ref="ABK49:ABQ49"/>
    <mergeCell ref="ABR49:ABX49"/>
    <mergeCell ref="ABY49:ACE49"/>
    <mergeCell ref="ZN49:ZT49"/>
    <mergeCell ref="ZU49:AAA49"/>
    <mergeCell ref="AAB49:AAH49"/>
    <mergeCell ref="AAI49:AAO49"/>
    <mergeCell ref="AAP49:AAV49"/>
    <mergeCell ref="AIY49:AJE49"/>
    <mergeCell ref="AJF49:AJL49"/>
    <mergeCell ref="AJM49:AJS49"/>
    <mergeCell ref="AJT49:AJZ49"/>
    <mergeCell ref="AKA49:AKG49"/>
    <mergeCell ref="AHP49:AHV49"/>
    <mergeCell ref="AHW49:AIC49"/>
    <mergeCell ref="AID49:AIJ49"/>
    <mergeCell ref="AIK49:AIQ49"/>
    <mergeCell ref="AIR49:AIX49"/>
    <mergeCell ref="AGG49:AGM49"/>
    <mergeCell ref="AGN49:AGT49"/>
    <mergeCell ref="AGU49:AHA49"/>
    <mergeCell ref="AHB49:AHH49"/>
    <mergeCell ref="AHI49:AHO49"/>
    <mergeCell ref="AEX49:AFD49"/>
    <mergeCell ref="AFE49:AFK49"/>
    <mergeCell ref="AFL49:AFR49"/>
    <mergeCell ref="AFS49:AFY49"/>
    <mergeCell ref="AFZ49:AGF49"/>
    <mergeCell ref="AOI49:AOO49"/>
    <mergeCell ref="AOP49:AOV49"/>
    <mergeCell ref="AOW49:APC49"/>
    <mergeCell ref="APD49:APJ49"/>
    <mergeCell ref="APK49:APQ49"/>
    <mergeCell ref="AMZ49:ANF49"/>
    <mergeCell ref="ANG49:ANM49"/>
    <mergeCell ref="ANN49:ANT49"/>
    <mergeCell ref="ANU49:AOA49"/>
    <mergeCell ref="AOB49:AOH49"/>
    <mergeCell ref="ALQ49:ALW49"/>
    <mergeCell ref="ALX49:AMD49"/>
    <mergeCell ref="AME49:AMK49"/>
    <mergeCell ref="AML49:AMR49"/>
    <mergeCell ref="AMS49:AMY49"/>
    <mergeCell ref="AKH49:AKN49"/>
    <mergeCell ref="AKO49:AKU49"/>
    <mergeCell ref="AKV49:ALB49"/>
    <mergeCell ref="ALC49:ALI49"/>
    <mergeCell ref="ALJ49:ALP49"/>
    <mergeCell ref="ATS49:ATY49"/>
    <mergeCell ref="ATZ49:AUF49"/>
    <mergeCell ref="AUG49:AUM49"/>
    <mergeCell ref="AUN49:AUT49"/>
    <mergeCell ref="AUU49:AVA49"/>
    <mergeCell ref="ASJ49:ASP49"/>
    <mergeCell ref="ASQ49:ASW49"/>
    <mergeCell ref="ASX49:ATD49"/>
    <mergeCell ref="ATE49:ATK49"/>
    <mergeCell ref="ATL49:ATR49"/>
    <mergeCell ref="ARA49:ARG49"/>
    <mergeCell ref="ARH49:ARN49"/>
    <mergeCell ref="ARO49:ARU49"/>
    <mergeCell ref="ARV49:ASB49"/>
    <mergeCell ref="ASC49:ASI49"/>
    <mergeCell ref="APR49:APX49"/>
    <mergeCell ref="APY49:AQE49"/>
    <mergeCell ref="AQF49:AQL49"/>
    <mergeCell ref="AQM49:AQS49"/>
    <mergeCell ref="AQT49:AQZ49"/>
    <mergeCell ref="AZC49:AZI49"/>
    <mergeCell ref="AZJ49:AZP49"/>
    <mergeCell ref="AZQ49:AZW49"/>
    <mergeCell ref="AZX49:BAD49"/>
    <mergeCell ref="BAE49:BAK49"/>
    <mergeCell ref="AXT49:AXZ49"/>
    <mergeCell ref="AYA49:AYG49"/>
    <mergeCell ref="AYH49:AYN49"/>
    <mergeCell ref="AYO49:AYU49"/>
    <mergeCell ref="AYV49:AZB49"/>
    <mergeCell ref="AWK49:AWQ49"/>
    <mergeCell ref="AWR49:AWX49"/>
    <mergeCell ref="AWY49:AXE49"/>
    <mergeCell ref="AXF49:AXL49"/>
    <mergeCell ref="AXM49:AXS49"/>
    <mergeCell ref="AVB49:AVH49"/>
    <mergeCell ref="AVI49:AVO49"/>
    <mergeCell ref="AVP49:AVV49"/>
    <mergeCell ref="AVW49:AWC49"/>
    <mergeCell ref="AWD49:AWJ49"/>
    <mergeCell ref="BEM49:BES49"/>
    <mergeCell ref="BET49:BEZ49"/>
    <mergeCell ref="BFA49:BFG49"/>
    <mergeCell ref="BFH49:BFN49"/>
    <mergeCell ref="BFO49:BFU49"/>
    <mergeCell ref="BDD49:BDJ49"/>
    <mergeCell ref="BDK49:BDQ49"/>
    <mergeCell ref="BDR49:BDX49"/>
    <mergeCell ref="BDY49:BEE49"/>
    <mergeCell ref="BEF49:BEL49"/>
    <mergeCell ref="BBU49:BCA49"/>
    <mergeCell ref="BCB49:BCH49"/>
    <mergeCell ref="BCI49:BCO49"/>
    <mergeCell ref="BCP49:BCV49"/>
    <mergeCell ref="BCW49:BDC49"/>
    <mergeCell ref="BAL49:BAR49"/>
    <mergeCell ref="BAS49:BAY49"/>
    <mergeCell ref="BAZ49:BBF49"/>
    <mergeCell ref="BBG49:BBM49"/>
    <mergeCell ref="BBN49:BBT49"/>
    <mergeCell ref="BJW49:BKC49"/>
    <mergeCell ref="BKD49:BKJ49"/>
    <mergeCell ref="BKK49:BKQ49"/>
    <mergeCell ref="BKR49:BKX49"/>
    <mergeCell ref="BKY49:BLE49"/>
    <mergeCell ref="BIN49:BIT49"/>
    <mergeCell ref="BIU49:BJA49"/>
    <mergeCell ref="BJB49:BJH49"/>
    <mergeCell ref="BJI49:BJO49"/>
    <mergeCell ref="BJP49:BJV49"/>
    <mergeCell ref="BHE49:BHK49"/>
    <mergeCell ref="BHL49:BHR49"/>
    <mergeCell ref="BHS49:BHY49"/>
    <mergeCell ref="BHZ49:BIF49"/>
    <mergeCell ref="BIG49:BIM49"/>
    <mergeCell ref="BFV49:BGB49"/>
    <mergeCell ref="BGC49:BGI49"/>
    <mergeCell ref="BGJ49:BGP49"/>
    <mergeCell ref="BGQ49:BGW49"/>
    <mergeCell ref="BGX49:BHD49"/>
    <mergeCell ref="BPG49:BPM49"/>
    <mergeCell ref="BPN49:BPT49"/>
    <mergeCell ref="BPU49:BQA49"/>
    <mergeCell ref="BQB49:BQH49"/>
    <mergeCell ref="BQI49:BQO49"/>
    <mergeCell ref="BNX49:BOD49"/>
    <mergeCell ref="BOE49:BOK49"/>
    <mergeCell ref="BOL49:BOR49"/>
    <mergeCell ref="BOS49:BOY49"/>
    <mergeCell ref="BOZ49:BPF49"/>
    <mergeCell ref="BMO49:BMU49"/>
    <mergeCell ref="BMV49:BNB49"/>
    <mergeCell ref="BNC49:BNI49"/>
    <mergeCell ref="BNJ49:BNP49"/>
    <mergeCell ref="BNQ49:BNW49"/>
    <mergeCell ref="BLF49:BLL49"/>
    <mergeCell ref="BLM49:BLS49"/>
    <mergeCell ref="BLT49:BLZ49"/>
    <mergeCell ref="BMA49:BMG49"/>
    <mergeCell ref="BMH49:BMN49"/>
    <mergeCell ref="BUQ49:BUW49"/>
    <mergeCell ref="BUX49:BVD49"/>
    <mergeCell ref="BVE49:BVK49"/>
    <mergeCell ref="BVL49:BVR49"/>
    <mergeCell ref="BVS49:BVY49"/>
    <mergeCell ref="BTH49:BTN49"/>
    <mergeCell ref="BTO49:BTU49"/>
    <mergeCell ref="BTV49:BUB49"/>
    <mergeCell ref="BUC49:BUI49"/>
    <mergeCell ref="BUJ49:BUP49"/>
    <mergeCell ref="BRY49:BSE49"/>
    <mergeCell ref="BSF49:BSL49"/>
    <mergeCell ref="BSM49:BSS49"/>
    <mergeCell ref="BST49:BSZ49"/>
    <mergeCell ref="BTA49:BTG49"/>
    <mergeCell ref="BQP49:BQV49"/>
    <mergeCell ref="BQW49:BRC49"/>
    <mergeCell ref="BRD49:BRJ49"/>
    <mergeCell ref="BRK49:BRQ49"/>
    <mergeCell ref="BRR49:BRX49"/>
    <mergeCell ref="CAA49:CAG49"/>
    <mergeCell ref="CAH49:CAN49"/>
    <mergeCell ref="CAO49:CAU49"/>
    <mergeCell ref="CAV49:CBB49"/>
    <mergeCell ref="CBC49:CBI49"/>
    <mergeCell ref="BYR49:BYX49"/>
    <mergeCell ref="BYY49:BZE49"/>
    <mergeCell ref="BZF49:BZL49"/>
    <mergeCell ref="BZM49:BZS49"/>
    <mergeCell ref="BZT49:BZZ49"/>
    <mergeCell ref="BXI49:BXO49"/>
    <mergeCell ref="BXP49:BXV49"/>
    <mergeCell ref="BXW49:BYC49"/>
    <mergeCell ref="BYD49:BYJ49"/>
    <mergeCell ref="BYK49:BYQ49"/>
    <mergeCell ref="BVZ49:BWF49"/>
    <mergeCell ref="BWG49:BWM49"/>
    <mergeCell ref="BWN49:BWT49"/>
    <mergeCell ref="BWU49:BXA49"/>
    <mergeCell ref="BXB49:BXH49"/>
    <mergeCell ref="CFK49:CFQ49"/>
    <mergeCell ref="CFR49:CFX49"/>
    <mergeCell ref="CFY49:CGE49"/>
    <mergeCell ref="CGF49:CGL49"/>
    <mergeCell ref="CGM49:CGS49"/>
    <mergeCell ref="CEB49:CEH49"/>
    <mergeCell ref="CEI49:CEO49"/>
    <mergeCell ref="CEP49:CEV49"/>
    <mergeCell ref="CEW49:CFC49"/>
    <mergeCell ref="CFD49:CFJ49"/>
    <mergeCell ref="CCS49:CCY49"/>
    <mergeCell ref="CCZ49:CDF49"/>
    <mergeCell ref="CDG49:CDM49"/>
    <mergeCell ref="CDN49:CDT49"/>
    <mergeCell ref="CDU49:CEA49"/>
    <mergeCell ref="CBJ49:CBP49"/>
    <mergeCell ref="CBQ49:CBW49"/>
    <mergeCell ref="CBX49:CCD49"/>
    <mergeCell ref="CCE49:CCK49"/>
    <mergeCell ref="CCL49:CCR49"/>
    <mergeCell ref="CKU49:CLA49"/>
    <mergeCell ref="CLB49:CLH49"/>
    <mergeCell ref="CLI49:CLO49"/>
    <mergeCell ref="CLP49:CLV49"/>
    <mergeCell ref="CLW49:CMC49"/>
    <mergeCell ref="CJL49:CJR49"/>
    <mergeCell ref="CJS49:CJY49"/>
    <mergeCell ref="CJZ49:CKF49"/>
    <mergeCell ref="CKG49:CKM49"/>
    <mergeCell ref="CKN49:CKT49"/>
    <mergeCell ref="CIC49:CII49"/>
    <mergeCell ref="CIJ49:CIP49"/>
    <mergeCell ref="CIQ49:CIW49"/>
    <mergeCell ref="CIX49:CJD49"/>
    <mergeCell ref="CJE49:CJK49"/>
    <mergeCell ref="CGT49:CGZ49"/>
    <mergeCell ref="CHA49:CHG49"/>
    <mergeCell ref="CHH49:CHN49"/>
    <mergeCell ref="CHO49:CHU49"/>
    <mergeCell ref="CHV49:CIB49"/>
    <mergeCell ref="CQE49:CQK49"/>
    <mergeCell ref="CQL49:CQR49"/>
    <mergeCell ref="CQS49:CQY49"/>
    <mergeCell ref="CQZ49:CRF49"/>
    <mergeCell ref="CRG49:CRM49"/>
    <mergeCell ref="COV49:CPB49"/>
    <mergeCell ref="CPC49:CPI49"/>
    <mergeCell ref="CPJ49:CPP49"/>
    <mergeCell ref="CPQ49:CPW49"/>
    <mergeCell ref="CPX49:CQD49"/>
    <mergeCell ref="CNM49:CNS49"/>
    <mergeCell ref="CNT49:CNZ49"/>
    <mergeCell ref="COA49:COG49"/>
    <mergeCell ref="COH49:CON49"/>
    <mergeCell ref="COO49:COU49"/>
    <mergeCell ref="CMD49:CMJ49"/>
    <mergeCell ref="CMK49:CMQ49"/>
    <mergeCell ref="CMR49:CMX49"/>
    <mergeCell ref="CMY49:CNE49"/>
    <mergeCell ref="CNF49:CNL49"/>
    <mergeCell ref="CVO49:CVU49"/>
    <mergeCell ref="CVV49:CWB49"/>
    <mergeCell ref="CWC49:CWI49"/>
    <mergeCell ref="CWJ49:CWP49"/>
    <mergeCell ref="CWQ49:CWW49"/>
    <mergeCell ref="CUF49:CUL49"/>
    <mergeCell ref="CUM49:CUS49"/>
    <mergeCell ref="CUT49:CUZ49"/>
    <mergeCell ref="CVA49:CVG49"/>
    <mergeCell ref="CVH49:CVN49"/>
    <mergeCell ref="CSW49:CTC49"/>
    <mergeCell ref="CTD49:CTJ49"/>
    <mergeCell ref="CTK49:CTQ49"/>
    <mergeCell ref="CTR49:CTX49"/>
    <mergeCell ref="CTY49:CUE49"/>
    <mergeCell ref="CRN49:CRT49"/>
    <mergeCell ref="CRU49:CSA49"/>
    <mergeCell ref="CSB49:CSH49"/>
    <mergeCell ref="CSI49:CSO49"/>
    <mergeCell ref="CSP49:CSV49"/>
    <mergeCell ref="DAY49:DBE49"/>
    <mergeCell ref="DBF49:DBL49"/>
    <mergeCell ref="DBM49:DBS49"/>
    <mergeCell ref="DBT49:DBZ49"/>
    <mergeCell ref="DCA49:DCG49"/>
    <mergeCell ref="CZP49:CZV49"/>
    <mergeCell ref="CZW49:DAC49"/>
    <mergeCell ref="DAD49:DAJ49"/>
    <mergeCell ref="DAK49:DAQ49"/>
    <mergeCell ref="DAR49:DAX49"/>
    <mergeCell ref="CYG49:CYM49"/>
    <mergeCell ref="CYN49:CYT49"/>
    <mergeCell ref="CYU49:CZA49"/>
    <mergeCell ref="CZB49:CZH49"/>
    <mergeCell ref="CZI49:CZO49"/>
    <mergeCell ref="CWX49:CXD49"/>
    <mergeCell ref="CXE49:CXK49"/>
    <mergeCell ref="CXL49:CXR49"/>
    <mergeCell ref="CXS49:CXY49"/>
    <mergeCell ref="CXZ49:CYF49"/>
    <mergeCell ref="DGI49:DGO49"/>
    <mergeCell ref="DGP49:DGV49"/>
    <mergeCell ref="DGW49:DHC49"/>
    <mergeCell ref="DHD49:DHJ49"/>
    <mergeCell ref="DHK49:DHQ49"/>
    <mergeCell ref="DEZ49:DFF49"/>
    <mergeCell ref="DFG49:DFM49"/>
    <mergeCell ref="DFN49:DFT49"/>
    <mergeCell ref="DFU49:DGA49"/>
    <mergeCell ref="DGB49:DGH49"/>
    <mergeCell ref="DDQ49:DDW49"/>
    <mergeCell ref="DDX49:DED49"/>
    <mergeCell ref="DEE49:DEK49"/>
    <mergeCell ref="DEL49:DER49"/>
    <mergeCell ref="DES49:DEY49"/>
    <mergeCell ref="DCH49:DCN49"/>
    <mergeCell ref="DCO49:DCU49"/>
    <mergeCell ref="DCV49:DDB49"/>
    <mergeCell ref="DDC49:DDI49"/>
    <mergeCell ref="DDJ49:DDP49"/>
    <mergeCell ref="DLS49:DLY49"/>
    <mergeCell ref="DLZ49:DMF49"/>
    <mergeCell ref="DMG49:DMM49"/>
    <mergeCell ref="DMN49:DMT49"/>
    <mergeCell ref="DMU49:DNA49"/>
    <mergeCell ref="DKJ49:DKP49"/>
    <mergeCell ref="DKQ49:DKW49"/>
    <mergeCell ref="DKX49:DLD49"/>
    <mergeCell ref="DLE49:DLK49"/>
    <mergeCell ref="DLL49:DLR49"/>
    <mergeCell ref="DJA49:DJG49"/>
    <mergeCell ref="DJH49:DJN49"/>
    <mergeCell ref="DJO49:DJU49"/>
    <mergeCell ref="DJV49:DKB49"/>
    <mergeCell ref="DKC49:DKI49"/>
    <mergeCell ref="DHR49:DHX49"/>
    <mergeCell ref="DHY49:DIE49"/>
    <mergeCell ref="DIF49:DIL49"/>
    <mergeCell ref="DIM49:DIS49"/>
    <mergeCell ref="DIT49:DIZ49"/>
    <mergeCell ref="DRC49:DRI49"/>
    <mergeCell ref="DRJ49:DRP49"/>
    <mergeCell ref="DRQ49:DRW49"/>
    <mergeCell ref="DRX49:DSD49"/>
    <mergeCell ref="DSE49:DSK49"/>
    <mergeCell ref="DPT49:DPZ49"/>
    <mergeCell ref="DQA49:DQG49"/>
    <mergeCell ref="DQH49:DQN49"/>
    <mergeCell ref="DQO49:DQU49"/>
    <mergeCell ref="DQV49:DRB49"/>
    <mergeCell ref="DOK49:DOQ49"/>
    <mergeCell ref="DOR49:DOX49"/>
    <mergeCell ref="DOY49:DPE49"/>
    <mergeCell ref="DPF49:DPL49"/>
    <mergeCell ref="DPM49:DPS49"/>
    <mergeCell ref="DNB49:DNH49"/>
    <mergeCell ref="DNI49:DNO49"/>
    <mergeCell ref="DNP49:DNV49"/>
    <mergeCell ref="DNW49:DOC49"/>
    <mergeCell ref="DOD49:DOJ49"/>
    <mergeCell ref="DWM49:DWS49"/>
    <mergeCell ref="DWT49:DWZ49"/>
    <mergeCell ref="DXA49:DXG49"/>
    <mergeCell ref="DXH49:DXN49"/>
    <mergeCell ref="DXO49:DXU49"/>
    <mergeCell ref="DVD49:DVJ49"/>
    <mergeCell ref="DVK49:DVQ49"/>
    <mergeCell ref="DVR49:DVX49"/>
    <mergeCell ref="DVY49:DWE49"/>
    <mergeCell ref="DWF49:DWL49"/>
    <mergeCell ref="DTU49:DUA49"/>
    <mergeCell ref="DUB49:DUH49"/>
    <mergeCell ref="DUI49:DUO49"/>
    <mergeCell ref="DUP49:DUV49"/>
    <mergeCell ref="DUW49:DVC49"/>
    <mergeCell ref="DSL49:DSR49"/>
    <mergeCell ref="DSS49:DSY49"/>
    <mergeCell ref="DSZ49:DTF49"/>
    <mergeCell ref="DTG49:DTM49"/>
    <mergeCell ref="DTN49:DTT49"/>
    <mergeCell ref="EBW49:ECC49"/>
    <mergeCell ref="ECD49:ECJ49"/>
    <mergeCell ref="ECK49:ECQ49"/>
    <mergeCell ref="ECR49:ECX49"/>
    <mergeCell ref="ECY49:EDE49"/>
    <mergeCell ref="EAN49:EAT49"/>
    <mergeCell ref="EAU49:EBA49"/>
    <mergeCell ref="EBB49:EBH49"/>
    <mergeCell ref="EBI49:EBO49"/>
    <mergeCell ref="EBP49:EBV49"/>
    <mergeCell ref="DZE49:DZK49"/>
    <mergeCell ref="DZL49:DZR49"/>
    <mergeCell ref="DZS49:DZY49"/>
    <mergeCell ref="DZZ49:EAF49"/>
    <mergeCell ref="EAG49:EAM49"/>
    <mergeCell ref="DXV49:DYB49"/>
    <mergeCell ref="DYC49:DYI49"/>
    <mergeCell ref="DYJ49:DYP49"/>
    <mergeCell ref="DYQ49:DYW49"/>
    <mergeCell ref="DYX49:DZD49"/>
    <mergeCell ref="EHG49:EHM49"/>
    <mergeCell ref="EHN49:EHT49"/>
    <mergeCell ref="EHU49:EIA49"/>
    <mergeCell ref="EIB49:EIH49"/>
    <mergeCell ref="EII49:EIO49"/>
    <mergeCell ref="EFX49:EGD49"/>
    <mergeCell ref="EGE49:EGK49"/>
    <mergeCell ref="EGL49:EGR49"/>
    <mergeCell ref="EGS49:EGY49"/>
    <mergeCell ref="EGZ49:EHF49"/>
    <mergeCell ref="EEO49:EEU49"/>
    <mergeCell ref="EEV49:EFB49"/>
    <mergeCell ref="EFC49:EFI49"/>
    <mergeCell ref="EFJ49:EFP49"/>
    <mergeCell ref="EFQ49:EFW49"/>
    <mergeCell ref="EDF49:EDL49"/>
    <mergeCell ref="EDM49:EDS49"/>
    <mergeCell ref="EDT49:EDZ49"/>
    <mergeCell ref="EEA49:EEG49"/>
    <mergeCell ref="EEH49:EEN49"/>
    <mergeCell ref="EMQ49:EMW49"/>
    <mergeCell ref="EMX49:END49"/>
    <mergeCell ref="ENE49:ENK49"/>
    <mergeCell ref="ENL49:ENR49"/>
    <mergeCell ref="ENS49:ENY49"/>
    <mergeCell ref="ELH49:ELN49"/>
    <mergeCell ref="ELO49:ELU49"/>
    <mergeCell ref="ELV49:EMB49"/>
    <mergeCell ref="EMC49:EMI49"/>
    <mergeCell ref="EMJ49:EMP49"/>
    <mergeCell ref="EJY49:EKE49"/>
    <mergeCell ref="EKF49:EKL49"/>
    <mergeCell ref="EKM49:EKS49"/>
    <mergeCell ref="EKT49:EKZ49"/>
    <mergeCell ref="ELA49:ELG49"/>
    <mergeCell ref="EIP49:EIV49"/>
    <mergeCell ref="EIW49:EJC49"/>
    <mergeCell ref="EJD49:EJJ49"/>
    <mergeCell ref="EJK49:EJQ49"/>
    <mergeCell ref="EJR49:EJX49"/>
    <mergeCell ref="ESA49:ESG49"/>
    <mergeCell ref="ESH49:ESN49"/>
    <mergeCell ref="ESO49:ESU49"/>
    <mergeCell ref="ESV49:ETB49"/>
    <mergeCell ref="ETC49:ETI49"/>
    <mergeCell ref="EQR49:EQX49"/>
    <mergeCell ref="EQY49:ERE49"/>
    <mergeCell ref="ERF49:ERL49"/>
    <mergeCell ref="ERM49:ERS49"/>
    <mergeCell ref="ERT49:ERZ49"/>
    <mergeCell ref="EPI49:EPO49"/>
    <mergeCell ref="EPP49:EPV49"/>
    <mergeCell ref="EPW49:EQC49"/>
    <mergeCell ref="EQD49:EQJ49"/>
    <mergeCell ref="EQK49:EQQ49"/>
    <mergeCell ref="ENZ49:EOF49"/>
    <mergeCell ref="EOG49:EOM49"/>
    <mergeCell ref="EON49:EOT49"/>
    <mergeCell ref="EOU49:EPA49"/>
    <mergeCell ref="EPB49:EPH49"/>
    <mergeCell ref="EXK49:EXQ49"/>
    <mergeCell ref="EXR49:EXX49"/>
    <mergeCell ref="EXY49:EYE49"/>
    <mergeCell ref="EYF49:EYL49"/>
    <mergeCell ref="EYM49:EYS49"/>
    <mergeCell ref="EWB49:EWH49"/>
    <mergeCell ref="EWI49:EWO49"/>
    <mergeCell ref="EWP49:EWV49"/>
    <mergeCell ref="EWW49:EXC49"/>
    <mergeCell ref="EXD49:EXJ49"/>
    <mergeCell ref="EUS49:EUY49"/>
    <mergeCell ref="EUZ49:EVF49"/>
    <mergeCell ref="EVG49:EVM49"/>
    <mergeCell ref="EVN49:EVT49"/>
    <mergeCell ref="EVU49:EWA49"/>
    <mergeCell ref="ETJ49:ETP49"/>
    <mergeCell ref="ETQ49:ETW49"/>
    <mergeCell ref="ETX49:EUD49"/>
    <mergeCell ref="EUE49:EUK49"/>
    <mergeCell ref="EUL49:EUR49"/>
    <mergeCell ref="FCU49:FDA49"/>
    <mergeCell ref="FDB49:FDH49"/>
    <mergeCell ref="FDI49:FDO49"/>
    <mergeCell ref="FDP49:FDV49"/>
    <mergeCell ref="FDW49:FEC49"/>
    <mergeCell ref="FBL49:FBR49"/>
    <mergeCell ref="FBS49:FBY49"/>
    <mergeCell ref="FBZ49:FCF49"/>
    <mergeCell ref="FCG49:FCM49"/>
    <mergeCell ref="FCN49:FCT49"/>
    <mergeCell ref="FAC49:FAI49"/>
    <mergeCell ref="FAJ49:FAP49"/>
    <mergeCell ref="FAQ49:FAW49"/>
    <mergeCell ref="FAX49:FBD49"/>
    <mergeCell ref="FBE49:FBK49"/>
    <mergeCell ref="EYT49:EYZ49"/>
    <mergeCell ref="EZA49:EZG49"/>
    <mergeCell ref="EZH49:EZN49"/>
    <mergeCell ref="EZO49:EZU49"/>
    <mergeCell ref="EZV49:FAB49"/>
    <mergeCell ref="FIE49:FIK49"/>
    <mergeCell ref="FIL49:FIR49"/>
    <mergeCell ref="FIS49:FIY49"/>
    <mergeCell ref="FIZ49:FJF49"/>
    <mergeCell ref="FJG49:FJM49"/>
    <mergeCell ref="FGV49:FHB49"/>
    <mergeCell ref="FHC49:FHI49"/>
    <mergeCell ref="FHJ49:FHP49"/>
    <mergeCell ref="FHQ49:FHW49"/>
    <mergeCell ref="FHX49:FID49"/>
    <mergeCell ref="FFM49:FFS49"/>
    <mergeCell ref="FFT49:FFZ49"/>
    <mergeCell ref="FGA49:FGG49"/>
    <mergeCell ref="FGH49:FGN49"/>
    <mergeCell ref="FGO49:FGU49"/>
    <mergeCell ref="FED49:FEJ49"/>
    <mergeCell ref="FEK49:FEQ49"/>
    <mergeCell ref="FER49:FEX49"/>
    <mergeCell ref="FEY49:FFE49"/>
    <mergeCell ref="FFF49:FFL49"/>
    <mergeCell ref="FNO49:FNU49"/>
    <mergeCell ref="FNV49:FOB49"/>
    <mergeCell ref="FOC49:FOI49"/>
    <mergeCell ref="FOJ49:FOP49"/>
    <mergeCell ref="FOQ49:FOW49"/>
    <mergeCell ref="FMF49:FML49"/>
    <mergeCell ref="FMM49:FMS49"/>
    <mergeCell ref="FMT49:FMZ49"/>
    <mergeCell ref="FNA49:FNG49"/>
    <mergeCell ref="FNH49:FNN49"/>
    <mergeCell ref="FKW49:FLC49"/>
    <mergeCell ref="FLD49:FLJ49"/>
    <mergeCell ref="FLK49:FLQ49"/>
    <mergeCell ref="FLR49:FLX49"/>
    <mergeCell ref="FLY49:FME49"/>
    <mergeCell ref="FJN49:FJT49"/>
    <mergeCell ref="FJU49:FKA49"/>
    <mergeCell ref="FKB49:FKH49"/>
    <mergeCell ref="FKI49:FKO49"/>
    <mergeCell ref="FKP49:FKV49"/>
    <mergeCell ref="FSY49:FTE49"/>
    <mergeCell ref="FTF49:FTL49"/>
    <mergeCell ref="FTM49:FTS49"/>
    <mergeCell ref="FTT49:FTZ49"/>
    <mergeCell ref="FUA49:FUG49"/>
    <mergeCell ref="FRP49:FRV49"/>
    <mergeCell ref="FRW49:FSC49"/>
    <mergeCell ref="FSD49:FSJ49"/>
    <mergeCell ref="FSK49:FSQ49"/>
    <mergeCell ref="FSR49:FSX49"/>
    <mergeCell ref="FQG49:FQM49"/>
    <mergeCell ref="FQN49:FQT49"/>
    <mergeCell ref="FQU49:FRA49"/>
    <mergeCell ref="FRB49:FRH49"/>
    <mergeCell ref="FRI49:FRO49"/>
    <mergeCell ref="FOX49:FPD49"/>
    <mergeCell ref="FPE49:FPK49"/>
    <mergeCell ref="FPL49:FPR49"/>
    <mergeCell ref="FPS49:FPY49"/>
    <mergeCell ref="FPZ49:FQF49"/>
    <mergeCell ref="FYI49:FYO49"/>
    <mergeCell ref="FYP49:FYV49"/>
    <mergeCell ref="FYW49:FZC49"/>
    <mergeCell ref="FZD49:FZJ49"/>
    <mergeCell ref="FZK49:FZQ49"/>
    <mergeCell ref="FWZ49:FXF49"/>
    <mergeCell ref="FXG49:FXM49"/>
    <mergeCell ref="FXN49:FXT49"/>
    <mergeCell ref="FXU49:FYA49"/>
    <mergeCell ref="FYB49:FYH49"/>
    <mergeCell ref="FVQ49:FVW49"/>
    <mergeCell ref="FVX49:FWD49"/>
    <mergeCell ref="FWE49:FWK49"/>
    <mergeCell ref="FWL49:FWR49"/>
    <mergeCell ref="FWS49:FWY49"/>
    <mergeCell ref="FUH49:FUN49"/>
    <mergeCell ref="FUO49:FUU49"/>
    <mergeCell ref="FUV49:FVB49"/>
    <mergeCell ref="FVC49:FVI49"/>
    <mergeCell ref="FVJ49:FVP49"/>
    <mergeCell ref="GDS49:GDY49"/>
    <mergeCell ref="GDZ49:GEF49"/>
    <mergeCell ref="GEG49:GEM49"/>
    <mergeCell ref="GEN49:GET49"/>
    <mergeCell ref="GEU49:GFA49"/>
    <mergeCell ref="GCJ49:GCP49"/>
    <mergeCell ref="GCQ49:GCW49"/>
    <mergeCell ref="GCX49:GDD49"/>
    <mergeCell ref="GDE49:GDK49"/>
    <mergeCell ref="GDL49:GDR49"/>
    <mergeCell ref="GBA49:GBG49"/>
    <mergeCell ref="GBH49:GBN49"/>
    <mergeCell ref="GBO49:GBU49"/>
    <mergeCell ref="GBV49:GCB49"/>
    <mergeCell ref="GCC49:GCI49"/>
    <mergeCell ref="FZR49:FZX49"/>
    <mergeCell ref="FZY49:GAE49"/>
    <mergeCell ref="GAF49:GAL49"/>
    <mergeCell ref="GAM49:GAS49"/>
    <mergeCell ref="GAT49:GAZ49"/>
    <mergeCell ref="GJC49:GJI49"/>
    <mergeCell ref="GJJ49:GJP49"/>
    <mergeCell ref="GJQ49:GJW49"/>
    <mergeCell ref="GJX49:GKD49"/>
    <mergeCell ref="GKE49:GKK49"/>
    <mergeCell ref="GHT49:GHZ49"/>
    <mergeCell ref="GIA49:GIG49"/>
    <mergeCell ref="GIH49:GIN49"/>
    <mergeCell ref="GIO49:GIU49"/>
    <mergeCell ref="GIV49:GJB49"/>
    <mergeCell ref="GGK49:GGQ49"/>
    <mergeCell ref="GGR49:GGX49"/>
    <mergeCell ref="GGY49:GHE49"/>
    <mergeCell ref="GHF49:GHL49"/>
    <mergeCell ref="GHM49:GHS49"/>
    <mergeCell ref="GFB49:GFH49"/>
    <mergeCell ref="GFI49:GFO49"/>
    <mergeCell ref="GFP49:GFV49"/>
    <mergeCell ref="GFW49:GGC49"/>
    <mergeCell ref="GGD49:GGJ49"/>
    <mergeCell ref="GOM49:GOS49"/>
    <mergeCell ref="GOT49:GOZ49"/>
    <mergeCell ref="GPA49:GPG49"/>
    <mergeCell ref="GPH49:GPN49"/>
    <mergeCell ref="GPO49:GPU49"/>
    <mergeCell ref="GND49:GNJ49"/>
    <mergeCell ref="GNK49:GNQ49"/>
    <mergeCell ref="GNR49:GNX49"/>
    <mergeCell ref="GNY49:GOE49"/>
    <mergeCell ref="GOF49:GOL49"/>
    <mergeCell ref="GLU49:GMA49"/>
    <mergeCell ref="GMB49:GMH49"/>
    <mergeCell ref="GMI49:GMO49"/>
    <mergeCell ref="GMP49:GMV49"/>
    <mergeCell ref="GMW49:GNC49"/>
    <mergeCell ref="GKL49:GKR49"/>
    <mergeCell ref="GKS49:GKY49"/>
    <mergeCell ref="GKZ49:GLF49"/>
    <mergeCell ref="GLG49:GLM49"/>
    <mergeCell ref="GLN49:GLT49"/>
    <mergeCell ref="GTW49:GUC49"/>
    <mergeCell ref="GUD49:GUJ49"/>
    <mergeCell ref="GUK49:GUQ49"/>
    <mergeCell ref="GUR49:GUX49"/>
    <mergeCell ref="GUY49:GVE49"/>
    <mergeCell ref="GSN49:GST49"/>
    <mergeCell ref="GSU49:GTA49"/>
    <mergeCell ref="GTB49:GTH49"/>
    <mergeCell ref="GTI49:GTO49"/>
    <mergeCell ref="GTP49:GTV49"/>
    <mergeCell ref="GRE49:GRK49"/>
    <mergeCell ref="GRL49:GRR49"/>
    <mergeCell ref="GRS49:GRY49"/>
    <mergeCell ref="GRZ49:GSF49"/>
    <mergeCell ref="GSG49:GSM49"/>
    <mergeCell ref="GPV49:GQB49"/>
    <mergeCell ref="GQC49:GQI49"/>
    <mergeCell ref="GQJ49:GQP49"/>
    <mergeCell ref="GQQ49:GQW49"/>
    <mergeCell ref="GQX49:GRD49"/>
    <mergeCell ref="GZG49:GZM49"/>
    <mergeCell ref="GZN49:GZT49"/>
    <mergeCell ref="GZU49:HAA49"/>
    <mergeCell ref="HAB49:HAH49"/>
    <mergeCell ref="HAI49:HAO49"/>
    <mergeCell ref="GXX49:GYD49"/>
    <mergeCell ref="GYE49:GYK49"/>
    <mergeCell ref="GYL49:GYR49"/>
    <mergeCell ref="GYS49:GYY49"/>
    <mergeCell ref="GYZ49:GZF49"/>
    <mergeCell ref="GWO49:GWU49"/>
    <mergeCell ref="GWV49:GXB49"/>
    <mergeCell ref="GXC49:GXI49"/>
    <mergeCell ref="GXJ49:GXP49"/>
    <mergeCell ref="GXQ49:GXW49"/>
    <mergeCell ref="GVF49:GVL49"/>
    <mergeCell ref="GVM49:GVS49"/>
    <mergeCell ref="GVT49:GVZ49"/>
    <mergeCell ref="GWA49:GWG49"/>
    <mergeCell ref="GWH49:GWN49"/>
    <mergeCell ref="HEQ49:HEW49"/>
    <mergeCell ref="HEX49:HFD49"/>
    <mergeCell ref="HFE49:HFK49"/>
    <mergeCell ref="HFL49:HFR49"/>
    <mergeCell ref="HFS49:HFY49"/>
    <mergeCell ref="HDH49:HDN49"/>
    <mergeCell ref="HDO49:HDU49"/>
    <mergeCell ref="HDV49:HEB49"/>
    <mergeCell ref="HEC49:HEI49"/>
    <mergeCell ref="HEJ49:HEP49"/>
    <mergeCell ref="HBY49:HCE49"/>
    <mergeCell ref="HCF49:HCL49"/>
    <mergeCell ref="HCM49:HCS49"/>
    <mergeCell ref="HCT49:HCZ49"/>
    <mergeCell ref="HDA49:HDG49"/>
    <mergeCell ref="HAP49:HAV49"/>
    <mergeCell ref="HAW49:HBC49"/>
    <mergeCell ref="HBD49:HBJ49"/>
    <mergeCell ref="HBK49:HBQ49"/>
    <mergeCell ref="HBR49:HBX49"/>
    <mergeCell ref="HKA49:HKG49"/>
    <mergeCell ref="HKH49:HKN49"/>
    <mergeCell ref="HKO49:HKU49"/>
    <mergeCell ref="HKV49:HLB49"/>
    <mergeCell ref="HLC49:HLI49"/>
    <mergeCell ref="HIR49:HIX49"/>
    <mergeCell ref="HIY49:HJE49"/>
    <mergeCell ref="HJF49:HJL49"/>
    <mergeCell ref="HJM49:HJS49"/>
    <mergeCell ref="HJT49:HJZ49"/>
    <mergeCell ref="HHI49:HHO49"/>
    <mergeCell ref="HHP49:HHV49"/>
    <mergeCell ref="HHW49:HIC49"/>
    <mergeCell ref="HID49:HIJ49"/>
    <mergeCell ref="HIK49:HIQ49"/>
    <mergeCell ref="HFZ49:HGF49"/>
    <mergeCell ref="HGG49:HGM49"/>
    <mergeCell ref="HGN49:HGT49"/>
    <mergeCell ref="HGU49:HHA49"/>
    <mergeCell ref="HHB49:HHH49"/>
    <mergeCell ref="HPK49:HPQ49"/>
    <mergeCell ref="HPR49:HPX49"/>
    <mergeCell ref="HPY49:HQE49"/>
    <mergeCell ref="HQF49:HQL49"/>
    <mergeCell ref="HQM49:HQS49"/>
    <mergeCell ref="HOB49:HOH49"/>
    <mergeCell ref="HOI49:HOO49"/>
    <mergeCell ref="HOP49:HOV49"/>
    <mergeCell ref="HOW49:HPC49"/>
    <mergeCell ref="HPD49:HPJ49"/>
    <mergeCell ref="HMS49:HMY49"/>
    <mergeCell ref="HMZ49:HNF49"/>
    <mergeCell ref="HNG49:HNM49"/>
    <mergeCell ref="HNN49:HNT49"/>
    <mergeCell ref="HNU49:HOA49"/>
    <mergeCell ref="HLJ49:HLP49"/>
    <mergeCell ref="HLQ49:HLW49"/>
    <mergeCell ref="HLX49:HMD49"/>
    <mergeCell ref="HME49:HMK49"/>
    <mergeCell ref="HML49:HMR49"/>
    <mergeCell ref="HUU49:HVA49"/>
    <mergeCell ref="HVB49:HVH49"/>
    <mergeCell ref="HVI49:HVO49"/>
    <mergeCell ref="HVP49:HVV49"/>
    <mergeCell ref="HVW49:HWC49"/>
    <mergeCell ref="HTL49:HTR49"/>
    <mergeCell ref="HTS49:HTY49"/>
    <mergeCell ref="HTZ49:HUF49"/>
    <mergeCell ref="HUG49:HUM49"/>
    <mergeCell ref="HUN49:HUT49"/>
    <mergeCell ref="HSC49:HSI49"/>
    <mergeCell ref="HSJ49:HSP49"/>
    <mergeCell ref="HSQ49:HSW49"/>
    <mergeCell ref="HSX49:HTD49"/>
    <mergeCell ref="HTE49:HTK49"/>
    <mergeCell ref="HQT49:HQZ49"/>
    <mergeCell ref="HRA49:HRG49"/>
    <mergeCell ref="HRH49:HRN49"/>
    <mergeCell ref="HRO49:HRU49"/>
    <mergeCell ref="HRV49:HSB49"/>
    <mergeCell ref="IAE49:IAK49"/>
    <mergeCell ref="IAL49:IAR49"/>
    <mergeCell ref="IAS49:IAY49"/>
    <mergeCell ref="IAZ49:IBF49"/>
    <mergeCell ref="IBG49:IBM49"/>
    <mergeCell ref="HYV49:HZB49"/>
    <mergeCell ref="HZC49:HZI49"/>
    <mergeCell ref="HZJ49:HZP49"/>
    <mergeCell ref="HZQ49:HZW49"/>
    <mergeCell ref="HZX49:IAD49"/>
    <mergeCell ref="HXM49:HXS49"/>
    <mergeCell ref="HXT49:HXZ49"/>
    <mergeCell ref="HYA49:HYG49"/>
    <mergeCell ref="HYH49:HYN49"/>
    <mergeCell ref="HYO49:HYU49"/>
    <mergeCell ref="HWD49:HWJ49"/>
    <mergeCell ref="HWK49:HWQ49"/>
    <mergeCell ref="HWR49:HWX49"/>
    <mergeCell ref="HWY49:HXE49"/>
    <mergeCell ref="HXF49:HXL49"/>
    <mergeCell ref="IFO49:IFU49"/>
    <mergeCell ref="IFV49:IGB49"/>
    <mergeCell ref="IGC49:IGI49"/>
    <mergeCell ref="IGJ49:IGP49"/>
    <mergeCell ref="IGQ49:IGW49"/>
    <mergeCell ref="IEF49:IEL49"/>
    <mergeCell ref="IEM49:IES49"/>
    <mergeCell ref="IET49:IEZ49"/>
    <mergeCell ref="IFA49:IFG49"/>
    <mergeCell ref="IFH49:IFN49"/>
    <mergeCell ref="ICW49:IDC49"/>
    <mergeCell ref="IDD49:IDJ49"/>
    <mergeCell ref="IDK49:IDQ49"/>
    <mergeCell ref="IDR49:IDX49"/>
    <mergeCell ref="IDY49:IEE49"/>
    <mergeCell ref="IBN49:IBT49"/>
    <mergeCell ref="IBU49:ICA49"/>
    <mergeCell ref="ICB49:ICH49"/>
    <mergeCell ref="ICI49:ICO49"/>
    <mergeCell ref="ICP49:ICV49"/>
    <mergeCell ref="IKY49:ILE49"/>
    <mergeCell ref="ILF49:ILL49"/>
    <mergeCell ref="ILM49:ILS49"/>
    <mergeCell ref="ILT49:ILZ49"/>
    <mergeCell ref="IMA49:IMG49"/>
    <mergeCell ref="IJP49:IJV49"/>
    <mergeCell ref="IJW49:IKC49"/>
    <mergeCell ref="IKD49:IKJ49"/>
    <mergeCell ref="IKK49:IKQ49"/>
    <mergeCell ref="IKR49:IKX49"/>
    <mergeCell ref="IIG49:IIM49"/>
    <mergeCell ref="IIN49:IIT49"/>
    <mergeCell ref="IIU49:IJA49"/>
    <mergeCell ref="IJB49:IJH49"/>
    <mergeCell ref="IJI49:IJO49"/>
    <mergeCell ref="IGX49:IHD49"/>
    <mergeCell ref="IHE49:IHK49"/>
    <mergeCell ref="IHL49:IHR49"/>
    <mergeCell ref="IHS49:IHY49"/>
    <mergeCell ref="IHZ49:IIF49"/>
    <mergeCell ref="IQI49:IQO49"/>
    <mergeCell ref="IQP49:IQV49"/>
    <mergeCell ref="IQW49:IRC49"/>
    <mergeCell ref="IRD49:IRJ49"/>
    <mergeCell ref="IRK49:IRQ49"/>
    <mergeCell ref="IOZ49:IPF49"/>
    <mergeCell ref="IPG49:IPM49"/>
    <mergeCell ref="IPN49:IPT49"/>
    <mergeCell ref="IPU49:IQA49"/>
    <mergeCell ref="IQB49:IQH49"/>
    <mergeCell ref="INQ49:INW49"/>
    <mergeCell ref="INX49:IOD49"/>
    <mergeCell ref="IOE49:IOK49"/>
    <mergeCell ref="IOL49:IOR49"/>
    <mergeCell ref="IOS49:IOY49"/>
    <mergeCell ref="IMH49:IMN49"/>
    <mergeCell ref="IMO49:IMU49"/>
    <mergeCell ref="IMV49:INB49"/>
    <mergeCell ref="INC49:INI49"/>
    <mergeCell ref="INJ49:INP49"/>
    <mergeCell ref="IVS49:IVY49"/>
    <mergeCell ref="IVZ49:IWF49"/>
    <mergeCell ref="IWG49:IWM49"/>
    <mergeCell ref="IWN49:IWT49"/>
    <mergeCell ref="IWU49:IXA49"/>
    <mergeCell ref="IUJ49:IUP49"/>
    <mergeCell ref="IUQ49:IUW49"/>
    <mergeCell ref="IUX49:IVD49"/>
    <mergeCell ref="IVE49:IVK49"/>
    <mergeCell ref="IVL49:IVR49"/>
    <mergeCell ref="ITA49:ITG49"/>
    <mergeCell ref="ITH49:ITN49"/>
    <mergeCell ref="ITO49:ITU49"/>
    <mergeCell ref="ITV49:IUB49"/>
    <mergeCell ref="IUC49:IUI49"/>
    <mergeCell ref="IRR49:IRX49"/>
    <mergeCell ref="IRY49:ISE49"/>
    <mergeCell ref="ISF49:ISL49"/>
    <mergeCell ref="ISM49:ISS49"/>
    <mergeCell ref="IST49:ISZ49"/>
    <mergeCell ref="JBC49:JBI49"/>
    <mergeCell ref="JBJ49:JBP49"/>
    <mergeCell ref="JBQ49:JBW49"/>
    <mergeCell ref="JBX49:JCD49"/>
    <mergeCell ref="JCE49:JCK49"/>
    <mergeCell ref="IZT49:IZZ49"/>
    <mergeCell ref="JAA49:JAG49"/>
    <mergeCell ref="JAH49:JAN49"/>
    <mergeCell ref="JAO49:JAU49"/>
    <mergeCell ref="JAV49:JBB49"/>
    <mergeCell ref="IYK49:IYQ49"/>
    <mergeCell ref="IYR49:IYX49"/>
    <mergeCell ref="IYY49:IZE49"/>
    <mergeCell ref="IZF49:IZL49"/>
    <mergeCell ref="IZM49:IZS49"/>
    <mergeCell ref="IXB49:IXH49"/>
    <mergeCell ref="IXI49:IXO49"/>
    <mergeCell ref="IXP49:IXV49"/>
    <mergeCell ref="IXW49:IYC49"/>
    <mergeCell ref="IYD49:IYJ49"/>
    <mergeCell ref="JGM49:JGS49"/>
    <mergeCell ref="JGT49:JGZ49"/>
    <mergeCell ref="JHA49:JHG49"/>
    <mergeCell ref="JHH49:JHN49"/>
    <mergeCell ref="JHO49:JHU49"/>
    <mergeCell ref="JFD49:JFJ49"/>
    <mergeCell ref="JFK49:JFQ49"/>
    <mergeCell ref="JFR49:JFX49"/>
    <mergeCell ref="JFY49:JGE49"/>
    <mergeCell ref="JGF49:JGL49"/>
    <mergeCell ref="JDU49:JEA49"/>
    <mergeCell ref="JEB49:JEH49"/>
    <mergeCell ref="JEI49:JEO49"/>
    <mergeCell ref="JEP49:JEV49"/>
    <mergeCell ref="JEW49:JFC49"/>
    <mergeCell ref="JCL49:JCR49"/>
    <mergeCell ref="JCS49:JCY49"/>
    <mergeCell ref="JCZ49:JDF49"/>
    <mergeCell ref="JDG49:JDM49"/>
    <mergeCell ref="JDN49:JDT49"/>
    <mergeCell ref="JLW49:JMC49"/>
    <mergeCell ref="JMD49:JMJ49"/>
    <mergeCell ref="JMK49:JMQ49"/>
    <mergeCell ref="JMR49:JMX49"/>
    <mergeCell ref="JMY49:JNE49"/>
    <mergeCell ref="JKN49:JKT49"/>
    <mergeCell ref="JKU49:JLA49"/>
    <mergeCell ref="JLB49:JLH49"/>
    <mergeCell ref="JLI49:JLO49"/>
    <mergeCell ref="JLP49:JLV49"/>
    <mergeCell ref="JJE49:JJK49"/>
    <mergeCell ref="JJL49:JJR49"/>
    <mergeCell ref="JJS49:JJY49"/>
    <mergeCell ref="JJZ49:JKF49"/>
    <mergeCell ref="JKG49:JKM49"/>
    <mergeCell ref="JHV49:JIB49"/>
    <mergeCell ref="JIC49:JII49"/>
    <mergeCell ref="JIJ49:JIP49"/>
    <mergeCell ref="JIQ49:JIW49"/>
    <mergeCell ref="JIX49:JJD49"/>
    <mergeCell ref="JRG49:JRM49"/>
    <mergeCell ref="JRN49:JRT49"/>
    <mergeCell ref="JRU49:JSA49"/>
    <mergeCell ref="JSB49:JSH49"/>
    <mergeCell ref="JSI49:JSO49"/>
    <mergeCell ref="JPX49:JQD49"/>
    <mergeCell ref="JQE49:JQK49"/>
    <mergeCell ref="JQL49:JQR49"/>
    <mergeCell ref="JQS49:JQY49"/>
    <mergeCell ref="JQZ49:JRF49"/>
    <mergeCell ref="JOO49:JOU49"/>
    <mergeCell ref="JOV49:JPB49"/>
    <mergeCell ref="JPC49:JPI49"/>
    <mergeCell ref="JPJ49:JPP49"/>
    <mergeCell ref="JPQ49:JPW49"/>
    <mergeCell ref="JNF49:JNL49"/>
    <mergeCell ref="JNM49:JNS49"/>
    <mergeCell ref="JNT49:JNZ49"/>
    <mergeCell ref="JOA49:JOG49"/>
    <mergeCell ref="JOH49:JON49"/>
    <mergeCell ref="JWQ49:JWW49"/>
    <mergeCell ref="JWX49:JXD49"/>
    <mergeCell ref="JXE49:JXK49"/>
    <mergeCell ref="JXL49:JXR49"/>
    <mergeCell ref="JXS49:JXY49"/>
    <mergeCell ref="JVH49:JVN49"/>
    <mergeCell ref="JVO49:JVU49"/>
    <mergeCell ref="JVV49:JWB49"/>
    <mergeCell ref="JWC49:JWI49"/>
    <mergeCell ref="JWJ49:JWP49"/>
    <mergeCell ref="JTY49:JUE49"/>
    <mergeCell ref="JUF49:JUL49"/>
    <mergeCell ref="JUM49:JUS49"/>
    <mergeCell ref="JUT49:JUZ49"/>
    <mergeCell ref="JVA49:JVG49"/>
    <mergeCell ref="JSP49:JSV49"/>
    <mergeCell ref="JSW49:JTC49"/>
    <mergeCell ref="JTD49:JTJ49"/>
    <mergeCell ref="JTK49:JTQ49"/>
    <mergeCell ref="JTR49:JTX49"/>
    <mergeCell ref="KCA49:KCG49"/>
    <mergeCell ref="KCH49:KCN49"/>
    <mergeCell ref="KCO49:KCU49"/>
    <mergeCell ref="KCV49:KDB49"/>
    <mergeCell ref="KDC49:KDI49"/>
    <mergeCell ref="KAR49:KAX49"/>
    <mergeCell ref="KAY49:KBE49"/>
    <mergeCell ref="KBF49:KBL49"/>
    <mergeCell ref="KBM49:KBS49"/>
    <mergeCell ref="KBT49:KBZ49"/>
    <mergeCell ref="JZI49:JZO49"/>
    <mergeCell ref="JZP49:JZV49"/>
    <mergeCell ref="JZW49:KAC49"/>
    <mergeCell ref="KAD49:KAJ49"/>
    <mergeCell ref="KAK49:KAQ49"/>
    <mergeCell ref="JXZ49:JYF49"/>
    <mergeCell ref="JYG49:JYM49"/>
    <mergeCell ref="JYN49:JYT49"/>
    <mergeCell ref="JYU49:JZA49"/>
    <mergeCell ref="JZB49:JZH49"/>
    <mergeCell ref="KHK49:KHQ49"/>
    <mergeCell ref="KHR49:KHX49"/>
    <mergeCell ref="KHY49:KIE49"/>
    <mergeCell ref="KIF49:KIL49"/>
    <mergeCell ref="KIM49:KIS49"/>
    <mergeCell ref="KGB49:KGH49"/>
    <mergeCell ref="KGI49:KGO49"/>
    <mergeCell ref="KGP49:KGV49"/>
    <mergeCell ref="KGW49:KHC49"/>
    <mergeCell ref="KHD49:KHJ49"/>
    <mergeCell ref="KES49:KEY49"/>
    <mergeCell ref="KEZ49:KFF49"/>
    <mergeCell ref="KFG49:KFM49"/>
    <mergeCell ref="KFN49:KFT49"/>
    <mergeCell ref="KFU49:KGA49"/>
    <mergeCell ref="KDJ49:KDP49"/>
    <mergeCell ref="KDQ49:KDW49"/>
    <mergeCell ref="KDX49:KED49"/>
    <mergeCell ref="KEE49:KEK49"/>
    <mergeCell ref="KEL49:KER49"/>
    <mergeCell ref="KMU49:KNA49"/>
    <mergeCell ref="KNB49:KNH49"/>
    <mergeCell ref="KNI49:KNO49"/>
    <mergeCell ref="KNP49:KNV49"/>
    <mergeCell ref="KNW49:KOC49"/>
    <mergeCell ref="KLL49:KLR49"/>
    <mergeCell ref="KLS49:KLY49"/>
    <mergeCell ref="KLZ49:KMF49"/>
    <mergeCell ref="KMG49:KMM49"/>
    <mergeCell ref="KMN49:KMT49"/>
    <mergeCell ref="KKC49:KKI49"/>
    <mergeCell ref="KKJ49:KKP49"/>
    <mergeCell ref="KKQ49:KKW49"/>
    <mergeCell ref="KKX49:KLD49"/>
    <mergeCell ref="KLE49:KLK49"/>
    <mergeCell ref="KIT49:KIZ49"/>
    <mergeCell ref="KJA49:KJG49"/>
    <mergeCell ref="KJH49:KJN49"/>
    <mergeCell ref="KJO49:KJU49"/>
    <mergeCell ref="KJV49:KKB49"/>
    <mergeCell ref="KSE49:KSK49"/>
    <mergeCell ref="KSL49:KSR49"/>
    <mergeCell ref="KSS49:KSY49"/>
    <mergeCell ref="KSZ49:KTF49"/>
    <mergeCell ref="KTG49:KTM49"/>
    <mergeCell ref="KQV49:KRB49"/>
    <mergeCell ref="KRC49:KRI49"/>
    <mergeCell ref="KRJ49:KRP49"/>
    <mergeCell ref="KRQ49:KRW49"/>
    <mergeCell ref="KRX49:KSD49"/>
    <mergeCell ref="KPM49:KPS49"/>
    <mergeCell ref="KPT49:KPZ49"/>
    <mergeCell ref="KQA49:KQG49"/>
    <mergeCell ref="KQH49:KQN49"/>
    <mergeCell ref="KQO49:KQU49"/>
    <mergeCell ref="KOD49:KOJ49"/>
    <mergeCell ref="KOK49:KOQ49"/>
    <mergeCell ref="KOR49:KOX49"/>
    <mergeCell ref="KOY49:KPE49"/>
    <mergeCell ref="KPF49:KPL49"/>
    <mergeCell ref="KXO49:KXU49"/>
    <mergeCell ref="KXV49:KYB49"/>
    <mergeCell ref="KYC49:KYI49"/>
    <mergeCell ref="KYJ49:KYP49"/>
    <mergeCell ref="KYQ49:KYW49"/>
    <mergeCell ref="KWF49:KWL49"/>
    <mergeCell ref="KWM49:KWS49"/>
    <mergeCell ref="KWT49:KWZ49"/>
    <mergeCell ref="KXA49:KXG49"/>
    <mergeCell ref="KXH49:KXN49"/>
    <mergeCell ref="KUW49:KVC49"/>
    <mergeCell ref="KVD49:KVJ49"/>
    <mergeCell ref="KVK49:KVQ49"/>
    <mergeCell ref="KVR49:KVX49"/>
    <mergeCell ref="KVY49:KWE49"/>
    <mergeCell ref="KTN49:KTT49"/>
    <mergeCell ref="KTU49:KUA49"/>
    <mergeCell ref="KUB49:KUH49"/>
    <mergeCell ref="KUI49:KUO49"/>
    <mergeCell ref="KUP49:KUV49"/>
    <mergeCell ref="LCY49:LDE49"/>
    <mergeCell ref="LDF49:LDL49"/>
    <mergeCell ref="LDM49:LDS49"/>
    <mergeCell ref="LDT49:LDZ49"/>
    <mergeCell ref="LEA49:LEG49"/>
    <mergeCell ref="LBP49:LBV49"/>
    <mergeCell ref="LBW49:LCC49"/>
    <mergeCell ref="LCD49:LCJ49"/>
    <mergeCell ref="LCK49:LCQ49"/>
    <mergeCell ref="LCR49:LCX49"/>
    <mergeCell ref="LAG49:LAM49"/>
    <mergeCell ref="LAN49:LAT49"/>
    <mergeCell ref="LAU49:LBA49"/>
    <mergeCell ref="LBB49:LBH49"/>
    <mergeCell ref="LBI49:LBO49"/>
    <mergeCell ref="KYX49:KZD49"/>
    <mergeCell ref="KZE49:KZK49"/>
    <mergeCell ref="KZL49:KZR49"/>
    <mergeCell ref="KZS49:KZY49"/>
    <mergeCell ref="KZZ49:LAF49"/>
    <mergeCell ref="LII49:LIO49"/>
    <mergeCell ref="LIP49:LIV49"/>
    <mergeCell ref="LIW49:LJC49"/>
    <mergeCell ref="LJD49:LJJ49"/>
    <mergeCell ref="LJK49:LJQ49"/>
    <mergeCell ref="LGZ49:LHF49"/>
    <mergeCell ref="LHG49:LHM49"/>
    <mergeCell ref="LHN49:LHT49"/>
    <mergeCell ref="LHU49:LIA49"/>
    <mergeCell ref="LIB49:LIH49"/>
    <mergeCell ref="LFQ49:LFW49"/>
    <mergeCell ref="LFX49:LGD49"/>
    <mergeCell ref="LGE49:LGK49"/>
    <mergeCell ref="LGL49:LGR49"/>
    <mergeCell ref="LGS49:LGY49"/>
    <mergeCell ref="LEH49:LEN49"/>
    <mergeCell ref="LEO49:LEU49"/>
    <mergeCell ref="LEV49:LFB49"/>
    <mergeCell ref="LFC49:LFI49"/>
    <mergeCell ref="LFJ49:LFP49"/>
    <mergeCell ref="LNS49:LNY49"/>
    <mergeCell ref="LNZ49:LOF49"/>
    <mergeCell ref="LOG49:LOM49"/>
    <mergeCell ref="LON49:LOT49"/>
    <mergeCell ref="LOU49:LPA49"/>
    <mergeCell ref="LMJ49:LMP49"/>
    <mergeCell ref="LMQ49:LMW49"/>
    <mergeCell ref="LMX49:LND49"/>
    <mergeCell ref="LNE49:LNK49"/>
    <mergeCell ref="LNL49:LNR49"/>
    <mergeCell ref="LLA49:LLG49"/>
    <mergeCell ref="LLH49:LLN49"/>
    <mergeCell ref="LLO49:LLU49"/>
    <mergeCell ref="LLV49:LMB49"/>
    <mergeCell ref="LMC49:LMI49"/>
    <mergeCell ref="LJR49:LJX49"/>
    <mergeCell ref="LJY49:LKE49"/>
    <mergeCell ref="LKF49:LKL49"/>
    <mergeCell ref="LKM49:LKS49"/>
    <mergeCell ref="LKT49:LKZ49"/>
    <mergeCell ref="LTC49:LTI49"/>
    <mergeCell ref="LTJ49:LTP49"/>
    <mergeCell ref="LTQ49:LTW49"/>
    <mergeCell ref="LTX49:LUD49"/>
    <mergeCell ref="LUE49:LUK49"/>
    <mergeCell ref="LRT49:LRZ49"/>
    <mergeCell ref="LSA49:LSG49"/>
    <mergeCell ref="LSH49:LSN49"/>
    <mergeCell ref="LSO49:LSU49"/>
    <mergeCell ref="LSV49:LTB49"/>
    <mergeCell ref="LQK49:LQQ49"/>
    <mergeCell ref="LQR49:LQX49"/>
    <mergeCell ref="LQY49:LRE49"/>
    <mergeCell ref="LRF49:LRL49"/>
    <mergeCell ref="LRM49:LRS49"/>
    <mergeCell ref="LPB49:LPH49"/>
    <mergeCell ref="LPI49:LPO49"/>
    <mergeCell ref="LPP49:LPV49"/>
    <mergeCell ref="LPW49:LQC49"/>
    <mergeCell ref="LQD49:LQJ49"/>
    <mergeCell ref="LYM49:LYS49"/>
    <mergeCell ref="LYT49:LYZ49"/>
    <mergeCell ref="LZA49:LZG49"/>
    <mergeCell ref="LZH49:LZN49"/>
    <mergeCell ref="LZO49:LZU49"/>
    <mergeCell ref="LXD49:LXJ49"/>
    <mergeCell ref="LXK49:LXQ49"/>
    <mergeCell ref="LXR49:LXX49"/>
    <mergeCell ref="LXY49:LYE49"/>
    <mergeCell ref="LYF49:LYL49"/>
    <mergeCell ref="LVU49:LWA49"/>
    <mergeCell ref="LWB49:LWH49"/>
    <mergeCell ref="LWI49:LWO49"/>
    <mergeCell ref="LWP49:LWV49"/>
    <mergeCell ref="LWW49:LXC49"/>
    <mergeCell ref="LUL49:LUR49"/>
    <mergeCell ref="LUS49:LUY49"/>
    <mergeCell ref="LUZ49:LVF49"/>
    <mergeCell ref="LVG49:LVM49"/>
    <mergeCell ref="LVN49:LVT49"/>
    <mergeCell ref="MDW49:MEC49"/>
    <mergeCell ref="MED49:MEJ49"/>
    <mergeCell ref="MEK49:MEQ49"/>
    <mergeCell ref="MER49:MEX49"/>
    <mergeCell ref="MEY49:MFE49"/>
    <mergeCell ref="MCN49:MCT49"/>
    <mergeCell ref="MCU49:MDA49"/>
    <mergeCell ref="MDB49:MDH49"/>
    <mergeCell ref="MDI49:MDO49"/>
    <mergeCell ref="MDP49:MDV49"/>
    <mergeCell ref="MBE49:MBK49"/>
    <mergeCell ref="MBL49:MBR49"/>
    <mergeCell ref="MBS49:MBY49"/>
    <mergeCell ref="MBZ49:MCF49"/>
    <mergeCell ref="MCG49:MCM49"/>
    <mergeCell ref="LZV49:MAB49"/>
    <mergeCell ref="MAC49:MAI49"/>
    <mergeCell ref="MAJ49:MAP49"/>
    <mergeCell ref="MAQ49:MAW49"/>
    <mergeCell ref="MAX49:MBD49"/>
    <mergeCell ref="MJG49:MJM49"/>
    <mergeCell ref="MJN49:MJT49"/>
    <mergeCell ref="MJU49:MKA49"/>
    <mergeCell ref="MKB49:MKH49"/>
    <mergeCell ref="MKI49:MKO49"/>
    <mergeCell ref="MHX49:MID49"/>
    <mergeCell ref="MIE49:MIK49"/>
    <mergeCell ref="MIL49:MIR49"/>
    <mergeCell ref="MIS49:MIY49"/>
    <mergeCell ref="MIZ49:MJF49"/>
    <mergeCell ref="MGO49:MGU49"/>
    <mergeCell ref="MGV49:MHB49"/>
    <mergeCell ref="MHC49:MHI49"/>
    <mergeCell ref="MHJ49:MHP49"/>
    <mergeCell ref="MHQ49:MHW49"/>
    <mergeCell ref="MFF49:MFL49"/>
    <mergeCell ref="MFM49:MFS49"/>
    <mergeCell ref="MFT49:MFZ49"/>
    <mergeCell ref="MGA49:MGG49"/>
    <mergeCell ref="MGH49:MGN49"/>
    <mergeCell ref="MOQ49:MOW49"/>
    <mergeCell ref="MOX49:MPD49"/>
    <mergeCell ref="MPE49:MPK49"/>
    <mergeCell ref="MPL49:MPR49"/>
    <mergeCell ref="MPS49:MPY49"/>
    <mergeCell ref="MNH49:MNN49"/>
    <mergeCell ref="MNO49:MNU49"/>
    <mergeCell ref="MNV49:MOB49"/>
    <mergeCell ref="MOC49:MOI49"/>
    <mergeCell ref="MOJ49:MOP49"/>
    <mergeCell ref="MLY49:MME49"/>
    <mergeCell ref="MMF49:MML49"/>
    <mergeCell ref="MMM49:MMS49"/>
    <mergeCell ref="MMT49:MMZ49"/>
    <mergeCell ref="MNA49:MNG49"/>
    <mergeCell ref="MKP49:MKV49"/>
    <mergeCell ref="MKW49:MLC49"/>
    <mergeCell ref="MLD49:MLJ49"/>
    <mergeCell ref="MLK49:MLQ49"/>
    <mergeCell ref="MLR49:MLX49"/>
    <mergeCell ref="MUA49:MUG49"/>
    <mergeCell ref="MUH49:MUN49"/>
    <mergeCell ref="MUO49:MUU49"/>
    <mergeCell ref="MUV49:MVB49"/>
    <mergeCell ref="MVC49:MVI49"/>
    <mergeCell ref="MSR49:MSX49"/>
    <mergeCell ref="MSY49:MTE49"/>
    <mergeCell ref="MTF49:MTL49"/>
    <mergeCell ref="MTM49:MTS49"/>
    <mergeCell ref="MTT49:MTZ49"/>
    <mergeCell ref="MRI49:MRO49"/>
    <mergeCell ref="MRP49:MRV49"/>
    <mergeCell ref="MRW49:MSC49"/>
    <mergeCell ref="MSD49:MSJ49"/>
    <mergeCell ref="MSK49:MSQ49"/>
    <mergeCell ref="MPZ49:MQF49"/>
    <mergeCell ref="MQG49:MQM49"/>
    <mergeCell ref="MQN49:MQT49"/>
    <mergeCell ref="MQU49:MRA49"/>
    <mergeCell ref="MRB49:MRH49"/>
    <mergeCell ref="MZK49:MZQ49"/>
    <mergeCell ref="MZR49:MZX49"/>
    <mergeCell ref="MZY49:NAE49"/>
    <mergeCell ref="NAF49:NAL49"/>
    <mergeCell ref="NAM49:NAS49"/>
    <mergeCell ref="MYB49:MYH49"/>
    <mergeCell ref="MYI49:MYO49"/>
    <mergeCell ref="MYP49:MYV49"/>
    <mergeCell ref="MYW49:MZC49"/>
    <mergeCell ref="MZD49:MZJ49"/>
    <mergeCell ref="MWS49:MWY49"/>
    <mergeCell ref="MWZ49:MXF49"/>
    <mergeCell ref="MXG49:MXM49"/>
    <mergeCell ref="MXN49:MXT49"/>
    <mergeCell ref="MXU49:MYA49"/>
    <mergeCell ref="MVJ49:MVP49"/>
    <mergeCell ref="MVQ49:MVW49"/>
    <mergeCell ref="MVX49:MWD49"/>
    <mergeCell ref="MWE49:MWK49"/>
    <mergeCell ref="MWL49:MWR49"/>
    <mergeCell ref="NEU49:NFA49"/>
    <mergeCell ref="NFB49:NFH49"/>
    <mergeCell ref="NFI49:NFO49"/>
    <mergeCell ref="NFP49:NFV49"/>
    <mergeCell ref="NFW49:NGC49"/>
    <mergeCell ref="NDL49:NDR49"/>
    <mergeCell ref="NDS49:NDY49"/>
    <mergeCell ref="NDZ49:NEF49"/>
    <mergeCell ref="NEG49:NEM49"/>
    <mergeCell ref="NEN49:NET49"/>
    <mergeCell ref="NCC49:NCI49"/>
    <mergeCell ref="NCJ49:NCP49"/>
    <mergeCell ref="NCQ49:NCW49"/>
    <mergeCell ref="NCX49:NDD49"/>
    <mergeCell ref="NDE49:NDK49"/>
    <mergeCell ref="NAT49:NAZ49"/>
    <mergeCell ref="NBA49:NBG49"/>
    <mergeCell ref="NBH49:NBN49"/>
    <mergeCell ref="NBO49:NBU49"/>
    <mergeCell ref="NBV49:NCB49"/>
    <mergeCell ref="NKE49:NKK49"/>
    <mergeCell ref="NKL49:NKR49"/>
    <mergeCell ref="NKS49:NKY49"/>
    <mergeCell ref="NKZ49:NLF49"/>
    <mergeCell ref="NLG49:NLM49"/>
    <mergeCell ref="NIV49:NJB49"/>
    <mergeCell ref="NJC49:NJI49"/>
    <mergeCell ref="NJJ49:NJP49"/>
    <mergeCell ref="NJQ49:NJW49"/>
    <mergeCell ref="NJX49:NKD49"/>
    <mergeCell ref="NHM49:NHS49"/>
    <mergeCell ref="NHT49:NHZ49"/>
    <mergeCell ref="NIA49:NIG49"/>
    <mergeCell ref="NIH49:NIN49"/>
    <mergeCell ref="NIO49:NIU49"/>
    <mergeCell ref="NGD49:NGJ49"/>
    <mergeCell ref="NGK49:NGQ49"/>
    <mergeCell ref="NGR49:NGX49"/>
    <mergeCell ref="NGY49:NHE49"/>
    <mergeCell ref="NHF49:NHL49"/>
    <mergeCell ref="NPO49:NPU49"/>
    <mergeCell ref="NPV49:NQB49"/>
    <mergeCell ref="NQC49:NQI49"/>
    <mergeCell ref="NQJ49:NQP49"/>
    <mergeCell ref="NQQ49:NQW49"/>
    <mergeCell ref="NOF49:NOL49"/>
    <mergeCell ref="NOM49:NOS49"/>
    <mergeCell ref="NOT49:NOZ49"/>
    <mergeCell ref="NPA49:NPG49"/>
    <mergeCell ref="NPH49:NPN49"/>
    <mergeCell ref="NMW49:NNC49"/>
    <mergeCell ref="NND49:NNJ49"/>
    <mergeCell ref="NNK49:NNQ49"/>
    <mergeCell ref="NNR49:NNX49"/>
    <mergeCell ref="NNY49:NOE49"/>
    <mergeCell ref="NLN49:NLT49"/>
    <mergeCell ref="NLU49:NMA49"/>
    <mergeCell ref="NMB49:NMH49"/>
    <mergeCell ref="NMI49:NMO49"/>
    <mergeCell ref="NMP49:NMV49"/>
    <mergeCell ref="NUY49:NVE49"/>
    <mergeCell ref="NVF49:NVL49"/>
    <mergeCell ref="NVM49:NVS49"/>
    <mergeCell ref="NVT49:NVZ49"/>
    <mergeCell ref="NWA49:NWG49"/>
    <mergeCell ref="NTP49:NTV49"/>
    <mergeCell ref="NTW49:NUC49"/>
    <mergeCell ref="NUD49:NUJ49"/>
    <mergeCell ref="NUK49:NUQ49"/>
    <mergeCell ref="NUR49:NUX49"/>
    <mergeCell ref="NSG49:NSM49"/>
    <mergeCell ref="NSN49:NST49"/>
    <mergeCell ref="NSU49:NTA49"/>
    <mergeCell ref="NTB49:NTH49"/>
    <mergeCell ref="NTI49:NTO49"/>
    <mergeCell ref="NQX49:NRD49"/>
    <mergeCell ref="NRE49:NRK49"/>
    <mergeCell ref="NRL49:NRR49"/>
    <mergeCell ref="NRS49:NRY49"/>
    <mergeCell ref="NRZ49:NSF49"/>
    <mergeCell ref="OAI49:OAO49"/>
    <mergeCell ref="OAP49:OAV49"/>
    <mergeCell ref="OAW49:OBC49"/>
    <mergeCell ref="OBD49:OBJ49"/>
    <mergeCell ref="OBK49:OBQ49"/>
    <mergeCell ref="NYZ49:NZF49"/>
    <mergeCell ref="NZG49:NZM49"/>
    <mergeCell ref="NZN49:NZT49"/>
    <mergeCell ref="NZU49:OAA49"/>
    <mergeCell ref="OAB49:OAH49"/>
    <mergeCell ref="NXQ49:NXW49"/>
    <mergeCell ref="NXX49:NYD49"/>
    <mergeCell ref="NYE49:NYK49"/>
    <mergeCell ref="NYL49:NYR49"/>
    <mergeCell ref="NYS49:NYY49"/>
    <mergeCell ref="NWH49:NWN49"/>
    <mergeCell ref="NWO49:NWU49"/>
    <mergeCell ref="NWV49:NXB49"/>
    <mergeCell ref="NXC49:NXI49"/>
    <mergeCell ref="NXJ49:NXP49"/>
    <mergeCell ref="OFS49:OFY49"/>
    <mergeCell ref="OFZ49:OGF49"/>
    <mergeCell ref="OGG49:OGM49"/>
    <mergeCell ref="OGN49:OGT49"/>
    <mergeCell ref="OGU49:OHA49"/>
    <mergeCell ref="OEJ49:OEP49"/>
    <mergeCell ref="OEQ49:OEW49"/>
    <mergeCell ref="OEX49:OFD49"/>
    <mergeCell ref="OFE49:OFK49"/>
    <mergeCell ref="OFL49:OFR49"/>
    <mergeCell ref="ODA49:ODG49"/>
    <mergeCell ref="ODH49:ODN49"/>
    <mergeCell ref="ODO49:ODU49"/>
    <mergeCell ref="ODV49:OEB49"/>
    <mergeCell ref="OEC49:OEI49"/>
    <mergeCell ref="OBR49:OBX49"/>
    <mergeCell ref="OBY49:OCE49"/>
    <mergeCell ref="OCF49:OCL49"/>
    <mergeCell ref="OCM49:OCS49"/>
    <mergeCell ref="OCT49:OCZ49"/>
    <mergeCell ref="OLC49:OLI49"/>
    <mergeCell ref="OLJ49:OLP49"/>
    <mergeCell ref="OLQ49:OLW49"/>
    <mergeCell ref="OLX49:OMD49"/>
    <mergeCell ref="OME49:OMK49"/>
    <mergeCell ref="OJT49:OJZ49"/>
    <mergeCell ref="OKA49:OKG49"/>
    <mergeCell ref="OKH49:OKN49"/>
    <mergeCell ref="OKO49:OKU49"/>
    <mergeCell ref="OKV49:OLB49"/>
    <mergeCell ref="OIK49:OIQ49"/>
    <mergeCell ref="OIR49:OIX49"/>
    <mergeCell ref="OIY49:OJE49"/>
    <mergeCell ref="OJF49:OJL49"/>
    <mergeCell ref="OJM49:OJS49"/>
    <mergeCell ref="OHB49:OHH49"/>
    <mergeCell ref="OHI49:OHO49"/>
    <mergeCell ref="OHP49:OHV49"/>
    <mergeCell ref="OHW49:OIC49"/>
    <mergeCell ref="OID49:OIJ49"/>
    <mergeCell ref="OQM49:OQS49"/>
    <mergeCell ref="OQT49:OQZ49"/>
    <mergeCell ref="ORA49:ORG49"/>
    <mergeCell ref="ORH49:ORN49"/>
    <mergeCell ref="ORO49:ORU49"/>
    <mergeCell ref="OPD49:OPJ49"/>
    <mergeCell ref="OPK49:OPQ49"/>
    <mergeCell ref="OPR49:OPX49"/>
    <mergeCell ref="OPY49:OQE49"/>
    <mergeCell ref="OQF49:OQL49"/>
    <mergeCell ref="ONU49:OOA49"/>
    <mergeCell ref="OOB49:OOH49"/>
    <mergeCell ref="OOI49:OOO49"/>
    <mergeCell ref="OOP49:OOV49"/>
    <mergeCell ref="OOW49:OPC49"/>
    <mergeCell ref="OML49:OMR49"/>
    <mergeCell ref="OMS49:OMY49"/>
    <mergeCell ref="OMZ49:ONF49"/>
    <mergeCell ref="ONG49:ONM49"/>
    <mergeCell ref="ONN49:ONT49"/>
    <mergeCell ref="OVW49:OWC49"/>
    <mergeCell ref="OWD49:OWJ49"/>
    <mergeCell ref="OWK49:OWQ49"/>
    <mergeCell ref="OWR49:OWX49"/>
    <mergeCell ref="OWY49:OXE49"/>
    <mergeCell ref="OUN49:OUT49"/>
    <mergeCell ref="OUU49:OVA49"/>
    <mergeCell ref="OVB49:OVH49"/>
    <mergeCell ref="OVI49:OVO49"/>
    <mergeCell ref="OVP49:OVV49"/>
    <mergeCell ref="OTE49:OTK49"/>
    <mergeCell ref="OTL49:OTR49"/>
    <mergeCell ref="OTS49:OTY49"/>
    <mergeCell ref="OTZ49:OUF49"/>
    <mergeCell ref="OUG49:OUM49"/>
    <mergeCell ref="ORV49:OSB49"/>
    <mergeCell ref="OSC49:OSI49"/>
    <mergeCell ref="OSJ49:OSP49"/>
    <mergeCell ref="OSQ49:OSW49"/>
    <mergeCell ref="OSX49:OTD49"/>
    <mergeCell ref="PBG49:PBM49"/>
    <mergeCell ref="PBN49:PBT49"/>
    <mergeCell ref="PBU49:PCA49"/>
    <mergeCell ref="PCB49:PCH49"/>
    <mergeCell ref="PCI49:PCO49"/>
    <mergeCell ref="OZX49:PAD49"/>
    <mergeCell ref="PAE49:PAK49"/>
    <mergeCell ref="PAL49:PAR49"/>
    <mergeCell ref="PAS49:PAY49"/>
    <mergeCell ref="PAZ49:PBF49"/>
    <mergeCell ref="OYO49:OYU49"/>
    <mergeCell ref="OYV49:OZB49"/>
    <mergeCell ref="OZC49:OZI49"/>
    <mergeCell ref="OZJ49:OZP49"/>
    <mergeCell ref="OZQ49:OZW49"/>
    <mergeCell ref="OXF49:OXL49"/>
    <mergeCell ref="OXM49:OXS49"/>
    <mergeCell ref="OXT49:OXZ49"/>
    <mergeCell ref="OYA49:OYG49"/>
    <mergeCell ref="OYH49:OYN49"/>
    <mergeCell ref="PGQ49:PGW49"/>
    <mergeCell ref="PGX49:PHD49"/>
    <mergeCell ref="PHE49:PHK49"/>
    <mergeCell ref="PHL49:PHR49"/>
    <mergeCell ref="PHS49:PHY49"/>
    <mergeCell ref="PFH49:PFN49"/>
    <mergeCell ref="PFO49:PFU49"/>
    <mergeCell ref="PFV49:PGB49"/>
    <mergeCell ref="PGC49:PGI49"/>
    <mergeCell ref="PGJ49:PGP49"/>
    <mergeCell ref="PDY49:PEE49"/>
    <mergeCell ref="PEF49:PEL49"/>
    <mergeCell ref="PEM49:PES49"/>
    <mergeCell ref="PET49:PEZ49"/>
    <mergeCell ref="PFA49:PFG49"/>
    <mergeCell ref="PCP49:PCV49"/>
    <mergeCell ref="PCW49:PDC49"/>
    <mergeCell ref="PDD49:PDJ49"/>
    <mergeCell ref="PDK49:PDQ49"/>
    <mergeCell ref="PDR49:PDX49"/>
    <mergeCell ref="PMA49:PMG49"/>
    <mergeCell ref="PMH49:PMN49"/>
    <mergeCell ref="PMO49:PMU49"/>
    <mergeCell ref="PMV49:PNB49"/>
    <mergeCell ref="PNC49:PNI49"/>
    <mergeCell ref="PKR49:PKX49"/>
    <mergeCell ref="PKY49:PLE49"/>
    <mergeCell ref="PLF49:PLL49"/>
    <mergeCell ref="PLM49:PLS49"/>
    <mergeCell ref="PLT49:PLZ49"/>
    <mergeCell ref="PJI49:PJO49"/>
    <mergeCell ref="PJP49:PJV49"/>
    <mergeCell ref="PJW49:PKC49"/>
    <mergeCell ref="PKD49:PKJ49"/>
    <mergeCell ref="PKK49:PKQ49"/>
    <mergeCell ref="PHZ49:PIF49"/>
    <mergeCell ref="PIG49:PIM49"/>
    <mergeCell ref="PIN49:PIT49"/>
    <mergeCell ref="PIU49:PJA49"/>
    <mergeCell ref="PJB49:PJH49"/>
    <mergeCell ref="PRK49:PRQ49"/>
    <mergeCell ref="PRR49:PRX49"/>
    <mergeCell ref="PRY49:PSE49"/>
    <mergeCell ref="PSF49:PSL49"/>
    <mergeCell ref="PSM49:PSS49"/>
    <mergeCell ref="PQB49:PQH49"/>
    <mergeCell ref="PQI49:PQO49"/>
    <mergeCell ref="PQP49:PQV49"/>
    <mergeCell ref="PQW49:PRC49"/>
    <mergeCell ref="PRD49:PRJ49"/>
    <mergeCell ref="POS49:POY49"/>
    <mergeCell ref="POZ49:PPF49"/>
    <mergeCell ref="PPG49:PPM49"/>
    <mergeCell ref="PPN49:PPT49"/>
    <mergeCell ref="PPU49:PQA49"/>
    <mergeCell ref="PNJ49:PNP49"/>
    <mergeCell ref="PNQ49:PNW49"/>
    <mergeCell ref="PNX49:POD49"/>
    <mergeCell ref="POE49:POK49"/>
    <mergeCell ref="POL49:POR49"/>
    <mergeCell ref="PWU49:PXA49"/>
    <mergeCell ref="PXB49:PXH49"/>
    <mergeCell ref="PXI49:PXO49"/>
    <mergeCell ref="PXP49:PXV49"/>
    <mergeCell ref="PXW49:PYC49"/>
    <mergeCell ref="PVL49:PVR49"/>
    <mergeCell ref="PVS49:PVY49"/>
    <mergeCell ref="PVZ49:PWF49"/>
    <mergeCell ref="PWG49:PWM49"/>
    <mergeCell ref="PWN49:PWT49"/>
    <mergeCell ref="PUC49:PUI49"/>
    <mergeCell ref="PUJ49:PUP49"/>
    <mergeCell ref="PUQ49:PUW49"/>
    <mergeCell ref="PUX49:PVD49"/>
    <mergeCell ref="PVE49:PVK49"/>
    <mergeCell ref="PST49:PSZ49"/>
    <mergeCell ref="PTA49:PTG49"/>
    <mergeCell ref="PTH49:PTN49"/>
    <mergeCell ref="PTO49:PTU49"/>
    <mergeCell ref="PTV49:PUB49"/>
    <mergeCell ref="QCE49:QCK49"/>
    <mergeCell ref="QCL49:QCR49"/>
    <mergeCell ref="QCS49:QCY49"/>
    <mergeCell ref="QCZ49:QDF49"/>
    <mergeCell ref="QDG49:QDM49"/>
    <mergeCell ref="QAV49:QBB49"/>
    <mergeCell ref="QBC49:QBI49"/>
    <mergeCell ref="QBJ49:QBP49"/>
    <mergeCell ref="QBQ49:QBW49"/>
    <mergeCell ref="QBX49:QCD49"/>
    <mergeCell ref="PZM49:PZS49"/>
    <mergeCell ref="PZT49:PZZ49"/>
    <mergeCell ref="QAA49:QAG49"/>
    <mergeCell ref="QAH49:QAN49"/>
    <mergeCell ref="QAO49:QAU49"/>
    <mergeCell ref="PYD49:PYJ49"/>
    <mergeCell ref="PYK49:PYQ49"/>
    <mergeCell ref="PYR49:PYX49"/>
    <mergeCell ref="PYY49:PZE49"/>
    <mergeCell ref="PZF49:PZL49"/>
    <mergeCell ref="QHO49:QHU49"/>
    <mergeCell ref="QHV49:QIB49"/>
    <mergeCell ref="QIC49:QII49"/>
    <mergeCell ref="QIJ49:QIP49"/>
    <mergeCell ref="QIQ49:QIW49"/>
    <mergeCell ref="QGF49:QGL49"/>
    <mergeCell ref="QGM49:QGS49"/>
    <mergeCell ref="QGT49:QGZ49"/>
    <mergeCell ref="QHA49:QHG49"/>
    <mergeCell ref="QHH49:QHN49"/>
    <mergeCell ref="QEW49:QFC49"/>
    <mergeCell ref="QFD49:QFJ49"/>
    <mergeCell ref="QFK49:QFQ49"/>
    <mergeCell ref="QFR49:QFX49"/>
    <mergeCell ref="QFY49:QGE49"/>
    <mergeCell ref="QDN49:QDT49"/>
    <mergeCell ref="QDU49:QEA49"/>
    <mergeCell ref="QEB49:QEH49"/>
    <mergeCell ref="QEI49:QEO49"/>
    <mergeCell ref="QEP49:QEV49"/>
    <mergeCell ref="QMY49:QNE49"/>
    <mergeCell ref="QNF49:QNL49"/>
    <mergeCell ref="QNM49:QNS49"/>
    <mergeCell ref="QNT49:QNZ49"/>
    <mergeCell ref="QOA49:QOG49"/>
    <mergeCell ref="QLP49:QLV49"/>
    <mergeCell ref="QLW49:QMC49"/>
    <mergeCell ref="QMD49:QMJ49"/>
    <mergeCell ref="QMK49:QMQ49"/>
    <mergeCell ref="QMR49:QMX49"/>
    <mergeCell ref="QKG49:QKM49"/>
    <mergeCell ref="QKN49:QKT49"/>
    <mergeCell ref="QKU49:QLA49"/>
    <mergeCell ref="QLB49:QLH49"/>
    <mergeCell ref="QLI49:QLO49"/>
    <mergeCell ref="QIX49:QJD49"/>
    <mergeCell ref="QJE49:QJK49"/>
    <mergeCell ref="QJL49:QJR49"/>
    <mergeCell ref="QJS49:QJY49"/>
    <mergeCell ref="QJZ49:QKF49"/>
    <mergeCell ref="QSI49:QSO49"/>
    <mergeCell ref="QSP49:QSV49"/>
    <mergeCell ref="QSW49:QTC49"/>
    <mergeCell ref="QTD49:QTJ49"/>
    <mergeCell ref="QTK49:QTQ49"/>
    <mergeCell ref="QQZ49:QRF49"/>
    <mergeCell ref="QRG49:QRM49"/>
    <mergeCell ref="QRN49:QRT49"/>
    <mergeCell ref="QRU49:QSA49"/>
    <mergeCell ref="QSB49:QSH49"/>
    <mergeCell ref="QPQ49:QPW49"/>
    <mergeCell ref="QPX49:QQD49"/>
    <mergeCell ref="QQE49:QQK49"/>
    <mergeCell ref="QQL49:QQR49"/>
    <mergeCell ref="QQS49:QQY49"/>
    <mergeCell ref="QOH49:QON49"/>
    <mergeCell ref="QOO49:QOU49"/>
    <mergeCell ref="QOV49:QPB49"/>
    <mergeCell ref="QPC49:QPI49"/>
    <mergeCell ref="QPJ49:QPP49"/>
    <mergeCell ref="QXS49:QXY49"/>
    <mergeCell ref="QXZ49:QYF49"/>
    <mergeCell ref="QYG49:QYM49"/>
    <mergeCell ref="QYN49:QYT49"/>
    <mergeCell ref="QYU49:QZA49"/>
    <mergeCell ref="QWJ49:QWP49"/>
    <mergeCell ref="QWQ49:QWW49"/>
    <mergeCell ref="QWX49:QXD49"/>
    <mergeCell ref="QXE49:QXK49"/>
    <mergeCell ref="QXL49:QXR49"/>
    <mergeCell ref="QVA49:QVG49"/>
    <mergeCell ref="QVH49:QVN49"/>
    <mergeCell ref="QVO49:QVU49"/>
    <mergeCell ref="QVV49:QWB49"/>
    <mergeCell ref="QWC49:QWI49"/>
    <mergeCell ref="QTR49:QTX49"/>
    <mergeCell ref="QTY49:QUE49"/>
    <mergeCell ref="QUF49:QUL49"/>
    <mergeCell ref="QUM49:QUS49"/>
    <mergeCell ref="QUT49:QUZ49"/>
    <mergeCell ref="RDC49:RDI49"/>
    <mergeCell ref="RDJ49:RDP49"/>
    <mergeCell ref="RDQ49:RDW49"/>
    <mergeCell ref="RDX49:RED49"/>
    <mergeCell ref="REE49:REK49"/>
    <mergeCell ref="RBT49:RBZ49"/>
    <mergeCell ref="RCA49:RCG49"/>
    <mergeCell ref="RCH49:RCN49"/>
    <mergeCell ref="RCO49:RCU49"/>
    <mergeCell ref="RCV49:RDB49"/>
    <mergeCell ref="RAK49:RAQ49"/>
    <mergeCell ref="RAR49:RAX49"/>
    <mergeCell ref="RAY49:RBE49"/>
    <mergeCell ref="RBF49:RBL49"/>
    <mergeCell ref="RBM49:RBS49"/>
    <mergeCell ref="QZB49:QZH49"/>
    <mergeCell ref="QZI49:QZO49"/>
    <mergeCell ref="QZP49:QZV49"/>
    <mergeCell ref="QZW49:RAC49"/>
    <mergeCell ref="RAD49:RAJ49"/>
    <mergeCell ref="RIM49:RIS49"/>
    <mergeCell ref="RIT49:RIZ49"/>
    <mergeCell ref="RJA49:RJG49"/>
    <mergeCell ref="RJH49:RJN49"/>
    <mergeCell ref="RJO49:RJU49"/>
    <mergeCell ref="RHD49:RHJ49"/>
    <mergeCell ref="RHK49:RHQ49"/>
    <mergeCell ref="RHR49:RHX49"/>
    <mergeCell ref="RHY49:RIE49"/>
    <mergeCell ref="RIF49:RIL49"/>
    <mergeCell ref="RFU49:RGA49"/>
    <mergeCell ref="RGB49:RGH49"/>
    <mergeCell ref="RGI49:RGO49"/>
    <mergeCell ref="RGP49:RGV49"/>
    <mergeCell ref="RGW49:RHC49"/>
    <mergeCell ref="REL49:RER49"/>
    <mergeCell ref="RES49:REY49"/>
    <mergeCell ref="REZ49:RFF49"/>
    <mergeCell ref="RFG49:RFM49"/>
    <mergeCell ref="RFN49:RFT49"/>
    <mergeCell ref="RNW49:ROC49"/>
    <mergeCell ref="ROD49:ROJ49"/>
    <mergeCell ref="ROK49:ROQ49"/>
    <mergeCell ref="ROR49:ROX49"/>
    <mergeCell ref="ROY49:RPE49"/>
    <mergeCell ref="RMN49:RMT49"/>
    <mergeCell ref="RMU49:RNA49"/>
    <mergeCell ref="RNB49:RNH49"/>
    <mergeCell ref="RNI49:RNO49"/>
    <mergeCell ref="RNP49:RNV49"/>
    <mergeCell ref="RLE49:RLK49"/>
    <mergeCell ref="RLL49:RLR49"/>
    <mergeCell ref="RLS49:RLY49"/>
    <mergeCell ref="RLZ49:RMF49"/>
    <mergeCell ref="RMG49:RMM49"/>
    <mergeCell ref="RJV49:RKB49"/>
    <mergeCell ref="RKC49:RKI49"/>
    <mergeCell ref="RKJ49:RKP49"/>
    <mergeCell ref="RKQ49:RKW49"/>
    <mergeCell ref="RKX49:RLD49"/>
    <mergeCell ref="RTG49:RTM49"/>
    <mergeCell ref="RTN49:RTT49"/>
    <mergeCell ref="RTU49:RUA49"/>
    <mergeCell ref="RUB49:RUH49"/>
    <mergeCell ref="RUI49:RUO49"/>
    <mergeCell ref="RRX49:RSD49"/>
    <mergeCell ref="RSE49:RSK49"/>
    <mergeCell ref="RSL49:RSR49"/>
    <mergeCell ref="RSS49:RSY49"/>
    <mergeCell ref="RSZ49:RTF49"/>
    <mergeCell ref="RQO49:RQU49"/>
    <mergeCell ref="RQV49:RRB49"/>
    <mergeCell ref="RRC49:RRI49"/>
    <mergeCell ref="RRJ49:RRP49"/>
    <mergeCell ref="RRQ49:RRW49"/>
    <mergeCell ref="RPF49:RPL49"/>
    <mergeCell ref="RPM49:RPS49"/>
    <mergeCell ref="RPT49:RPZ49"/>
    <mergeCell ref="RQA49:RQG49"/>
    <mergeCell ref="RQH49:RQN49"/>
    <mergeCell ref="RYQ49:RYW49"/>
    <mergeCell ref="RYX49:RZD49"/>
    <mergeCell ref="RZE49:RZK49"/>
    <mergeCell ref="RZL49:RZR49"/>
    <mergeCell ref="RZS49:RZY49"/>
    <mergeCell ref="RXH49:RXN49"/>
    <mergeCell ref="RXO49:RXU49"/>
    <mergeCell ref="RXV49:RYB49"/>
    <mergeCell ref="RYC49:RYI49"/>
    <mergeCell ref="RYJ49:RYP49"/>
    <mergeCell ref="RVY49:RWE49"/>
    <mergeCell ref="RWF49:RWL49"/>
    <mergeCell ref="RWM49:RWS49"/>
    <mergeCell ref="RWT49:RWZ49"/>
    <mergeCell ref="RXA49:RXG49"/>
    <mergeCell ref="RUP49:RUV49"/>
    <mergeCell ref="RUW49:RVC49"/>
    <mergeCell ref="RVD49:RVJ49"/>
    <mergeCell ref="RVK49:RVQ49"/>
    <mergeCell ref="RVR49:RVX49"/>
    <mergeCell ref="SEA49:SEG49"/>
    <mergeCell ref="SEH49:SEN49"/>
    <mergeCell ref="SEO49:SEU49"/>
    <mergeCell ref="SEV49:SFB49"/>
    <mergeCell ref="SFC49:SFI49"/>
    <mergeCell ref="SCR49:SCX49"/>
    <mergeCell ref="SCY49:SDE49"/>
    <mergeCell ref="SDF49:SDL49"/>
    <mergeCell ref="SDM49:SDS49"/>
    <mergeCell ref="SDT49:SDZ49"/>
    <mergeCell ref="SBI49:SBO49"/>
    <mergeCell ref="SBP49:SBV49"/>
    <mergeCell ref="SBW49:SCC49"/>
    <mergeCell ref="SCD49:SCJ49"/>
    <mergeCell ref="SCK49:SCQ49"/>
    <mergeCell ref="RZZ49:SAF49"/>
    <mergeCell ref="SAG49:SAM49"/>
    <mergeCell ref="SAN49:SAT49"/>
    <mergeCell ref="SAU49:SBA49"/>
    <mergeCell ref="SBB49:SBH49"/>
    <mergeCell ref="SJK49:SJQ49"/>
    <mergeCell ref="SJR49:SJX49"/>
    <mergeCell ref="SJY49:SKE49"/>
    <mergeCell ref="SKF49:SKL49"/>
    <mergeCell ref="SKM49:SKS49"/>
    <mergeCell ref="SIB49:SIH49"/>
    <mergeCell ref="SII49:SIO49"/>
    <mergeCell ref="SIP49:SIV49"/>
    <mergeCell ref="SIW49:SJC49"/>
    <mergeCell ref="SJD49:SJJ49"/>
    <mergeCell ref="SGS49:SGY49"/>
    <mergeCell ref="SGZ49:SHF49"/>
    <mergeCell ref="SHG49:SHM49"/>
    <mergeCell ref="SHN49:SHT49"/>
    <mergeCell ref="SHU49:SIA49"/>
    <mergeCell ref="SFJ49:SFP49"/>
    <mergeCell ref="SFQ49:SFW49"/>
    <mergeCell ref="SFX49:SGD49"/>
    <mergeCell ref="SGE49:SGK49"/>
    <mergeCell ref="SGL49:SGR49"/>
    <mergeCell ref="SOU49:SPA49"/>
    <mergeCell ref="SPB49:SPH49"/>
    <mergeCell ref="SPI49:SPO49"/>
    <mergeCell ref="SPP49:SPV49"/>
    <mergeCell ref="SPW49:SQC49"/>
    <mergeCell ref="SNL49:SNR49"/>
    <mergeCell ref="SNS49:SNY49"/>
    <mergeCell ref="SNZ49:SOF49"/>
    <mergeCell ref="SOG49:SOM49"/>
    <mergeCell ref="SON49:SOT49"/>
    <mergeCell ref="SMC49:SMI49"/>
    <mergeCell ref="SMJ49:SMP49"/>
    <mergeCell ref="SMQ49:SMW49"/>
    <mergeCell ref="SMX49:SND49"/>
    <mergeCell ref="SNE49:SNK49"/>
    <mergeCell ref="SKT49:SKZ49"/>
    <mergeCell ref="SLA49:SLG49"/>
    <mergeCell ref="SLH49:SLN49"/>
    <mergeCell ref="SLO49:SLU49"/>
    <mergeCell ref="SLV49:SMB49"/>
    <mergeCell ref="SUE49:SUK49"/>
    <mergeCell ref="SUL49:SUR49"/>
    <mergeCell ref="SUS49:SUY49"/>
    <mergeCell ref="SUZ49:SVF49"/>
    <mergeCell ref="SVG49:SVM49"/>
    <mergeCell ref="SSV49:STB49"/>
    <mergeCell ref="STC49:STI49"/>
    <mergeCell ref="STJ49:STP49"/>
    <mergeCell ref="STQ49:STW49"/>
    <mergeCell ref="STX49:SUD49"/>
    <mergeCell ref="SRM49:SRS49"/>
    <mergeCell ref="SRT49:SRZ49"/>
    <mergeCell ref="SSA49:SSG49"/>
    <mergeCell ref="SSH49:SSN49"/>
    <mergeCell ref="SSO49:SSU49"/>
    <mergeCell ref="SQD49:SQJ49"/>
    <mergeCell ref="SQK49:SQQ49"/>
    <mergeCell ref="SQR49:SQX49"/>
    <mergeCell ref="SQY49:SRE49"/>
    <mergeCell ref="SRF49:SRL49"/>
    <mergeCell ref="SZO49:SZU49"/>
    <mergeCell ref="SZV49:TAB49"/>
    <mergeCell ref="TAC49:TAI49"/>
    <mergeCell ref="TAJ49:TAP49"/>
    <mergeCell ref="TAQ49:TAW49"/>
    <mergeCell ref="SYF49:SYL49"/>
    <mergeCell ref="SYM49:SYS49"/>
    <mergeCell ref="SYT49:SYZ49"/>
    <mergeCell ref="SZA49:SZG49"/>
    <mergeCell ref="SZH49:SZN49"/>
    <mergeCell ref="SWW49:SXC49"/>
    <mergeCell ref="SXD49:SXJ49"/>
    <mergeCell ref="SXK49:SXQ49"/>
    <mergeCell ref="SXR49:SXX49"/>
    <mergeCell ref="SXY49:SYE49"/>
    <mergeCell ref="SVN49:SVT49"/>
    <mergeCell ref="SVU49:SWA49"/>
    <mergeCell ref="SWB49:SWH49"/>
    <mergeCell ref="SWI49:SWO49"/>
    <mergeCell ref="SWP49:SWV49"/>
    <mergeCell ref="TEY49:TFE49"/>
    <mergeCell ref="TFF49:TFL49"/>
    <mergeCell ref="TFM49:TFS49"/>
    <mergeCell ref="TFT49:TFZ49"/>
    <mergeCell ref="TGA49:TGG49"/>
    <mergeCell ref="TDP49:TDV49"/>
    <mergeCell ref="TDW49:TEC49"/>
    <mergeCell ref="TED49:TEJ49"/>
    <mergeCell ref="TEK49:TEQ49"/>
    <mergeCell ref="TER49:TEX49"/>
    <mergeCell ref="TCG49:TCM49"/>
    <mergeCell ref="TCN49:TCT49"/>
    <mergeCell ref="TCU49:TDA49"/>
    <mergeCell ref="TDB49:TDH49"/>
    <mergeCell ref="TDI49:TDO49"/>
    <mergeCell ref="TAX49:TBD49"/>
    <mergeCell ref="TBE49:TBK49"/>
    <mergeCell ref="TBL49:TBR49"/>
    <mergeCell ref="TBS49:TBY49"/>
    <mergeCell ref="TBZ49:TCF49"/>
    <mergeCell ref="TKI49:TKO49"/>
    <mergeCell ref="TKP49:TKV49"/>
    <mergeCell ref="TKW49:TLC49"/>
    <mergeCell ref="TLD49:TLJ49"/>
    <mergeCell ref="TLK49:TLQ49"/>
    <mergeCell ref="TIZ49:TJF49"/>
    <mergeCell ref="TJG49:TJM49"/>
    <mergeCell ref="TJN49:TJT49"/>
    <mergeCell ref="TJU49:TKA49"/>
    <mergeCell ref="TKB49:TKH49"/>
    <mergeCell ref="THQ49:THW49"/>
    <mergeCell ref="THX49:TID49"/>
    <mergeCell ref="TIE49:TIK49"/>
    <mergeCell ref="TIL49:TIR49"/>
    <mergeCell ref="TIS49:TIY49"/>
    <mergeCell ref="TGH49:TGN49"/>
    <mergeCell ref="TGO49:TGU49"/>
    <mergeCell ref="TGV49:THB49"/>
    <mergeCell ref="THC49:THI49"/>
    <mergeCell ref="THJ49:THP49"/>
    <mergeCell ref="TPS49:TPY49"/>
    <mergeCell ref="TPZ49:TQF49"/>
    <mergeCell ref="TQG49:TQM49"/>
    <mergeCell ref="TQN49:TQT49"/>
    <mergeCell ref="TQU49:TRA49"/>
    <mergeCell ref="TOJ49:TOP49"/>
    <mergeCell ref="TOQ49:TOW49"/>
    <mergeCell ref="TOX49:TPD49"/>
    <mergeCell ref="TPE49:TPK49"/>
    <mergeCell ref="TPL49:TPR49"/>
    <mergeCell ref="TNA49:TNG49"/>
    <mergeCell ref="TNH49:TNN49"/>
    <mergeCell ref="TNO49:TNU49"/>
    <mergeCell ref="TNV49:TOB49"/>
    <mergeCell ref="TOC49:TOI49"/>
    <mergeCell ref="TLR49:TLX49"/>
    <mergeCell ref="TLY49:TME49"/>
    <mergeCell ref="TMF49:TML49"/>
    <mergeCell ref="TMM49:TMS49"/>
    <mergeCell ref="TMT49:TMZ49"/>
    <mergeCell ref="TVC49:TVI49"/>
    <mergeCell ref="TVJ49:TVP49"/>
    <mergeCell ref="TVQ49:TVW49"/>
    <mergeCell ref="TVX49:TWD49"/>
    <mergeCell ref="TWE49:TWK49"/>
    <mergeCell ref="TTT49:TTZ49"/>
    <mergeCell ref="TUA49:TUG49"/>
    <mergeCell ref="TUH49:TUN49"/>
    <mergeCell ref="TUO49:TUU49"/>
    <mergeCell ref="TUV49:TVB49"/>
    <mergeCell ref="TSK49:TSQ49"/>
    <mergeCell ref="TSR49:TSX49"/>
    <mergeCell ref="TSY49:TTE49"/>
    <mergeCell ref="TTF49:TTL49"/>
    <mergeCell ref="TTM49:TTS49"/>
    <mergeCell ref="TRB49:TRH49"/>
    <mergeCell ref="TRI49:TRO49"/>
    <mergeCell ref="TRP49:TRV49"/>
    <mergeCell ref="TRW49:TSC49"/>
    <mergeCell ref="TSD49:TSJ49"/>
    <mergeCell ref="UAM49:UAS49"/>
    <mergeCell ref="UAT49:UAZ49"/>
    <mergeCell ref="UBA49:UBG49"/>
    <mergeCell ref="UBH49:UBN49"/>
    <mergeCell ref="UBO49:UBU49"/>
    <mergeCell ref="TZD49:TZJ49"/>
    <mergeCell ref="TZK49:TZQ49"/>
    <mergeCell ref="TZR49:TZX49"/>
    <mergeCell ref="TZY49:UAE49"/>
    <mergeCell ref="UAF49:UAL49"/>
    <mergeCell ref="TXU49:TYA49"/>
    <mergeCell ref="TYB49:TYH49"/>
    <mergeCell ref="TYI49:TYO49"/>
    <mergeCell ref="TYP49:TYV49"/>
    <mergeCell ref="TYW49:TZC49"/>
    <mergeCell ref="TWL49:TWR49"/>
    <mergeCell ref="TWS49:TWY49"/>
    <mergeCell ref="TWZ49:TXF49"/>
    <mergeCell ref="TXG49:TXM49"/>
    <mergeCell ref="TXN49:TXT49"/>
    <mergeCell ref="UFW49:UGC49"/>
    <mergeCell ref="UGD49:UGJ49"/>
    <mergeCell ref="UGK49:UGQ49"/>
    <mergeCell ref="UGR49:UGX49"/>
    <mergeCell ref="UGY49:UHE49"/>
    <mergeCell ref="UEN49:UET49"/>
    <mergeCell ref="UEU49:UFA49"/>
    <mergeCell ref="UFB49:UFH49"/>
    <mergeCell ref="UFI49:UFO49"/>
    <mergeCell ref="UFP49:UFV49"/>
    <mergeCell ref="UDE49:UDK49"/>
    <mergeCell ref="UDL49:UDR49"/>
    <mergeCell ref="UDS49:UDY49"/>
    <mergeCell ref="UDZ49:UEF49"/>
    <mergeCell ref="UEG49:UEM49"/>
    <mergeCell ref="UBV49:UCB49"/>
    <mergeCell ref="UCC49:UCI49"/>
    <mergeCell ref="UCJ49:UCP49"/>
    <mergeCell ref="UCQ49:UCW49"/>
    <mergeCell ref="UCX49:UDD49"/>
    <mergeCell ref="ULG49:ULM49"/>
    <mergeCell ref="ULN49:ULT49"/>
    <mergeCell ref="ULU49:UMA49"/>
    <mergeCell ref="UMB49:UMH49"/>
    <mergeCell ref="UMI49:UMO49"/>
    <mergeCell ref="UJX49:UKD49"/>
    <mergeCell ref="UKE49:UKK49"/>
    <mergeCell ref="UKL49:UKR49"/>
    <mergeCell ref="UKS49:UKY49"/>
    <mergeCell ref="UKZ49:ULF49"/>
    <mergeCell ref="UIO49:UIU49"/>
    <mergeCell ref="UIV49:UJB49"/>
    <mergeCell ref="UJC49:UJI49"/>
    <mergeCell ref="UJJ49:UJP49"/>
    <mergeCell ref="UJQ49:UJW49"/>
    <mergeCell ref="UHF49:UHL49"/>
    <mergeCell ref="UHM49:UHS49"/>
    <mergeCell ref="UHT49:UHZ49"/>
    <mergeCell ref="UIA49:UIG49"/>
    <mergeCell ref="UIH49:UIN49"/>
    <mergeCell ref="UQQ49:UQW49"/>
    <mergeCell ref="UQX49:URD49"/>
    <mergeCell ref="URE49:URK49"/>
    <mergeCell ref="URL49:URR49"/>
    <mergeCell ref="URS49:URY49"/>
    <mergeCell ref="UPH49:UPN49"/>
    <mergeCell ref="UPO49:UPU49"/>
    <mergeCell ref="UPV49:UQB49"/>
    <mergeCell ref="UQC49:UQI49"/>
    <mergeCell ref="UQJ49:UQP49"/>
    <mergeCell ref="UNY49:UOE49"/>
    <mergeCell ref="UOF49:UOL49"/>
    <mergeCell ref="UOM49:UOS49"/>
    <mergeCell ref="UOT49:UOZ49"/>
    <mergeCell ref="UPA49:UPG49"/>
    <mergeCell ref="UMP49:UMV49"/>
    <mergeCell ref="UMW49:UNC49"/>
    <mergeCell ref="UND49:UNJ49"/>
    <mergeCell ref="UNK49:UNQ49"/>
    <mergeCell ref="UNR49:UNX49"/>
    <mergeCell ref="UWA49:UWG49"/>
    <mergeCell ref="UWH49:UWN49"/>
    <mergeCell ref="UWO49:UWU49"/>
    <mergeCell ref="UWV49:UXB49"/>
    <mergeCell ref="UXC49:UXI49"/>
    <mergeCell ref="UUR49:UUX49"/>
    <mergeCell ref="UUY49:UVE49"/>
    <mergeCell ref="UVF49:UVL49"/>
    <mergeCell ref="UVM49:UVS49"/>
    <mergeCell ref="UVT49:UVZ49"/>
    <mergeCell ref="UTI49:UTO49"/>
    <mergeCell ref="UTP49:UTV49"/>
    <mergeCell ref="UTW49:UUC49"/>
    <mergeCell ref="UUD49:UUJ49"/>
    <mergeCell ref="UUK49:UUQ49"/>
    <mergeCell ref="URZ49:USF49"/>
    <mergeCell ref="USG49:USM49"/>
    <mergeCell ref="USN49:UST49"/>
    <mergeCell ref="USU49:UTA49"/>
    <mergeCell ref="UTB49:UTH49"/>
    <mergeCell ref="VBK49:VBQ49"/>
    <mergeCell ref="VBR49:VBX49"/>
    <mergeCell ref="VBY49:VCE49"/>
    <mergeCell ref="VCF49:VCL49"/>
    <mergeCell ref="VCM49:VCS49"/>
    <mergeCell ref="VAB49:VAH49"/>
    <mergeCell ref="VAI49:VAO49"/>
    <mergeCell ref="VAP49:VAV49"/>
    <mergeCell ref="VAW49:VBC49"/>
    <mergeCell ref="VBD49:VBJ49"/>
    <mergeCell ref="UYS49:UYY49"/>
    <mergeCell ref="UYZ49:UZF49"/>
    <mergeCell ref="UZG49:UZM49"/>
    <mergeCell ref="UZN49:UZT49"/>
    <mergeCell ref="UZU49:VAA49"/>
    <mergeCell ref="UXJ49:UXP49"/>
    <mergeCell ref="UXQ49:UXW49"/>
    <mergeCell ref="UXX49:UYD49"/>
    <mergeCell ref="UYE49:UYK49"/>
    <mergeCell ref="UYL49:UYR49"/>
    <mergeCell ref="VGU49:VHA49"/>
    <mergeCell ref="VHB49:VHH49"/>
    <mergeCell ref="VHI49:VHO49"/>
    <mergeCell ref="VHP49:VHV49"/>
    <mergeCell ref="VHW49:VIC49"/>
    <mergeCell ref="VFL49:VFR49"/>
    <mergeCell ref="VFS49:VFY49"/>
    <mergeCell ref="VFZ49:VGF49"/>
    <mergeCell ref="VGG49:VGM49"/>
    <mergeCell ref="VGN49:VGT49"/>
    <mergeCell ref="VEC49:VEI49"/>
    <mergeCell ref="VEJ49:VEP49"/>
    <mergeCell ref="VEQ49:VEW49"/>
    <mergeCell ref="VEX49:VFD49"/>
    <mergeCell ref="VFE49:VFK49"/>
    <mergeCell ref="VCT49:VCZ49"/>
    <mergeCell ref="VDA49:VDG49"/>
    <mergeCell ref="VDH49:VDN49"/>
    <mergeCell ref="VDO49:VDU49"/>
    <mergeCell ref="VDV49:VEB49"/>
    <mergeCell ref="VME49:VMK49"/>
    <mergeCell ref="VML49:VMR49"/>
    <mergeCell ref="VMS49:VMY49"/>
    <mergeCell ref="VMZ49:VNF49"/>
    <mergeCell ref="VNG49:VNM49"/>
    <mergeCell ref="VKV49:VLB49"/>
    <mergeCell ref="VLC49:VLI49"/>
    <mergeCell ref="VLJ49:VLP49"/>
    <mergeCell ref="VLQ49:VLW49"/>
    <mergeCell ref="VLX49:VMD49"/>
    <mergeCell ref="VJM49:VJS49"/>
    <mergeCell ref="VJT49:VJZ49"/>
    <mergeCell ref="VKA49:VKG49"/>
    <mergeCell ref="VKH49:VKN49"/>
    <mergeCell ref="VKO49:VKU49"/>
    <mergeCell ref="VID49:VIJ49"/>
    <mergeCell ref="VIK49:VIQ49"/>
    <mergeCell ref="VIR49:VIX49"/>
    <mergeCell ref="VIY49:VJE49"/>
    <mergeCell ref="VJF49:VJL49"/>
    <mergeCell ref="VRO49:VRU49"/>
    <mergeCell ref="VRV49:VSB49"/>
    <mergeCell ref="VSC49:VSI49"/>
    <mergeCell ref="VSJ49:VSP49"/>
    <mergeCell ref="VSQ49:VSW49"/>
    <mergeCell ref="VQF49:VQL49"/>
    <mergeCell ref="VQM49:VQS49"/>
    <mergeCell ref="VQT49:VQZ49"/>
    <mergeCell ref="VRA49:VRG49"/>
    <mergeCell ref="VRH49:VRN49"/>
    <mergeCell ref="VOW49:VPC49"/>
    <mergeCell ref="VPD49:VPJ49"/>
    <mergeCell ref="VPK49:VPQ49"/>
    <mergeCell ref="VPR49:VPX49"/>
    <mergeCell ref="VPY49:VQE49"/>
    <mergeCell ref="VNN49:VNT49"/>
    <mergeCell ref="VNU49:VOA49"/>
    <mergeCell ref="VOB49:VOH49"/>
    <mergeCell ref="VOI49:VOO49"/>
    <mergeCell ref="VOP49:VOV49"/>
    <mergeCell ref="VWY49:VXE49"/>
    <mergeCell ref="VXF49:VXL49"/>
    <mergeCell ref="VXM49:VXS49"/>
    <mergeCell ref="VXT49:VXZ49"/>
    <mergeCell ref="VYA49:VYG49"/>
    <mergeCell ref="VVP49:VVV49"/>
    <mergeCell ref="VVW49:VWC49"/>
    <mergeCell ref="VWD49:VWJ49"/>
    <mergeCell ref="VWK49:VWQ49"/>
    <mergeCell ref="VWR49:VWX49"/>
    <mergeCell ref="VUG49:VUM49"/>
    <mergeCell ref="VUN49:VUT49"/>
    <mergeCell ref="VUU49:VVA49"/>
    <mergeCell ref="VVB49:VVH49"/>
    <mergeCell ref="VVI49:VVO49"/>
    <mergeCell ref="VSX49:VTD49"/>
    <mergeCell ref="VTE49:VTK49"/>
    <mergeCell ref="VTL49:VTR49"/>
    <mergeCell ref="VTS49:VTY49"/>
    <mergeCell ref="VTZ49:VUF49"/>
    <mergeCell ref="WCI49:WCO49"/>
    <mergeCell ref="WCP49:WCV49"/>
    <mergeCell ref="WCW49:WDC49"/>
    <mergeCell ref="WDD49:WDJ49"/>
    <mergeCell ref="WDK49:WDQ49"/>
    <mergeCell ref="WAZ49:WBF49"/>
    <mergeCell ref="WBG49:WBM49"/>
    <mergeCell ref="WBN49:WBT49"/>
    <mergeCell ref="WBU49:WCA49"/>
    <mergeCell ref="WCB49:WCH49"/>
    <mergeCell ref="VZQ49:VZW49"/>
    <mergeCell ref="VZX49:WAD49"/>
    <mergeCell ref="WAE49:WAK49"/>
    <mergeCell ref="WAL49:WAR49"/>
    <mergeCell ref="WAS49:WAY49"/>
    <mergeCell ref="VYH49:VYN49"/>
    <mergeCell ref="VYO49:VYU49"/>
    <mergeCell ref="VYV49:VZB49"/>
    <mergeCell ref="VZC49:VZI49"/>
    <mergeCell ref="VZJ49:VZP49"/>
    <mergeCell ref="WHS49:WHY49"/>
    <mergeCell ref="WHZ49:WIF49"/>
    <mergeCell ref="WIG49:WIM49"/>
    <mergeCell ref="WIN49:WIT49"/>
    <mergeCell ref="WIU49:WJA49"/>
    <mergeCell ref="WGJ49:WGP49"/>
    <mergeCell ref="WGQ49:WGW49"/>
    <mergeCell ref="WGX49:WHD49"/>
    <mergeCell ref="WHE49:WHK49"/>
    <mergeCell ref="WHL49:WHR49"/>
    <mergeCell ref="WFA49:WFG49"/>
    <mergeCell ref="WFH49:WFN49"/>
    <mergeCell ref="WFO49:WFU49"/>
    <mergeCell ref="WFV49:WGB49"/>
    <mergeCell ref="WGC49:WGI49"/>
    <mergeCell ref="WDR49:WDX49"/>
    <mergeCell ref="WDY49:WEE49"/>
    <mergeCell ref="WEF49:WEL49"/>
    <mergeCell ref="WEM49:WES49"/>
    <mergeCell ref="WET49:WEZ49"/>
    <mergeCell ref="WNC49:WNI49"/>
    <mergeCell ref="WNJ49:WNP49"/>
    <mergeCell ref="WNQ49:WNW49"/>
    <mergeCell ref="WNX49:WOD49"/>
    <mergeCell ref="WOE49:WOK49"/>
    <mergeCell ref="WLT49:WLZ49"/>
    <mergeCell ref="WMA49:WMG49"/>
    <mergeCell ref="WMH49:WMN49"/>
    <mergeCell ref="WMO49:WMU49"/>
    <mergeCell ref="WMV49:WNB49"/>
    <mergeCell ref="WKK49:WKQ49"/>
    <mergeCell ref="WKR49:WKX49"/>
    <mergeCell ref="WKY49:WLE49"/>
    <mergeCell ref="WLF49:WLL49"/>
    <mergeCell ref="WLM49:WLS49"/>
    <mergeCell ref="WJB49:WJH49"/>
    <mergeCell ref="WJI49:WJO49"/>
    <mergeCell ref="WJP49:WJV49"/>
    <mergeCell ref="WJW49:WKC49"/>
    <mergeCell ref="WKD49:WKJ49"/>
    <mergeCell ref="WSM49:WSS49"/>
    <mergeCell ref="WST49:WSZ49"/>
    <mergeCell ref="WTA49:WTG49"/>
    <mergeCell ref="WTH49:WTN49"/>
    <mergeCell ref="WTO49:WTU49"/>
    <mergeCell ref="WRD49:WRJ49"/>
    <mergeCell ref="WRK49:WRQ49"/>
    <mergeCell ref="WRR49:WRX49"/>
    <mergeCell ref="WRY49:WSE49"/>
    <mergeCell ref="WSF49:WSL49"/>
    <mergeCell ref="WPU49:WQA49"/>
    <mergeCell ref="WQB49:WQH49"/>
    <mergeCell ref="WQI49:WQO49"/>
    <mergeCell ref="WQP49:WQV49"/>
    <mergeCell ref="WQW49:WRC49"/>
    <mergeCell ref="WOL49:WOR49"/>
    <mergeCell ref="WOS49:WOY49"/>
    <mergeCell ref="WOZ49:WPF49"/>
    <mergeCell ref="WPG49:WPM49"/>
    <mergeCell ref="WPN49:WPT49"/>
    <mergeCell ref="WXW49:WYC49"/>
    <mergeCell ref="WYD49:WYJ49"/>
    <mergeCell ref="WYK49:WYQ49"/>
    <mergeCell ref="WYR49:WYX49"/>
    <mergeCell ref="WYY49:WZE49"/>
    <mergeCell ref="WWN49:WWT49"/>
    <mergeCell ref="WWU49:WXA49"/>
    <mergeCell ref="WXB49:WXH49"/>
    <mergeCell ref="WXI49:WXO49"/>
    <mergeCell ref="WXP49:WXV49"/>
    <mergeCell ref="WVE49:WVK49"/>
    <mergeCell ref="WVL49:WVR49"/>
    <mergeCell ref="WVS49:WVY49"/>
    <mergeCell ref="WVZ49:WWF49"/>
    <mergeCell ref="WWG49:WWM49"/>
    <mergeCell ref="WTV49:WUB49"/>
    <mergeCell ref="WUC49:WUI49"/>
    <mergeCell ref="WUJ49:WUP49"/>
    <mergeCell ref="WUQ49:WUW49"/>
    <mergeCell ref="WUX49:WVD49"/>
    <mergeCell ref="XDU49:XEA49"/>
    <mergeCell ref="XEB49:XEH49"/>
    <mergeCell ref="XEI49:XEO49"/>
    <mergeCell ref="XBX49:XCD49"/>
    <mergeCell ref="XCE49:XCK49"/>
    <mergeCell ref="XCL49:XCR49"/>
    <mergeCell ref="XCS49:XCY49"/>
    <mergeCell ref="XCZ49:XDF49"/>
    <mergeCell ref="XAO49:XAU49"/>
    <mergeCell ref="XAV49:XBB49"/>
    <mergeCell ref="XBC49:XBI49"/>
    <mergeCell ref="XBJ49:XBP49"/>
    <mergeCell ref="XBQ49:XBW49"/>
    <mergeCell ref="WZF49:WZL49"/>
    <mergeCell ref="WZM49:WZS49"/>
    <mergeCell ref="WZT49:WZZ49"/>
    <mergeCell ref="XAA49:XAG49"/>
    <mergeCell ref="XAH49:XAN49"/>
    <mergeCell ref="XEP49:XES49"/>
    <mergeCell ref="XDG49:XDM49"/>
    <mergeCell ref="XDN49:XDT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Raw Data &amp; Sector Data</vt:lpstr>
      <vt:lpstr>GDP - Carry Over Growth Rate</vt:lpstr>
      <vt:lpstr>Sectors</vt:lpstr>
      <vt:lpstr>'Raw Data &amp; Sector Data'!Print_Area</vt:lpstr>
      <vt:lpstr>'Raw Data &amp; Sector Data'!Print_Titles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 Mert Ustaoğlu</dc:creator>
  <cp:lastModifiedBy>Yasemin Çıkıkçı</cp:lastModifiedBy>
  <cp:lastPrinted>2020-05-28T08:20:22Z</cp:lastPrinted>
  <dcterms:created xsi:type="dcterms:W3CDTF">2018-09-09T16:15:47Z</dcterms:created>
  <dcterms:modified xsi:type="dcterms:W3CDTF">2024-03-18T20:04:22Z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iketClassification">
    <vt:lpwstr>FCA16667-98CE-44CD-B8EF-FE69F63F5112</vt:lpwstr>
  </property>
  <property fmtid="{D5CDD505-2E9C-101B-9397-08002B2CF9AE}" pid="3" name="DetectedPolicyPropertyName">
    <vt:lpwstr>a8b79957-7998-4932-95cd-f3d12c7dd257</vt:lpwstr>
  </property>
  <property fmtid="{D5CDD505-2E9C-101B-9397-08002B2CF9AE}" pid="4" name="DetectedKeywordsPropertyName">
    <vt:lpwstr>0543211617,6773131005,2175984543,8645253492,7824996748,9686930015,3668533247,03728561167,03484987755,03881714904,03320071393</vt:lpwstr>
  </property>
</Properties>
</file>