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我的雲端硬碟\NCU\Research\2020\Coronavirus\Data\"/>
    </mc:Choice>
  </mc:AlternateContent>
  <bookViews>
    <workbookView xWindow="0" yWindow="0" windowWidth="28800" windowHeight="1225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10" i="1"/>
  <c r="G2" i="1"/>
  <c r="G3" i="1"/>
  <c r="G5" i="1"/>
  <c r="G28" i="1"/>
  <c r="G6" i="1"/>
  <c r="G12" i="1"/>
  <c r="G20" i="1"/>
  <c r="G19" i="1"/>
  <c r="G14" i="1"/>
  <c r="G45" i="1"/>
  <c r="G11" i="1"/>
  <c r="G33" i="1"/>
  <c r="G23" i="1"/>
  <c r="G17" i="1"/>
  <c r="G44" i="1"/>
  <c r="G15" i="1"/>
  <c r="G7" i="1"/>
  <c r="G13" i="1"/>
  <c r="G35" i="1"/>
  <c r="G43" i="1"/>
  <c r="G42" i="1"/>
  <c r="G22" i="1"/>
  <c r="G18" i="1"/>
  <c r="G38" i="1"/>
  <c r="G40" i="1"/>
  <c r="G27" i="1"/>
  <c r="G41" i="1"/>
  <c r="G54" i="1"/>
  <c r="G32" i="1"/>
  <c r="G55" i="1"/>
  <c r="G39" i="1"/>
  <c r="G47" i="1"/>
  <c r="G34" i="1"/>
  <c r="G31" i="1"/>
  <c r="G8" i="1"/>
  <c r="G30" i="1"/>
  <c r="G46" i="1"/>
  <c r="G103" i="1"/>
  <c r="G49" i="1"/>
  <c r="G52" i="1"/>
  <c r="G37" i="1"/>
  <c r="G25" i="1"/>
  <c r="G26" i="1"/>
  <c r="G50" i="1"/>
  <c r="G56" i="1"/>
  <c r="G94" i="1"/>
  <c r="G57" i="1"/>
  <c r="G60" i="1"/>
  <c r="G80" i="1"/>
  <c r="G36" i="1"/>
  <c r="G61" i="1"/>
  <c r="G77" i="1"/>
  <c r="G70" i="1"/>
  <c r="G83" i="1"/>
  <c r="G76" i="1"/>
  <c r="G24" i="1"/>
  <c r="G64" i="1"/>
  <c r="G48" i="1"/>
  <c r="G63" i="1"/>
  <c r="G53" i="1"/>
  <c r="G16" i="1"/>
  <c r="G21" i="1"/>
  <c r="G59" i="1"/>
  <c r="G71" i="1"/>
  <c r="G102" i="1"/>
  <c r="G68" i="1"/>
  <c r="G66" i="1"/>
  <c r="G51" i="1"/>
  <c r="G75" i="1"/>
  <c r="G90" i="1"/>
  <c r="G110" i="1"/>
  <c r="G67" i="1"/>
  <c r="G97" i="1"/>
  <c r="G96" i="1"/>
  <c r="G91" i="1"/>
  <c r="G107" i="1"/>
  <c r="G69" i="1"/>
  <c r="G78" i="1"/>
  <c r="G82" i="1"/>
  <c r="G74" i="1"/>
  <c r="G85" i="1"/>
  <c r="G72" i="1"/>
  <c r="G86" i="1"/>
  <c r="G62" i="1"/>
  <c r="G58" i="1"/>
  <c r="G73" i="1"/>
  <c r="G79" i="1"/>
  <c r="G92" i="1"/>
  <c r="G106" i="1"/>
  <c r="G89" i="1"/>
  <c r="G65" i="1"/>
  <c r="G29" i="1"/>
  <c r="G88" i="1"/>
  <c r="G101" i="1"/>
  <c r="G105" i="1"/>
  <c r="G93" i="1"/>
  <c r="G84" i="1"/>
  <c r="G81" i="1"/>
  <c r="G108" i="1"/>
  <c r="G98" i="1"/>
  <c r="G100" i="1"/>
  <c r="G87" i="1"/>
  <c r="G104" i="1"/>
  <c r="G109" i="1"/>
  <c r="G99" i="1"/>
  <c r="G9" i="1"/>
  <c r="J6" i="1"/>
  <c r="J10" i="1"/>
  <c r="J14" i="1"/>
  <c r="J22" i="1"/>
  <c r="J26" i="1"/>
  <c r="J30" i="1"/>
  <c r="J38" i="1"/>
  <c r="J42" i="1"/>
  <c r="J46" i="1"/>
  <c r="J54" i="1"/>
  <c r="J58" i="1"/>
  <c r="J62" i="1"/>
  <c r="J70" i="1"/>
  <c r="J74" i="1"/>
  <c r="J78" i="1"/>
  <c r="J82" i="1"/>
  <c r="J86" i="1"/>
  <c r="J94" i="1"/>
  <c r="J95" i="1"/>
  <c r="J98" i="1"/>
  <c r="J106" i="1"/>
  <c r="J110" i="1"/>
  <c r="I3" i="1"/>
  <c r="J3" i="1" s="1"/>
  <c r="I4" i="1"/>
  <c r="J4" i="1" s="1"/>
  <c r="I5" i="1"/>
  <c r="J5" i="1" s="1"/>
  <c r="I6" i="1"/>
  <c r="I7" i="1"/>
  <c r="J7" i="1" s="1"/>
  <c r="I8" i="1"/>
  <c r="J8" i="1" s="1"/>
  <c r="I9" i="1"/>
  <c r="I10" i="1"/>
  <c r="I11" i="1"/>
  <c r="J11" i="1" s="1"/>
  <c r="I12" i="1"/>
  <c r="J12" i="1" s="1"/>
  <c r="I13" i="1"/>
  <c r="J13" i="1" s="1"/>
  <c r="I14" i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I23" i="1"/>
  <c r="J23" i="1" s="1"/>
  <c r="I24" i="1"/>
  <c r="J24" i="1" s="1"/>
  <c r="I25" i="1"/>
  <c r="J25" i="1" s="1"/>
  <c r="I26" i="1"/>
  <c r="I27" i="1"/>
  <c r="J27" i="1" s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I39" i="1"/>
  <c r="J39" i="1" s="1"/>
  <c r="I40" i="1"/>
  <c r="J40" i="1" s="1"/>
  <c r="I41" i="1"/>
  <c r="J41" i="1" s="1"/>
  <c r="I42" i="1"/>
  <c r="I43" i="1"/>
  <c r="J43" i="1" s="1"/>
  <c r="I44" i="1"/>
  <c r="J44" i="1" s="1"/>
  <c r="I45" i="1"/>
  <c r="J45" i="1" s="1"/>
  <c r="I46" i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I55" i="1"/>
  <c r="J55" i="1" s="1"/>
  <c r="I56" i="1"/>
  <c r="J56" i="1" s="1"/>
  <c r="I57" i="1"/>
  <c r="J57" i="1" s="1"/>
  <c r="I58" i="1"/>
  <c r="I59" i="1"/>
  <c r="J59" i="1" s="1"/>
  <c r="I60" i="1"/>
  <c r="J60" i="1" s="1"/>
  <c r="I61" i="1"/>
  <c r="J61" i="1" s="1"/>
  <c r="I62" i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I71" i="1"/>
  <c r="J71" i="1" s="1"/>
  <c r="I72" i="1"/>
  <c r="J72" i="1" s="1"/>
  <c r="I73" i="1"/>
  <c r="J73" i="1" s="1"/>
  <c r="I74" i="1"/>
  <c r="I75" i="1"/>
  <c r="J75" i="1" s="1"/>
  <c r="I76" i="1"/>
  <c r="J76" i="1" s="1"/>
  <c r="I77" i="1"/>
  <c r="J77" i="1" s="1"/>
  <c r="I78" i="1"/>
  <c r="I79" i="1"/>
  <c r="J79" i="1" s="1"/>
  <c r="I80" i="1"/>
  <c r="J80" i="1" s="1"/>
  <c r="I81" i="1"/>
  <c r="J81" i="1" s="1"/>
  <c r="I82" i="1"/>
  <c r="I83" i="1"/>
  <c r="J83" i="1" s="1"/>
  <c r="I84" i="1"/>
  <c r="J84" i="1" s="1"/>
  <c r="I85" i="1"/>
  <c r="J85" i="1" s="1"/>
  <c r="I86" i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I95" i="1"/>
  <c r="I96" i="1"/>
  <c r="J96" i="1" s="1"/>
  <c r="I97" i="1"/>
  <c r="J97" i="1" s="1"/>
  <c r="I98" i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I107" i="1"/>
  <c r="J107" i="1" s="1"/>
  <c r="I108" i="1"/>
  <c r="J108" i="1" s="1"/>
  <c r="I109" i="1"/>
  <c r="J109" i="1" s="1"/>
  <c r="I110" i="1"/>
  <c r="I2" i="1"/>
  <c r="J2" i="1" s="1"/>
  <c r="J9" i="1" l="1"/>
</calcChain>
</file>

<file path=xl/sharedStrings.xml><?xml version="1.0" encoding="utf-8"?>
<sst xmlns="http://schemas.openxmlformats.org/spreadsheetml/2006/main" count="182" uniqueCount="119">
  <si>
    <t>CountryA</t>
  </si>
  <si>
    <t>Country</t>
  </si>
  <si>
    <t>total flight</t>
  </si>
  <si>
    <t>Health Care Index</t>
  </si>
  <si>
    <t>China</t>
  </si>
  <si>
    <t>Japan</t>
  </si>
  <si>
    <t>Thailand</t>
  </si>
  <si>
    <t>United States</t>
  </si>
  <si>
    <t>Singapore</t>
  </si>
  <si>
    <t>Malaysia</t>
  </si>
  <si>
    <t>Vietnam</t>
  </si>
  <si>
    <t>Germany</t>
  </si>
  <si>
    <t>Australia</t>
  </si>
  <si>
    <t>United Arab Emirates</t>
  </si>
  <si>
    <t>Netherlands</t>
  </si>
  <si>
    <t>Philippines</t>
  </si>
  <si>
    <t>Canada</t>
  </si>
  <si>
    <t>Indonesia</t>
  </si>
  <si>
    <t>United Kingdom</t>
  </si>
  <si>
    <t>France</t>
  </si>
  <si>
    <t>Finland</t>
  </si>
  <si>
    <t>Turkey</t>
  </si>
  <si>
    <t>Qatar</t>
  </si>
  <si>
    <t>India</t>
  </si>
  <si>
    <t>Denmark</t>
  </si>
  <si>
    <t>Sri Lanka</t>
  </si>
  <si>
    <t>Italy</t>
  </si>
  <si>
    <t>Spain</t>
  </si>
  <si>
    <t>Austria</t>
  </si>
  <si>
    <t>New Zealand</t>
  </si>
  <si>
    <t>Switzerland</t>
  </si>
  <si>
    <t>Belgium</t>
  </si>
  <si>
    <t>Israel</t>
  </si>
  <si>
    <t>Sweden</t>
  </si>
  <si>
    <t>Kazakhstan</t>
  </si>
  <si>
    <t>Pakistan</t>
  </si>
  <si>
    <t>Mexico</t>
  </si>
  <si>
    <t>Nepal</t>
  </si>
  <si>
    <t>Poland</t>
  </si>
  <si>
    <t>South Africa</t>
  </si>
  <si>
    <t>Saudi Arabia</t>
  </si>
  <si>
    <t>Iran</t>
  </si>
  <si>
    <t>Kenya</t>
  </si>
  <si>
    <t>Egypt</t>
  </si>
  <si>
    <t>Algeria</t>
  </si>
  <si>
    <t>Georgia</t>
  </si>
  <si>
    <t>Azerbaijan</t>
  </si>
  <si>
    <t>Bangladesh</t>
  </si>
  <si>
    <t>Angola</t>
  </si>
  <si>
    <t>Brunei</t>
  </si>
  <si>
    <t>Burma</t>
  </si>
  <si>
    <t>Cambodia</t>
  </si>
  <si>
    <t>Ethiopia</t>
  </si>
  <si>
    <t>Kyrgyzstan</t>
  </si>
  <si>
    <t>Laos</t>
  </si>
  <si>
    <t>Maldives</t>
  </si>
  <si>
    <t>Mauritius</t>
  </si>
  <si>
    <t>Mongolia</t>
  </si>
  <si>
    <t>Northern Mariana Islands</t>
  </si>
  <si>
    <t>Tajikistan</t>
  </si>
  <si>
    <t>Turkmenistan</t>
  </si>
  <si>
    <t>Uzbekistan</t>
  </si>
  <si>
    <t>Czech Republic</t>
  </si>
  <si>
    <t>Norway</t>
  </si>
  <si>
    <t>Estonia</t>
  </si>
  <si>
    <t>Portugal</t>
  </si>
  <si>
    <t>Ecuador</t>
  </si>
  <si>
    <t>Lithuania</t>
  </si>
  <si>
    <t>Argentina</t>
  </si>
  <si>
    <t>Malta</t>
  </si>
  <si>
    <t>Guatemala</t>
  </si>
  <si>
    <t>Colombia</t>
  </si>
  <si>
    <t>Uruguay</t>
  </si>
  <si>
    <t>Iceland</t>
  </si>
  <si>
    <t>Chile</t>
  </si>
  <si>
    <t>Jordan</t>
  </si>
  <si>
    <t>Slovenia</t>
  </si>
  <si>
    <t>Lebanon</t>
  </si>
  <si>
    <t>Latvia</t>
  </si>
  <si>
    <t>Croatia</t>
  </si>
  <si>
    <t>Costa Rica</t>
  </si>
  <si>
    <t>Slovakia</t>
  </si>
  <si>
    <t>Panama</t>
  </si>
  <si>
    <t>Belarus</t>
  </si>
  <si>
    <t>Oman</t>
  </si>
  <si>
    <t>Tunisia</t>
  </si>
  <si>
    <t>Macedonia</t>
  </si>
  <si>
    <t>Brazil</t>
  </si>
  <si>
    <t>Greece</t>
  </si>
  <si>
    <t>Kuwait</t>
  </si>
  <si>
    <t>Peru</t>
  </si>
  <si>
    <t>Puerto Rico</t>
  </si>
  <si>
    <t>Bulgaria</t>
  </si>
  <si>
    <t>Romania</t>
  </si>
  <si>
    <t>Trinidad And Tobago</t>
  </si>
  <si>
    <t>Dominican Republic</t>
  </si>
  <si>
    <t>Albania</t>
  </si>
  <si>
    <t>Ukraine</t>
  </si>
  <si>
    <t>Bosnia And Herzegovina</t>
  </si>
  <si>
    <t>Ireland</t>
  </si>
  <si>
    <t>Cyprus</t>
  </si>
  <si>
    <t>Nigeria</t>
  </si>
  <si>
    <t>Serbia</t>
  </si>
  <si>
    <t>Hungary</t>
  </si>
  <si>
    <t>Morocco</t>
  </si>
  <si>
    <t>Iraq</t>
  </si>
  <si>
    <t>Venezuela</t>
  </si>
  <si>
    <t>Rank</t>
    <phoneticPr fontId="1" type="noConversion"/>
  </si>
  <si>
    <t>Population Density</t>
    <phoneticPr fontId="1" type="noConversion"/>
  </si>
  <si>
    <t>South Korea</t>
    <phoneticPr fontId="1" type="noConversion"/>
  </si>
  <si>
    <t>Hong Kong</t>
    <phoneticPr fontId="1" type="noConversion"/>
  </si>
  <si>
    <t>Taiwan</t>
    <phoneticPr fontId="1" type="noConversion"/>
  </si>
  <si>
    <t>Russia</t>
    <phoneticPr fontId="1" type="noConversion"/>
  </si>
  <si>
    <t>Macau</t>
    <phoneticPr fontId="1" type="noConversion"/>
  </si>
  <si>
    <t>North Korea</t>
    <phoneticPr fontId="1" type="noConversion"/>
  </si>
  <si>
    <t>vulnerability(without pop)</t>
    <phoneticPr fontId="1" type="noConversion"/>
  </si>
  <si>
    <t>vulnerability</t>
    <phoneticPr fontId="1" type="noConversion"/>
  </si>
  <si>
    <t>vulnerability(standardized)</t>
    <phoneticPr fontId="1" type="noConversion"/>
  </si>
  <si>
    <t>standardized vulnerability(without pop)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</si>
</sst>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0000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177" fontId="0" fillId="0" borderId="0" xfId="0" applyNumberFormat="1">
      <alignment vertical="center"/>
    </xf>
    <xf numFmtId="176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abSelected="1" workbookViewId="0">
      <selection activeCell="G1" sqref="G1"/>
    </sheetView>
  </sheetViews>
  <sheetFormatPr defaultRowHeight="16.5" x14ac:dyDescent="0.25"/>
  <cols>
    <col min="4" max="5" width="9" customWidth="1"/>
    <col min="6" max="6" width="14" customWidth="1"/>
    <col min="7" max="7" width="14.625" customWidth="1"/>
    <col min="8" max="8" width="16" customWidth="1"/>
    <col min="9" max="9" width="15.75" customWidth="1"/>
    <col min="10" max="10" width="12.25" customWidth="1"/>
    <col min="13" max="13" width="11.125" bestFit="1" customWidth="1"/>
  </cols>
  <sheetData>
    <row r="1" spans="1:13" x14ac:dyDescent="0.25">
      <c r="A1" t="s">
        <v>107</v>
      </c>
      <c r="B1" t="s">
        <v>0</v>
      </c>
      <c r="C1" t="s">
        <v>1</v>
      </c>
      <c r="D1" t="s">
        <v>2</v>
      </c>
      <c r="E1" t="s">
        <v>3</v>
      </c>
      <c r="F1" t="s">
        <v>115</v>
      </c>
      <c r="G1" t="s">
        <v>118</v>
      </c>
      <c r="H1" t="s">
        <v>108</v>
      </c>
      <c r="I1" t="s">
        <v>116</v>
      </c>
      <c r="J1" t="s">
        <v>117</v>
      </c>
    </row>
    <row r="2" spans="1:13" x14ac:dyDescent="0.25">
      <c r="A2">
        <v>1</v>
      </c>
      <c r="B2" t="s">
        <v>4</v>
      </c>
      <c r="C2" t="s">
        <v>111</v>
      </c>
      <c r="D2">
        <v>378</v>
      </c>
      <c r="E2">
        <v>86.71</v>
      </c>
      <c r="F2" s="1">
        <v>4.35935878214738</v>
      </c>
      <c r="G2" s="1">
        <f>(F2-0.00670062)/(4.35935878-0.00670062)</f>
        <v>1.0000000004933491</v>
      </c>
      <c r="H2">
        <v>652.07000000000005</v>
      </c>
      <c r="I2">
        <f>F2*H2</f>
        <v>2842.6070810748424</v>
      </c>
      <c r="J2" s="1">
        <f>(I2-0.026752)/(29143.13-0.026752)</f>
        <v>9.7538697402443572E-2</v>
      </c>
    </row>
    <row r="3" spans="1:13" x14ac:dyDescent="0.25">
      <c r="A3">
        <v>2</v>
      </c>
      <c r="B3" t="s">
        <v>4</v>
      </c>
      <c r="C3" t="s">
        <v>109</v>
      </c>
      <c r="D3">
        <v>303</v>
      </c>
      <c r="E3">
        <v>81.97</v>
      </c>
      <c r="F3" s="1">
        <v>3.6964743198731198</v>
      </c>
      <c r="G3" s="1">
        <f>(F3-0.00670062)/(4.35935878-0.00670062)</f>
        <v>0.84770583037771108</v>
      </c>
      <c r="H3" s="2">
        <v>529.65210363268136</v>
      </c>
      <c r="I3">
        <f>F3*H3</f>
        <v>1957.8453995449829</v>
      </c>
      <c r="J3" s="1">
        <f>(I3-0.026752)/(29143.13-0.026752)</f>
        <v>6.7179484315190149E-2</v>
      </c>
    </row>
    <row r="4" spans="1:13" x14ac:dyDescent="0.25">
      <c r="A4">
        <v>3</v>
      </c>
      <c r="B4" t="s">
        <v>4</v>
      </c>
      <c r="C4" t="s">
        <v>110</v>
      </c>
      <c r="D4">
        <v>233</v>
      </c>
      <c r="E4">
        <v>66.08</v>
      </c>
      <c r="F4" s="1">
        <v>3.5260290556900702</v>
      </c>
      <c r="G4" s="1">
        <f>(F4-0.00670062)/(4.35935878-0.00670062)</f>
        <v>0.80854693989800253</v>
      </c>
      <c r="H4" s="2">
        <v>7096.1904761904761</v>
      </c>
      <c r="I4">
        <f>F4*H4</f>
        <v>25021.373803758775</v>
      </c>
      <c r="J4" s="1">
        <f>(I4-0.026752)/(29143.13-0.026752)</f>
        <v>0.85856838370415856</v>
      </c>
    </row>
    <row r="5" spans="1:13" x14ac:dyDescent="0.25">
      <c r="A5">
        <v>4</v>
      </c>
      <c r="B5" t="s">
        <v>4</v>
      </c>
      <c r="C5" t="s">
        <v>5</v>
      </c>
      <c r="D5">
        <v>280</v>
      </c>
      <c r="E5">
        <v>81.14</v>
      </c>
      <c r="F5" s="1">
        <v>3.4508257333004599</v>
      </c>
      <c r="G5" s="1">
        <f>(F5-0.00670062)/(4.35935878-0.00670062)</f>
        <v>0.79126937763025706</v>
      </c>
      <c r="H5">
        <v>347.07345841562397</v>
      </c>
      <c r="I5">
        <f>F5*H5</f>
        <v>1197.6900216462222</v>
      </c>
      <c r="J5" s="1">
        <f>(I5-0.026752)/(29143.13-0.026752)</f>
        <v>4.1095941617968021E-2</v>
      </c>
    </row>
    <row r="6" spans="1:13" x14ac:dyDescent="0.25">
      <c r="A6">
        <v>5</v>
      </c>
      <c r="B6" t="s">
        <v>4</v>
      </c>
      <c r="C6" t="s">
        <v>6</v>
      </c>
      <c r="D6">
        <v>145</v>
      </c>
      <c r="E6">
        <v>77.95</v>
      </c>
      <c r="F6" s="1">
        <v>1.8601667735728</v>
      </c>
      <c r="G6" s="1">
        <f>(F6-0.00670062)/(4.35935878-0.00670062)</f>
        <v>0.42582396444677389</v>
      </c>
      <c r="H6">
        <v>135.89720683512999</v>
      </c>
      <c r="I6">
        <f>F6*H6</f>
        <v>252.79146877605922</v>
      </c>
      <c r="J6" s="1">
        <f>(I6-0.026752)/(29143.13-0.026752)</f>
        <v>8.6732258615391505E-3</v>
      </c>
      <c r="M6" s="3"/>
    </row>
    <row r="7" spans="1:13" x14ac:dyDescent="0.25">
      <c r="A7">
        <v>6</v>
      </c>
      <c r="B7" t="s">
        <v>4</v>
      </c>
      <c r="C7" t="s">
        <v>7</v>
      </c>
      <c r="D7">
        <v>117</v>
      </c>
      <c r="E7">
        <v>69.27</v>
      </c>
      <c r="F7" s="1">
        <v>1.6890428757037601</v>
      </c>
      <c r="G7" s="1">
        <f>(F7-0.00670062)/(4.35935878-0.00670062)</f>
        <v>0.38650916149678988</v>
      </c>
      <c r="H7">
        <v>35.766088580167903</v>
      </c>
      <c r="I7">
        <f>F7*H7</f>
        <v>60.410457108122209</v>
      </c>
      <c r="J7" s="1">
        <f>(I7-0.026752)/(29143.13-0.026752)</f>
        <v>2.071972383801171E-3</v>
      </c>
      <c r="M7" s="3"/>
    </row>
    <row r="8" spans="1:13" x14ac:dyDescent="0.25">
      <c r="A8">
        <v>7</v>
      </c>
      <c r="B8" t="s">
        <v>4</v>
      </c>
      <c r="C8" t="s">
        <v>112</v>
      </c>
      <c r="D8">
        <v>94</v>
      </c>
      <c r="E8">
        <v>57.59</v>
      </c>
      <c r="F8" s="1">
        <v>1.63222781732939</v>
      </c>
      <c r="G8" s="1">
        <f>(F8-0.00670062)/(4.35935878-0.00670062)</f>
        <v>0.3734562048239024</v>
      </c>
      <c r="H8" s="2">
        <v>8.8220795548844197</v>
      </c>
      <c r="I8">
        <f>F8*H8</f>
        <v>14.399643656175233</v>
      </c>
      <c r="J8" s="1">
        <f>(I8-0.026752)/(29143.13-0.026752)</f>
        <v>4.9318329396378193E-4</v>
      </c>
    </row>
    <row r="9" spans="1:13" x14ac:dyDescent="0.25">
      <c r="A9">
        <v>8</v>
      </c>
      <c r="B9" t="s">
        <v>4</v>
      </c>
      <c r="C9" t="s">
        <v>113</v>
      </c>
      <c r="D9">
        <v>92</v>
      </c>
      <c r="E9">
        <v>64.48</v>
      </c>
      <c r="F9" s="1">
        <v>1.4267990074441601</v>
      </c>
      <c r="G9" s="1">
        <f>(F9-0.00670062)/(4.35935878-0.00670062)</f>
        <v>0.3262600312826221</v>
      </c>
      <c r="H9">
        <v>20425.531914893618</v>
      </c>
      <c r="I9">
        <f>F9*H9</f>
        <v>29143.128662689229</v>
      </c>
      <c r="J9" s="1">
        <f>(I9-0.026752)/(29143.13-0.026752)</f>
        <v>0.99999995411227283</v>
      </c>
    </row>
    <row r="10" spans="1:13" x14ac:dyDescent="0.25">
      <c r="A10">
        <v>9</v>
      </c>
      <c r="B10" t="s">
        <v>4</v>
      </c>
      <c r="C10" t="s">
        <v>8</v>
      </c>
      <c r="D10">
        <v>89</v>
      </c>
      <c r="E10">
        <v>70.84</v>
      </c>
      <c r="F10" s="1">
        <v>1.2563523433088599</v>
      </c>
      <c r="G10" s="1">
        <f>(F10-0.00670062)/(4.35935878-0.00670062)</f>
        <v>0.28710081917134977</v>
      </c>
      <c r="H10">
        <v>7952.9984184017903</v>
      </c>
      <c r="I10">
        <f>F10*H10</f>
        <v>9991.7681992907455</v>
      </c>
      <c r="J10" s="1">
        <f>(I10-0.026752)/(29143.13-0.026752)</f>
        <v>0.3428509778887891</v>
      </c>
    </row>
    <row r="11" spans="1:13" x14ac:dyDescent="0.25">
      <c r="A11">
        <v>10</v>
      </c>
      <c r="B11" t="s">
        <v>4</v>
      </c>
      <c r="C11" t="s">
        <v>9</v>
      </c>
      <c r="D11">
        <v>58</v>
      </c>
      <c r="E11">
        <v>68.099999999999994</v>
      </c>
      <c r="F11" s="1">
        <v>0.85168869309838402</v>
      </c>
      <c r="G11" s="1">
        <f>(F11-0.00670062)/(4.35935878-0.00670062)</f>
        <v>0.19413150356341882</v>
      </c>
      <c r="H11">
        <v>95.962821488357903</v>
      </c>
      <c r="I11">
        <f>F11*H11</f>
        <v>81.730450019453059</v>
      </c>
      <c r="J11" s="1">
        <f>(I11-0.026752)/(29143.13-0.026752)</f>
        <v>2.8035345901284594E-3</v>
      </c>
    </row>
    <row r="12" spans="1:13" x14ac:dyDescent="0.25">
      <c r="A12">
        <v>11</v>
      </c>
      <c r="B12" t="s">
        <v>4</v>
      </c>
      <c r="C12" t="s">
        <v>10</v>
      </c>
      <c r="D12">
        <v>46</v>
      </c>
      <c r="E12">
        <v>57.7</v>
      </c>
      <c r="F12" s="1">
        <v>0.79722703639514703</v>
      </c>
      <c r="G12" s="1">
        <f>(F12-0.00670062)/(4.35935878-0.00670062)</f>
        <v>0.18161922837403502</v>
      </c>
      <c r="H12">
        <v>308.12524591221302</v>
      </c>
      <c r="I12">
        <f>F12*H12</f>
        <v>245.64577663711947</v>
      </c>
      <c r="J12" s="1">
        <f>(I12-0.026752)/(29143.13-0.026752)</f>
        <v>8.4280326136502142E-3</v>
      </c>
    </row>
    <row r="13" spans="1:13" x14ac:dyDescent="0.25">
      <c r="A13">
        <v>12</v>
      </c>
      <c r="B13" t="s">
        <v>4</v>
      </c>
      <c r="C13" t="s">
        <v>51</v>
      </c>
      <c r="D13">
        <v>21</v>
      </c>
      <c r="E13">
        <v>39.659999999999997</v>
      </c>
      <c r="F13" s="1">
        <v>0.529500756429652</v>
      </c>
      <c r="G13" s="1">
        <f>(F13-0.00670062)/(4.35935878-0.00670062)</f>
        <v>0.12011054330755254</v>
      </c>
      <c r="H13">
        <v>92.056412871062705</v>
      </c>
      <c r="I13">
        <f>F13*H13</f>
        <v>48.743940249428057</v>
      </c>
      <c r="J13" s="1">
        <f>(I13-0.026752)/(29143.13-0.026752)</f>
        <v>1.6716541074866954E-3</v>
      </c>
    </row>
    <row r="14" spans="1:13" x14ac:dyDescent="0.25">
      <c r="A14">
        <v>13</v>
      </c>
      <c r="B14" t="s">
        <v>4</v>
      </c>
      <c r="C14" t="s">
        <v>11</v>
      </c>
      <c r="D14">
        <v>38</v>
      </c>
      <c r="E14">
        <v>73.319999999999993</v>
      </c>
      <c r="F14" s="1">
        <v>0.51827605019094303</v>
      </c>
      <c r="G14" s="1">
        <f>(F14-0.00670062)/(4.35935878-0.00670062)</f>
        <v>0.11753172690936589</v>
      </c>
      <c r="H14">
        <v>237.37096977329901</v>
      </c>
      <c r="I14">
        <f>F14*H14</f>
        <v>123.02368864409914</v>
      </c>
      <c r="J14" s="1">
        <f>(I14-0.026752)/(29143.13-0.026752)</f>
        <v>4.2204474793719861E-3</v>
      </c>
    </row>
    <row r="15" spans="1:13" x14ac:dyDescent="0.25">
      <c r="A15">
        <v>14</v>
      </c>
      <c r="B15" t="s">
        <v>4</v>
      </c>
      <c r="C15" t="s">
        <v>13</v>
      </c>
      <c r="D15">
        <v>30</v>
      </c>
      <c r="E15">
        <v>67.040000000000006</v>
      </c>
      <c r="F15" s="1">
        <v>0.44749403341288702</v>
      </c>
      <c r="G15" s="1">
        <f>(F15-0.00670062)/(4.35935878-0.00670062)</f>
        <v>0.10126993602752554</v>
      </c>
      <c r="H15">
        <v>135.60911010982801</v>
      </c>
      <c r="I15">
        <f>F15*H15</f>
        <v>60.684267650579251</v>
      </c>
      <c r="J15" s="1">
        <f>(I15-0.026752)/(29143.13-0.026752)</f>
        <v>2.0813677642494022E-3</v>
      </c>
    </row>
    <row r="16" spans="1:13" x14ac:dyDescent="0.25">
      <c r="A16">
        <v>15</v>
      </c>
      <c r="B16" t="s">
        <v>4</v>
      </c>
      <c r="C16" t="s">
        <v>12</v>
      </c>
      <c r="D16">
        <v>34</v>
      </c>
      <c r="E16">
        <v>77.38</v>
      </c>
      <c r="F16" s="1">
        <v>0.43939002326182403</v>
      </c>
      <c r="G16" s="1">
        <f>(F16-0.00670062)/(4.35935878-0.00670062)</f>
        <v>9.9408082913137394E-2</v>
      </c>
      <c r="H16">
        <v>3.24912948744283</v>
      </c>
      <c r="I16">
        <f>F16*H16</f>
        <v>1.4276350810681835</v>
      </c>
      <c r="J16" s="1">
        <f>(I16-0.026752)/(29143.13-0.026752)</f>
        <v>4.8069111554354516E-5</v>
      </c>
    </row>
    <row r="17" spans="1:10" x14ac:dyDescent="0.25">
      <c r="A17">
        <v>16</v>
      </c>
      <c r="B17" t="s">
        <v>4</v>
      </c>
      <c r="C17" t="s">
        <v>17</v>
      </c>
      <c r="D17">
        <v>26</v>
      </c>
      <c r="E17">
        <v>60.48</v>
      </c>
      <c r="F17" s="1">
        <v>0.429894179894179</v>
      </c>
      <c r="G17" s="1">
        <f>(F17-0.00670062)/(4.35935878-0.00670062)</f>
        <v>9.722646353973706E-2</v>
      </c>
      <c r="H17">
        <v>147.75219008925899</v>
      </c>
      <c r="I17">
        <f>F17*H17</f>
        <v>63.517806585990833</v>
      </c>
      <c r="J17" s="1">
        <f>(I17-0.026752)/(29143.13-0.026752)</f>
        <v>2.1785962203715566E-3</v>
      </c>
    </row>
    <row r="18" spans="1:10" x14ac:dyDescent="0.25">
      <c r="A18">
        <v>17</v>
      </c>
      <c r="B18" t="s">
        <v>4</v>
      </c>
      <c r="C18" t="s">
        <v>50</v>
      </c>
      <c r="D18">
        <v>16</v>
      </c>
      <c r="E18">
        <v>39.659999999999997</v>
      </c>
      <c r="F18" s="1">
        <v>0.40342914775592498</v>
      </c>
      <c r="G18" s="1">
        <f>(F18-0.00670062)/(4.35935878-0.00670062)</f>
        <v>9.1146263541156416E-2</v>
      </c>
      <c r="H18">
        <v>79.587036109064115</v>
      </c>
      <c r="I18">
        <f>F18*H18</f>
        <v>32.107730149899766</v>
      </c>
      <c r="J18" s="1">
        <f>(I18-0.026752)/(29143.13-0.026752)</f>
        <v>1.1008085816015967E-3</v>
      </c>
    </row>
    <row r="19" spans="1:10" x14ac:dyDescent="0.25">
      <c r="A19">
        <v>18</v>
      </c>
      <c r="B19" t="s">
        <v>4</v>
      </c>
      <c r="C19" t="s">
        <v>15</v>
      </c>
      <c r="D19">
        <v>26</v>
      </c>
      <c r="E19">
        <v>67.47</v>
      </c>
      <c r="F19" s="1">
        <v>0.38535645472061603</v>
      </c>
      <c r="G19" s="1">
        <f>(F19-0.00670062)/(4.35935878-0.00670062)</f>
        <v>8.6994158696031401E-2</v>
      </c>
      <c r="H19">
        <v>357.688305329174</v>
      </c>
      <c r="I19">
        <f>F19*H19</f>
        <v>137.83749723667572</v>
      </c>
      <c r="J19" s="1">
        <f>(I19-0.026752)/(29143.13-0.026752)</f>
        <v>4.728760148291114E-3</v>
      </c>
    </row>
    <row r="20" spans="1:10" x14ac:dyDescent="0.25">
      <c r="A20">
        <v>19</v>
      </c>
      <c r="B20" t="s">
        <v>4</v>
      </c>
      <c r="C20" t="s">
        <v>14</v>
      </c>
      <c r="D20">
        <v>26</v>
      </c>
      <c r="E20">
        <v>74.650000000000006</v>
      </c>
      <c r="F20" s="1">
        <v>0.34829202947086402</v>
      </c>
      <c r="G20" s="1">
        <f>(F20-0.00670062)/(4.35935878-0.00670062)</f>
        <v>7.8478804655512865E-2</v>
      </c>
      <c r="H20">
        <v>511.45791035915698</v>
      </c>
      <c r="I20">
        <f>F20*H20</f>
        <v>178.13671358791802</v>
      </c>
      <c r="J20" s="1">
        <f>(I20-0.026752)/(29143.13-0.026752)</f>
        <v>6.1115647181513239E-3</v>
      </c>
    </row>
    <row r="21" spans="1:10" x14ac:dyDescent="0.25">
      <c r="A21">
        <v>20</v>
      </c>
      <c r="B21" t="s">
        <v>4</v>
      </c>
      <c r="C21" t="s">
        <v>16</v>
      </c>
      <c r="D21">
        <v>24</v>
      </c>
      <c r="E21">
        <v>71.58</v>
      </c>
      <c r="F21" s="1">
        <v>0.33528918692372101</v>
      </c>
      <c r="G21" s="1">
        <f>(F21-0.00670062)/(4.35935878-0.00670062)</f>
        <v>7.5491470923074053E-2</v>
      </c>
      <c r="H21">
        <v>4.0753082143198798</v>
      </c>
      <c r="I21">
        <f>F21*H21</f>
        <v>1.3664067776428739</v>
      </c>
      <c r="J21" s="1">
        <f>(I21-0.026752)/(29143.13-0.026752)</f>
        <v>4.5968158100486781E-5</v>
      </c>
    </row>
    <row r="22" spans="1:10" x14ac:dyDescent="0.25">
      <c r="A22">
        <v>21</v>
      </c>
      <c r="B22" t="s">
        <v>4</v>
      </c>
      <c r="C22" t="s">
        <v>52</v>
      </c>
      <c r="D22">
        <v>12</v>
      </c>
      <c r="E22">
        <v>39.659999999999997</v>
      </c>
      <c r="F22" s="1">
        <v>0.30257186081694398</v>
      </c>
      <c r="G22" s="1">
        <f>(F22-0.00670062)/(4.35935878-0.00670062)</f>
        <v>6.7974839728039665E-2</v>
      </c>
      <c r="H22">
        <v>109.224559</v>
      </c>
      <c r="I22">
        <f>F22*H22</f>
        <v>33.048278063540089</v>
      </c>
      <c r="J22" s="1">
        <f>(I22-0.026752)/(29143.13-0.026752)</f>
        <v>1.1330820119784687E-3</v>
      </c>
    </row>
    <row r="23" spans="1:10" x14ac:dyDescent="0.25">
      <c r="A23">
        <v>22</v>
      </c>
      <c r="B23" t="s">
        <v>4</v>
      </c>
      <c r="C23" t="s">
        <v>18</v>
      </c>
      <c r="D23">
        <v>22</v>
      </c>
      <c r="E23">
        <v>74.459999999999994</v>
      </c>
      <c r="F23" s="1">
        <v>0.29546065001343003</v>
      </c>
      <c r="G23" s="1">
        <f>(F23-0.00670062)/(4.35935878-0.00670062)</f>
        <v>6.634107696925827E-2</v>
      </c>
      <c r="H23">
        <v>274.82739222088998</v>
      </c>
      <c r="I23">
        <f>F23*H23</f>
        <v>81.200679947080033</v>
      </c>
      <c r="J23" s="1">
        <f>(I23-0.026752)/(29143.13-0.026752)</f>
        <v>2.785356358803373E-3</v>
      </c>
    </row>
    <row r="24" spans="1:10" x14ac:dyDescent="0.25">
      <c r="A24">
        <v>23</v>
      </c>
      <c r="B24" t="s">
        <v>4</v>
      </c>
      <c r="C24" t="s">
        <v>34</v>
      </c>
      <c r="D24">
        <v>14</v>
      </c>
      <c r="E24">
        <v>50.7</v>
      </c>
      <c r="F24" s="1">
        <v>0.27613412228796802</v>
      </c>
      <c r="G24" s="1">
        <f>(F24-0.00670062)/(4.35935878-0.00670062)</f>
        <v>6.1900910290636754E-2</v>
      </c>
      <c r="H24">
        <v>6.7698259065822102</v>
      </c>
      <c r="I24">
        <f>F24*H24</f>
        <v>1.8693799347564259</v>
      </c>
      <c r="J24" s="1">
        <f>(I24-0.026752)/(29143.13-0.026752)</f>
        <v>6.322689519630617E-5</v>
      </c>
    </row>
    <row r="25" spans="1:10" x14ac:dyDescent="0.25">
      <c r="A25">
        <v>24</v>
      </c>
      <c r="B25" t="s">
        <v>4</v>
      </c>
      <c r="C25" t="s">
        <v>53</v>
      </c>
      <c r="D25">
        <v>10</v>
      </c>
      <c r="E25">
        <v>39.659999999999997</v>
      </c>
      <c r="F25" s="1">
        <v>0.25214321734745299</v>
      </c>
      <c r="G25" s="1">
        <f>(F25-0.00670062)/(4.35935878-0.00670062)</f>
        <v>5.6389127821481165E-2</v>
      </c>
      <c r="H25">
        <v>28.148327455919397</v>
      </c>
      <c r="I25">
        <f>F25*H25</f>
        <v>7.0974098476851628</v>
      </c>
      <c r="J25" s="1">
        <f>(I25-0.026752)/(29143.13-0.026752)</f>
        <v>2.4261856355912954E-4</v>
      </c>
    </row>
    <row r="26" spans="1:10" x14ac:dyDescent="0.25">
      <c r="A26">
        <v>25</v>
      </c>
      <c r="B26" t="s">
        <v>4</v>
      </c>
      <c r="C26" t="s">
        <v>54</v>
      </c>
      <c r="D26">
        <v>10</v>
      </c>
      <c r="E26">
        <v>39.659999999999997</v>
      </c>
      <c r="F26" s="1">
        <v>0.25214321734745299</v>
      </c>
      <c r="G26" s="1">
        <f>(F26-0.00670062)/(4.35935878-0.00670062)</f>
        <v>5.6389127821481165E-2</v>
      </c>
      <c r="H26">
        <v>27.353086993243242</v>
      </c>
      <c r="I26">
        <f>F26*H26</f>
        <v>6.8968953588611202</v>
      </c>
      <c r="J26" s="1">
        <f>(I26-0.026752)/(29143.13-0.026752)</f>
        <v>2.3573822253581032E-4</v>
      </c>
    </row>
    <row r="27" spans="1:10" x14ac:dyDescent="0.25">
      <c r="A27">
        <v>26</v>
      </c>
      <c r="B27" t="s">
        <v>4</v>
      </c>
      <c r="C27" t="s">
        <v>19</v>
      </c>
      <c r="D27">
        <v>20</v>
      </c>
      <c r="E27">
        <v>79.989999999999995</v>
      </c>
      <c r="F27" s="1">
        <v>0.25003125390673803</v>
      </c>
      <c r="G27" s="1">
        <f>(F27-0.00670062)/(4.35935878-0.00670062)</f>
        <v>5.5903915483851839E-2</v>
      </c>
      <c r="H27">
        <v>122.338395739199</v>
      </c>
      <c r="I27">
        <f>F27*H27</f>
        <v>30.588422487610664</v>
      </c>
      <c r="J27" s="1">
        <f>(I27-0.026752)/(29143.13-0.026752)</f>
        <v>1.0486759157917755E-3</v>
      </c>
    </row>
    <row r="28" spans="1:10" x14ac:dyDescent="0.25">
      <c r="A28">
        <v>27</v>
      </c>
      <c r="B28" t="s">
        <v>4</v>
      </c>
      <c r="C28" t="s">
        <v>55</v>
      </c>
      <c r="D28">
        <v>8</v>
      </c>
      <c r="E28">
        <v>39.659999999999997</v>
      </c>
      <c r="F28" s="1">
        <v>0.20171457387796199</v>
      </c>
      <c r="G28" s="1">
        <f>(F28-0.00670062)/(4.35935878-0.00670062)</f>
        <v>4.4803415914922665E-2</v>
      </c>
      <c r="H28">
        <v>1718.9866666666601</v>
      </c>
      <c r="I28">
        <f>F28*H28</f>
        <v>346.7446629685636</v>
      </c>
      <c r="J28" s="1">
        <f>(I28-0.026752)/(29143.13-0.026752)</f>
        <v>1.189708275121174E-2</v>
      </c>
    </row>
    <row r="29" spans="1:10" x14ac:dyDescent="0.25">
      <c r="A29">
        <v>28</v>
      </c>
      <c r="B29" t="s">
        <v>4</v>
      </c>
      <c r="C29" t="s">
        <v>57</v>
      </c>
      <c r="D29">
        <v>8</v>
      </c>
      <c r="E29">
        <v>39.659999999999997</v>
      </c>
      <c r="F29" s="1">
        <v>0.20171457387796199</v>
      </c>
      <c r="G29" s="1">
        <f>(F29-0.00670062)/(4.35935878-0.00670062)</f>
        <v>4.4803415914922665E-2</v>
      </c>
      <c r="H29">
        <v>2.0406086665465102</v>
      </c>
      <c r="I29">
        <f>F29*H29</f>
        <v>0.41162050762410551</v>
      </c>
      <c r="J29" s="1">
        <f>(I29-0.026752)/(29143.13-0.026752)</f>
        <v>1.3206160797255448E-5</v>
      </c>
    </row>
    <row r="30" spans="1:10" x14ac:dyDescent="0.25">
      <c r="A30">
        <v>29</v>
      </c>
      <c r="B30" t="s">
        <v>4</v>
      </c>
      <c r="C30" t="s">
        <v>59</v>
      </c>
      <c r="D30">
        <v>8</v>
      </c>
      <c r="E30">
        <v>39.659999999999997</v>
      </c>
      <c r="F30" s="1">
        <v>0.20171457387796199</v>
      </c>
      <c r="G30" s="1">
        <f>(F30-0.00670062)/(4.35935878-0.00670062)</f>
        <v>4.4803415914922665E-2</v>
      </c>
      <c r="H30">
        <v>65.572714172490805</v>
      </c>
      <c r="I30">
        <f>F30*H30</f>
        <v>13.226972097325381</v>
      </c>
      <c r="J30" s="1">
        <f>(I30-0.026752)/(29143.13-0.026752)</f>
        <v>4.5294490380777384E-4</v>
      </c>
    </row>
    <row r="31" spans="1:10" x14ac:dyDescent="0.25">
      <c r="A31">
        <v>30</v>
      </c>
      <c r="B31" t="s">
        <v>4</v>
      </c>
      <c r="C31" t="s">
        <v>61</v>
      </c>
      <c r="D31">
        <v>8</v>
      </c>
      <c r="E31">
        <v>39.659999999999997</v>
      </c>
      <c r="F31" s="1">
        <v>0.20171457387796199</v>
      </c>
      <c r="G31" s="1">
        <f>(F31-0.00670062)/(4.35935878-0.00670062)</f>
        <v>4.4803415914922665E-2</v>
      </c>
      <c r="H31">
        <v>77.469205453690606</v>
      </c>
      <c r="I31">
        <f>F31*H31</f>
        <v>15.626667766755489</v>
      </c>
      <c r="J31" s="1">
        <f>(I31-0.026752)/(29143.13-0.026752)</f>
        <v>5.3528670690984365E-4</v>
      </c>
    </row>
    <row r="32" spans="1:10" x14ac:dyDescent="0.25">
      <c r="A32">
        <v>31</v>
      </c>
      <c r="B32" t="s">
        <v>4</v>
      </c>
      <c r="C32" t="s">
        <v>21</v>
      </c>
      <c r="D32">
        <v>14</v>
      </c>
      <c r="E32">
        <v>69.8</v>
      </c>
      <c r="F32" s="1">
        <v>0.20057306590257801</v>
      </c>
      <c r="G32" s="1">
        <f>(F32-0.00670062)/(4.35935878-0.00670062)</f>
        <v>4.4541160545118023E-2</v>
      </c>
      <c r="H32">
        <v>106.960128893104</v>
      </c>
      <c r="I32">
        <f>F32*H32</f>
        <v>21.453320981424785</v>
      </c>
      <c r="J32" s="1">
        <f>(I32-0.026752)/(29143.13-0.026752)</f>
        <v>7.3521919745781449E-4</v>
      </c>
    </row>
    <row r="33" spans="1:10" x14ac:dyDescent="0.25">
      <c r="A33">
        <v>32</v>
      </c>
      <c r="B33" t="s">
        <v>4</v>
      </c>
      <c r="C33" t="s">
        <v>23</v>
      </c>
      <c r="D33">
        <v>12</v>
      </c>
      <c r="E33">
        <v>67.13</v>
      </c>
      <c r="F33" s="1">
        <v>0.178757634440637</v>
      </c>
      <c r="G33" s="1">
        <f>(F33-0.00670062)/(4.35935878-0.00670062)</f>
        <v>3.9529181506097646E-2</v>
      </c>
      <c r="H33">
        <v>454.93807257524702</v>
      </c>
      <c r="I33">
        <f>F33*H33</f>
        <v>81.323653670533986</v>
      </c>
      <c r="J33" s="1">
        <f>(I33-0.026752)/(29143.13-0.026752)</f>
        <v>2.7895760097584369E-3</v>
      </c>
    </row>
    <row r="34" spans="1:10" x14ac:dyDescent="0.25">
      <c r="A34">
        <v>33</v>
      </c>
      <c r="B34" t="s">
        <v>4</v>
      </c>
      <c r="C34" t="s">
        <v>43</v>
      </c>
      <c r="D34">
        <v>8</v>
      </c>
      <c r="E34">
        <v>45.84</v>
      </c>
      <c r="F34" s="1">
        <v>0.17452006980802701</v>
      </c>
      <c r="G34" s="1">
        <f>(F34-0.00670062)/(4.35935878-0.00670062)</f>
        <v>3.8555623630234043E-2</v>
      </c>
      <c r="H34" s="2">
        <v>98.873469285247879</v>
      </c>
      <c r="I34">
        <f>F34*H34</f>
        <v>17.255404761823275</v>
      </c>
      <c r="J34" s="1">
        <f>(I34-0.026752)/(29143.13-0.026752)</f>
        <v>5.9117426909591816E-4</v>
      </c>
    </row>
    <row r="35" spans="1:10" x14ac:dyDescent="0.25">
      <c r="A35">
        <v>34</v>
      </c>
      <c r="B35" t="s">
        <v>4</v>
      </c>
      <c r="C35" t="s">
        <v>22</v>
      </c>
      <c r="D35">
        <v>12</v>
      </c>
      <c r="E35">
        <v>73.3</v>
      </c>
      <c r="F35" s="1">
        <v>0.16371077762619299</v>
      </c>
      <c r="G35" s="1">
        <f>(F35-0.00670062)/(4.35935878-0.00670062)</f>
        <v>3.6072246396255711E-2</v>
      </c>
      <c r="H35">
        <v>239.59319552110199</v>
      </c>
      <c r="I35">
        <f>F35*H35</f>
        <v>39.223988352704104</v>
      </c>
      <c r="J35" s="1">
        <f>(I35-0.026752)/(29143.13-0.026752)</f>
        <v>1.344991850014946E-3</v>
      </c>
    </row>
    <row r="36" spans="1:10" x14ac:dyDescent="0.25">
      <c r="A36">
        <v>35</v>
      </c>
      <c r="B36" t="s">
        <v>4</v>
      </c>
      <c r="C36" t="s">
        <v>20</v>
      </c>
      <c r="D36">
        <v>12</v>
      </c>
      <c r="E36">
        <v>75.790000000000006</v>
      </c>
      <c r="F36" s="1">
        <v>0.15833223380393099</v>
      </c>
      <c r="G36" s="1">
        <f>(F36-0.00670062)/(4.35935878-0.00670062)</f>
        <v>3.483655463628943E-2</v>
      </c>
      <c r="H36">
        <v>18.1568556480537</v>
      </c>
      <c r="I36">
        <f>F36*H36</f>
        <v>2.8748155136118636</v>
      </c>
      <c r="J36" s="1">
        <f>(I36-0.026752)/(29143.13-0.026752)</f>
        <v>9.7726844302599018E-5</v>
      </c>
    </row>
    <row r="37" spans="1:10" x14ac:dyDescent="0.25">
      <c r="A37">
        <v>36</v>
      </c>
      <c r="B37" t="s">
        <v>4</v>
      </c>
      <c r="C37" t="s">
        <v>41</v>
      </c>
      <c r="D37">
        <v>8</v>
      </c>
      <c r="E37">
        <v>51.7</v>
      </c>
      <c r="F37" s="1">
        <v>0.154738878143133</v>
      </c>
      <c r="G37" s="1">
        <f>(F37-0.00670062)/(4.35935878-0.00670062)</f>
        <v>3.4011000336202149E-2</v>
      </c>
      <c r="H37" s="2">
        <v>50.222420123283968</v>
      </c>
      <c r="I37">
        <f>F37*H37</f>
        <v>7.7713609475100682</v>
      </c>
      <c r="J37" s="1">
        <f>(I37-0.026752)/(29143.13-0.026752)</f>
        <v>2.6574414130182093E-4</v>
      </c>
    </row>
    <row r="38" spans="1:10" x14ac:dyDescent="0.25">
      <c r="A38">
        <v>37</v>
      </c>
      <c r="B38" t="s">
        <v>4</v>
      </c>
      <c r="C38" t="s">
        <v>114</v>
      </c>
      <c r="D38">
        <v>6</v>
      </c>
      <c r="E38">
        <v>39.659999999999997</v>
      </c>
      <c r="F38" s="1">
        <v>0.15128593040847199</v>
      </c>
      <c r="G38" s="1">
        <f>(F38-0.00670062)/(4.35935878-0.00670062)</f>
        <v>3.32177040083644E-2</v>
      </c>
      <c r="H38" s="2">
        <v>212.19017523461505</v>
      </c>
      <c r="I38">
        <f>F38*H38</f>
        <v>32.101388083905448</v>
      </c>
      <c r="J38" s="1">
        <f>(I38-0.026752)/(29143.13-0.026752)</f>
        <v>1.1005909635277646E-3</v>
      </c>
    </row>
    <row r="39" spans="1:10" x14ac:dyDescent="0.25">
      <c r="A39">
        <v>38</v>
      </c>
      <c r="B39" t="s">
        <v>4</v>
      </c>
      <c r="C39" t="s">
        <v>58</v>
      </c>
      <c r="D39">
        <v>6</v>
      </c>
      <c r="E39">
        <v>39.659999999999997</v>
      </c>
      <c r="F39" s="1">
        <v>0.15128593040847199</v>
      </c>
      <c r="G39" s="1">
        <f>(F39-0.00670062)/(4.35935878-0.00670062)</f>
        <v>3.32177040083644E-2</v>
      </c>
      <c r="H39">
        <v>123.65652173913</v>
      </c>
      <c r="I39">
        <f>F39*H39</f>
        <v>18.707491942379725</v>
      </c>
      <c r="J39" s="1">
        <f>(I39-0.026752)/(29143.13-0.026752)</f>
        <v>6.4100036922669617E-4</v>
      </c>
    </row>
    <row r="40" spans="1:10" x14ac:dyDescent="0.25">
      <c r="A40">
        <v>39</v>
      </c>
      <c r="B40" t="s">
        <v>4</v>
      </c>
      <c r="C40" t="s">
        <v>26</v>
      </c>
      <c r="D40">
        <v>10</v>
      </c>
      <c r="E40">
        <v>66.59</v>
      </c>
      <c r="F40" s="1">
        <v>0.150172698603393</v>
      </c>
      <c r="G40" s="1">
        <f>(F40-0.00670062)/(4.35935878-0.00670062)</f>
        <v>3.2961944937893541E-2</v>
      </c>
      <c r="H40">
        <v>205.45074794315599</v>
      </c>
      <c r="I40">
        <f>F40*H40</f>
        <v>30.853093248709229</v>
      </c>
      <c r="J40" s="1">
        <f>(I40-0.026752)/(29143.13-0.026752)</f>
        <v>1.0577576789398619E-3</v>
      </c>
    </row>
    <row r="41" spans="1:10" x14ac:dyDescent="0.25">
      <c r="A41">
        <v>40</v>
      </c>
      <c r="B41" t="s">
        <v>4</v>
      </c>
      <c r="C41" t="s">
        <v>37</v>
      </c>
      <c r="D41">
        <v>8</v>
      </c>
      <c r="E41">
        <v>56.88</v>
      </c>
      <c r="F41" s="1">
        <v>0.140646976090014</v>
      </c>
      <c r="G41" s="1">
        <f>(F41-0.00670062)/(4.35935878-0.00670062)</f>
        <v>3.077346099010312E-2</v>
      </c>
      <c r="H41">
        <v>195.939107080572</v>
      </c>
      <c r="I41">
        <f>F41*H41</f>
        <v>27.558242908659903</v>
      </c>
      <c r="J41" s="1">
        <f>(I41-0.026752)/(29143.13-0.026752)</f>
        <v>9.4470004358747567E-4</v>
      </c>
    </row>
    <row r="42" spans="1:10" x14ac:dyDescent="0.25">
      <c r="A42">
        <v>41</v>
      </c>
      <c r="B42" t="s">
        <v>4</v>
      </c>
      <c r="C42" t="s">
        <v>35</v>
      </c>
      <c r="D42">
        <v>8</v>
      </c>
      <c r="E42">
        <v>60.59</v>
      </c>
      <c r="F42" s="1">
        <v>0.13203498927215701</v>
      </c>
      <c r="G42" s="1">
        <f>(F42-0.00670062)/(4.35935878-0.00670062)</f>
        <v>2.8794902945504231E-2</v>
      </c>
      <c r="H42">
        <v>275.289318700705</v>
      </c>
      <c r="I42">
        <f>F42*H42</f>
        <v>36.347822241387</v>
      </c>
      <c r="J42" s="1">
        <f>(I42-0.026752)/(29143.13-0.026752)</f>
        <v>1.2463007090324054E-3</v>
      </c>
    </row>
    <row r="43" spans="1:10" x14ac:dyDescent="0.25">
      <c r="A43">
        <v>42</v>
      </c>
      <c r="B43" t="s">
        <v>4</v>
      </c>
      <c r="C43" t="s">
        <v>25</v>
      </c>
      <c r="D43">
        <v>8</v>
      </c>
      <c r="E43">
        <v>72.53</v>
      </c>
      <c r="F43" s="1">
        <v>0.110299186543499</v>
      </c>
      <c r="G43" s="1">
        <f>(F43-0.00670062)/(4.35935878-0.00670062)</f>
        <v>2.3801218183304107E-2</v>
      </c>
      <c r="H43">
        <v>345.55892202200602</v>
      </c>
      <c r="I43">
        <f>F43*H43</f>
        <v>38.114868001875671</v>
      </c>
      <c r="J43" s="1">
        <f>(I43-0.026752)/(29143.13-0.026752)</f>
        <v>1.3069341201503494E-3</v>
      </c>
    </row>
    <row r="44" spans="1:10" x14ac:dyDescent="0.25">
      <c r="A44">
        <v>43</v>
      </c>
      <c r="B44" t="s">
        <v>4</v>
      </c>
      <c r="C44" t="s">
        <v>56</v>
      </c>
      <c r="D44">
        <v>4</v>
      </c>
      <c r="E44">
        <v>39.659999999999997</v>
      </c>
      <c r="F44" s="1">
        <v>0.10085728693898099</v>
      </c>
      <c r="G44" s="1">
        <f>(F44-0.00670062)/(4.35935878-0.00670062)</f>
        <v>2.16319921018059E-2</v>
      </c>
      <c r="H44">
        <v>623.30197044334898</v>
      </c>
      <c r="I44">
        <f>F44*H44</f>
        <v>62.8645456826371</v>
      </c>
      <c r="J44" s="1">
        <f>(I44-0.026752)/(29143.13-0.026752)</f>
        <v>2.1561805943555259E-3</v>
      </c>
    </row>
    <row r="45" spans="1:10" x14ac:dyDescent="0.25">
      <c r="A45">
        <v>44</v>
      </c>
      <c r="B45" t="s">
        <v>4</v>
      </c>
      <c r="C45" t="s">
        <v>47</v>
      </c>
      <c r="D45">
        <v>4</v>
      </c>
      <c r="E45">
        <v>42.8</v>
      </c>
      <c r="F45" s="1">
        <v>9.34579439252336E-2</v>
      </c>
      <c r="G45" s="1">
        <f>(F45-0.00670062)/(4.35935878-0.00670062)</f>
        <v>1.9932032504301599E-2</v>
      </c>
      <c r="H45">
        <v>1239.5793116693501</v>
      </c>
      <c r="I45">
        <f>F45*H45</f>
        <v>115.84853380087378</v>
      </c>
      <c r="J45" s="1">
        <f>(I45-0.026752)/(29143.13-0.026752)</f>
        <v>3.9742432648733885E-3</v>
      </c>
    </row>
    <row r="46" spans="1:10" x14ac:dyDescent="0.25">
      <c r="A46">
        <v>45</v>
      </c>
      <c r="B46" t="s">
        <v>4</v>
      </c>
      <c r="C46" t="s">
        <v>46</v>
      </c>
      <c r="D46">
        <v>4</v>
      </c>
      <c r="E46">
        <v>43.18</v>
      </c>
      <c r="F46" s="1">
        <v>9.2635479388605793E-2</v>
      </c>
      <c r="G46" s="1">
        <f>(F46-0.00670062)/(4.35935878-0.00670062)</f>
        <v>1.9743075663126688E-2</v>
      </c>
      <c r="H46">
        <v>120.265319946776</v>
      </c>
      <c r="I46">
        <f>F46*H46</f>
        <v>11.140835567093649</v>
      </c>
      <c r="J46" s="1">
        <f>(I46-0.026752)/(29143.13-0.026752)</f>
        <v>3.8136239207320431E-4</v>
      </c>
    </row>
    <row r="47" spans="1:10" x14ac:dyDescent="0.25">
      <c r="A47">
        <v>46</v>
      </c>
      <c r="B47" t="s">
        <v>4</v>
      </c>
      <c r="C47" t="s">
        <v>30</v>
      </c>
      <c r="D47">
        <v>6</v>
      </c>
      <c r="E47">
        <v>72.44</v>
      </c>
      <c r="F47" s="1">
        <v>8.28271673108779E-2</v>
      </c>
      <c r="G47" s="1">
        <f>(F47-0.00670062)/(4.35935878-0.00670062)</f>
        <v>1.7489668269947002E-2</v>
      </c>
      <c r="H47">
        <v>215.52137841709401</v>
      </c>
      <c r="I47">
        <f>F47*H47</f>
        <v>17.851025269223676</v>
      </c>
      <c r="J47" s="1">
        <f>(I47-0.026752)/(29143.13-0.026752)</f>
        <v>6.1161205509049216E-4</v>
      </c>
    </row>
    <row r="48" spans="1:10" x14ac:dyDescent="0.25">
      <c r="A48">
        <v>47</v>
      </c>
      <c r="B48" t="s">
        <v>4</v>
      </c>
      <c r="C48" t="s">
        <v>29</v>
      </c>
      <c r="D48">
        <v>6</v>
      </c>
      <c r="E48">
        <v>73.81</v>
      </c>
      <c r="F48" s="1">
        <v>8.1289798130334601E-2</v>
      </c>
      <c r="G48" s="1">
        <f>(F48-0.00670062)/(4.35935878-0.00670062)</f>
        <v>1.7136465899342437E-2</v>
      </c>
      <c r="H48">
        <v>18.554175686453199</v>
      </c>
      <c r="I48">
        <f>F48*H48</f>
        <v>1.508265196026543</v>
      </c>
      <c r="J48" s="1">
        <f>(I48-0.026752)/(29143.13-0.026752)</f>
        <v>5.0835807821125379E-5</v>
      </c>
    </row>
    <row r="49" spans="1:10" x14ac:dyDescent="0.25">
      <c r="A49">
        <v>48</v>
      </c>
      <c r="B49" t="s">
        <v>4</v>
      </c>
      <c r="C49" t="s">
        <v>24</v>
      </c>
      <c r="D49">
        <v>6</v>
      </c>
      <c r="E49">
        <v>80</v>
      </c>
      <c r="F49" s="1">
        <v>7.4999999999999997E-2</v>
      </c>
      <c r="G49" s="1">
        <f>(F49-0.00670062)/(4.35935878-0.00670062)</f>
        <v>1.5691418321718147E-2</v>
      </c>
      <c r="H49">
        <v>138.067301738509</v>
      </c>
      <c r="I49">
        <f>F49*H49</f>
        <v>10.355047630388174</v>
      </c>
      <c r="J49" s="1">
        <f>(I49-0.026752)/(29143.13-0.026752)</f>
        <v>3.5439930821701266E-4</v>
      </c>
    </row>
    <row r="50" spans="1:10" x14ac:dyDescent="0.25">
      <c r="A50">
        <v>49</v>
      </c>
      <c r="B50" t="s">
        <v>4</v>
      </c>
      <c r="C50" t="s">
        <v>42</v>
      </c>
      <c r="D50">
        <v>4</v>
      </c>
      <c r="E50">
        <v>55.59</v>
      </c>
      <c r="F50" s="1">
        <v>7.1955387659650996E-2</v>
      </c>
      <c r="G50" s="1">
        <f>(F50-0.00670062)/(4.35935878-0.00670062)</f>
        <v>1.4991934873114638E-2</v>
      </c>
      <c r="H50">
        <v>90.299416663738199</v>
      </c>
      <c r="I50">
        <f>F50*H50</f>
        <v>6.4975295314796311</v>
      </c>
      <c r="J50" s="1">
        <f>(I50-0.026752)/(29143.13-0.026752)</f>
        <v>2.2203460888893842E-4</v>
      </c>
    </row>
    <row r="51" spans="1:10" x14ac:dyDescent="0.25">
      <c r="A51">
        <v>50</v>
      </c>
      <c r="B51" t="s">
        <v>4</v>
      </c>
      <c r="C51" t="s">
        <v>40</v>
      </c>
      <c r="D51">
        <v>4</v>
      </c>
      <c r="E51">
        <v>59.11</v>
      </c>
      <c r="F51" s="1">
        <v>6.7670444933175394E-2</v>
      </c>
      <c r="G51" s="1">
        <f>(F51-0.00670062)/(4.35935878-0.00670062)</f>
        <v>1.4007492132847712E-2</v>
      </c>
      <c r="H51">
        <v>15.6766543082956</v>
      </c>
      <c r="I51">
        <f>F51*H51</f>
        <v>1.0608461721059441</v>
      </c>
      <c r="J51" s="1">
        <f>(I51-0.026752)/(29143.13-0.026752)</f>
        <v>3.5483323903637844E-5</v>
      </c>
    </row>
    <row r="52" spans="1:10" x14ac:dyDescent="0.25">
      <c r="A52">
        <v>51</v>
      </c>
      <c r="B52" t="s">
        <v>4</v>
      </c>
      <c r="C52" t="s">
        <v>38</v>
      </c>
      <c r="D52">
        <v>4</v>
      </c>
      <c r="E52">
        <v>61.01</v>
      </c>
      <c r="F52" s="1">
        <v>6.5563022455335199E-2</v>
      </c>
      <c r="G52" s="1">
        <f>(F52-0.00670062)/(4.35935878-0.00670062)</f>
        <v>1.3523323057222396E-2</v>
      </c>
      <c r="H52">
        <v>124.035886214442</v>
      </c>
      <c r="I52">
        <f>F52*H52</f>
        <v>8.132167593144862</v>
      </c>
      <c r="J52" s="1">
        <f>(I52-0.026752)/(29143.13-0.026752)</f>
        <v>2.7812465694438738E-4</v>
      </c>
    </row>
    <row r="53" spans="1:10" x14ac:dyDescent="0.25">
      <c r="A53">
        <v>52</v>
      </c>
      <c r="B53" t="s">
        <v>4</v>
      </c>
      <c r="C53" t="s">
        <v>33</v>
      </c>
      <c r="D53">
        <v>4</v>
      </c>
      <c r="E53">
        <v>69.23</v>
      </c>
      <c r="F53" s="1">
        <v>5.7778419760219503E-2</v>
      </c>
      <c r="G53" s="1">
        <f>(F53-0.00670062)/(4.35935878-0.00670062)</f>
        <v>1.1734852102472368E-2</v>
      </c>
      <c r="H53">
        <v>25.001043431293098</v>
      </c>
      <c r="I53">
        <f>F53*H53</f>
        <v>1.4445207818167312</v>
      </c>
      <c r="J53" s="1">
        <f>(I53-0.026752)/(29143.13-0.026752)</f>
        <v>4.8648517961587641E-5</v>
      </c>
    </row>
    <row r="54" spans="1:10" x14ac:dyDescent="0.25">
      <c r="A54">
        <v>53</v>
      </c>
      <c r="B54" t="s">
        <v>4</v>
      </c>
      <c r="C54" t="s">
        <v>32</v>
      </c>
      <c r="D54">
        <v>4</v>
      </c>
      <c r="E54">
        <v>73.290000000000006</v>
      </c>
      <c r="F54" s="1">
        <v>5.4577705007504397E-2</v>
      </c>
      <c r="G54" s="1">
        <f>(F54-0.00670062)/(4.35935878-0.00670062)</f>
        <v>1.0999504957105201E-2</v>
      </c>
      <c r="H54">
        <v>410.52680221811403</v>
      </c>
      <c r="I54">
        <f>F54*H54</f>
        <v>22.405610709134329</v>
      </c>
      <c r="J54" s="1">
        <f>(I54-0.026752)/(29143.13-0.026752)</f>
        <v>7.6789552981699441E-4</v>
      </c>
    </row>
    <row r="55" spans="1:10" x14ac:dyDescent="0.25">
      <c r="A55">
        <v>54</v>
      </c>
      <c r="B55" t="s">
        <v>4</v>
      </c>
      <c r="C55" t="s">
        <v>31</v>
      </c>
      <c r="D55">
        <v>4</v>
      </c>
      <c r="E55">
        <v>74.34</v>
      </c>
      <c r="F55" s="1">
        <v>5.3806833467850403E-2</v>
      </c>
      <c r="G55" s="1">
        <f>(F55-0.00670062)/(4.35935878-0.00670062)</f>
        <v>1.0822401331845092E-2</v>
      </c>
      <c r="H55">
        <v>377.21492734478198</v>
      </c>
      <c r="I55">
        <f>F55*H55</f>
        <v>20.296740777227974</v>
      </c>
      <c r="J55" s="1">
        <f>(I55-0.026752)/(29143.13-0.026752)</f>
        <v>6.9553295696535137E-4</v>
      </c>
    </row>
    <row r="56" spans="1:10" x14ac:dyDescent="0.25">
      <c r="A56">
        <v>55</v>
      </c>
      <c r="B56" t="s">
        <v>4</v>
      </c>
      <c r="C56" t="s">
        <v>28</v>
      </c>
      <c r="D56">
        <v>4</v>
      </c>
      <c r="E56">
        <v>78.73</v>
      </c>
      <c r="F56" s="1">
        <v>5.0806554045471797E-2</v>
      </c>
      <c r="G56" s="1">
        <f>(F56-0.00670062)/(4.35935878-0.00670062)</f>
        <v>1.0133103134722576E-2</v>
      </c>
      <c r="H56">
        <v>107.20692666757699</v>
      </c>
      <c r="I56">
        <f>F56*H56</f>
        <v>5.4468145137851822</v>
      </c>
      <c r="J56" s="1">
        <f>(I56-0.026752)/(29143.13-0.026752)</f>
        <v>1.8598096666857687E-4</v>
      </c>
    </row>
    <row r="57" spans="1:10" x14ac:dyDescent="0.25">
      <c r="A57">
        <v>56</v>
      </c>
      <c r="B57" t="s">
        <v>4</v>
      </c>
      <c r="C57" t="s">
        <v>27</v>
      </c>
      <c r="D57">
        <v>4</v>
      </c>
      <c r="E57">
        <v>78.88</v>
      </c>
      <c r="F57" s="1">
        <v>5.0709939148073001E-2</v>
      </c>
      <c r="G57" s="1">
        <f>(F57-0.00670062)/(4.35935878-0.00670062)</f>
        <v>1.0110906377282108E-2</v>
      </c>
      <c r="H57">
        <v>93.529058261587096</v>
      </c>
      <c r="I57">
        <f>F57*H57</f>
        <v>4.742852853021656</v>
      </c>
      <c r="J57" s="1">
        <f>(I57-0.026752)/(29143.13-0.026752)</f>
        <v>1.6182562347217801E-4</v>
      </c>
    </row>
    <row r="58" spans="1:10" x14ac:dyDescent="0.25">
      <c r="A58">
        <v>57</v>
      </c>
      <c r="B58" t="s">
        <v>4</v>
      </c>
      <c r="C58" t="s">
        <v>60</v>
      </c>
      <c r="D58">
        <v>2</v>
      </c>
      <c r="E58">
        <v>39.659999999999997</v>
      </c>
      <c r="F58" s="1">
        <v>5.0428643469490601E-2</v>
      </c>
      <c r="G58" s="1">
        <f>(F58-0.00670062)/(4.35935878-0.00670062)</f>
        <v>1.0046280195247542E-2</v>
      </c>
      <c r="H58">
        <v>12.4505947694337</v>
      </c>
      <c r="I58">
        <f>F58*H58</f>
        <v>0.62786660461087662</v>
      </c>
      <c r="J58" s="1">
        <f>(I58-0.026752)/(29143.13-0.026752)</f>
        <v>2.0626307346048648E-5</v>
      </c>
    </row>
    <row r="59" spans="1:10" x14ac:dyDescent="0.25">
      <c r="A59">
        <v>58</v>
      </c>
      <c r="B59" t="s">
        <v>4</v>
      </c>
      <c r="C59" t="s">
        <v>48</v>
      </c>
      <c r="D59">
        <v>2</v>
      </c>
      <c r="E59">
        <v>39.659999999999997</v>
      </c>
      <c r="F59" s="1">
        <v>5.0428643469490601E-2</v>
      </c>
      <c r="G59" s="1">
        <f>(F59-0.00670062)/(4.35935878-0.00670062)</f>
        <v>1.0046280195247542E-2</v>
      </c>
      <c r="H59">
        <v>24.7130520574316</v>
      </c>
      <c r="I59">
        <f>F59*H59</f>
        <v>1.2462456912471793</v>
      </c>
      <c r="J59" s="1">
        <f>(I59-0.026752)/(29143.13-0.026752)</f>
        <v>4.1845018386326766E-5</v>
      </c>
    </row>
    <row r="60" spans="1:10" x14ac:dyDescent="0.25">
      <c r="A60">
        <v>59</v>
      </c>
      <c r="B60" t="s">
        <v>4</v>
      </c>
      <c r="C60" t="s">
        <v>49</v>
      </c>
      <c r="D60">
        <v>2</v>
      </c>
      <c r="E60">
        <v>39.659999999999997</v>
      </c>
      <c r="F60" s="1">
        <v>5.0428643469490601E-2</v>
      </c>
      <c r="G60" s="1">
        <f>(F60-0.00670062)/(4.35935878-0.00670062)</f>
        <v>1.0046280195247542E-2</v>
      </c>
      <c r="H60" s="2">
        <v>81.396963946869064</v>
      </c>
      <c r="I60">
        <f>F60*H60</f>
        <v>4.1047384743756403</v>
      </c>
      <c r="J60" s="1">
        <f>(I60-0.026752)/(29143.13-0.026752)</f>
        <v>1.3992972675809669E-4</v>
      </c>
    </row>
    <row r="61" spans="1:10" x14ac:dyDescent="0.25">
      <c r="A61">
        <v>60</v>
      </c>
      <c r="B61" t="s">
        <v>4</v>
      </c>
      <c r="C61" t="s">
        <v>45</v>
      </c>
      <c r="D61">
        <v>2</v>
      </c>
      <c r="E61">
        <v>51.24</v>
      </c>
      <c r="F61" s="1">
        <v>3.9032006245121001E-2</v>
      </c>
      <c r="G61" s="1">
        <f>(F61-0.00670062)/(4.35935878-0.00670062)</f>
        <v>7.4279635699948934E-3</v>
      </c>
      <c r="H61">
        <v>65.275202071451105</v>
      </c>
      <c r="I61">
        <f>F61*H61</f>
        <v>2.547822094904415</v>
      </c>
      <c r="J61" s="1">
        <f>(I61-0.026752)/(29143.13-0.026752)</f>
        <v>8.6506576648711151E-5</v>
      </c>
    </row>
    <row r="62" spans="1:10" x14ac:dyDescent="0.25">
      <c r="A62">
        <v>61</v>
      </c>
      <c r="B62" t="s">
        <v>4</v>
      </c>
      <c r="C62" t="s">
        <v>44</v>
      </c>
      <c r="D62">
        <v>2</v>
      </c>
      <c r="E62">
        <v>54.86</v>
      </c>
      <c r="F62" s="1">
        <v>3.6456434560699899E-2</v>
      </c>
      <c r="G62" s="1">
        <f>(F62-0.00670062)/(4.35935878-0.00670062)</f>
        <v>6.8362397107472137E-3</v>
      </c>
      <c r="H62">
        <v>17.7300750711664</v>
      </c>
      <c r="I62">
        <f>F62*H62</f>
        <v>0.64637532158827449</v>
      </c>
      <c r="J62" s="1">
        <f>(I62-0.026752)/(29143.13-0.026752)</f>
        <v>2.1261405016323968E-5</v>
      </c>
    </row>
    <row r="63" spans="1:10" x14ac:dyDescent="0.25">
      <c r="A63">
        <v>62</v>
      </c>
      <c r="B63" t="s">
        <v>4</v>
      </c>
      <c r="C63" t="s">
        <v>39</v>
      </c>
      <c r="D63">
        <v>2</v>
      </c>
      <c r="E63">
        <v>64.14</v>
      </c>
      <c r="F63" s="1">
        <v>3.11817898347365E-2</v>
      </c>
      <c r="G63" s="1">
        <f>(F63-0.00670062)/(4.35935878-0.00670062)</f>
        <v>5.6244182140727768E-3</v>
      </c>
      <c r="H63">
        <v>47.630119776768403</v>
      </c>
      <c r="I63">
        <f>F63*H63</f>
        <v>1.485192384682519</v>
      </c>
      <c r="J63" s="1">
        <f>(I63-0.026752)/(29143.13-0.026752)</f>
        <v>5.0044100392177939E-5</v>
      </c>
    </row>
    <row r="64" spans="1:10" x14ac:dyDescent="0.25">
      <c r="A64">
        <v>63</v>
      </c>
      <c r="B64" t="s">
        <v>4</v>
      </c>
      <c r="C64" t="s">
        <v>36</v>
      </c>
      <c r="D64">
        <v>2</v>
      </c>
      <c r="E64">
        <v>70.12</v>
      </c>
      <c r="F64" s="1">
        <v>2.85225328009127E-2</v>
      </c>
      <c r="G64" s="1">
        <f>(F64-0.00670062)/(4.35935878-0.00670062)</f>
        <v>5.0134680920848381E-3</v>
      </c>
      <c r="H64">
        <v>64.914626405000107</v>
      </c>
      <c r="I64">
        <f>F64*H64</f>
        <v>1.8515295608956093</v>
      </c>
      <c r="J64" s="1">
        <f>(I64-0.026752)/(29143.13-0.026752)</f>
        <v>6.2614387540243773E-5</v>
      </c>
    </row>
    <row r="65" spans="1:10" x14ac:dyDescent="0.25">
      <c r="A65">
        <v>64</v>
      </c>
      <c r="C65" t="s">
        <v>106</v>
      </c>
      <c r="D65">
        <v>0.5</v>
      </c>
      <c r="E65">
        <v>39.659999999999997</v>
      </c>
      <c r="F65" s="1">
        <v>1.26071608673726E-2</v>
      </c>
      <c r="G65" s="1">
        <f>(F65-0.00670062)/(4.35935878-0.00670062)</f>
        <v>1.356996265328725E-3</v>
      </c>
      <c r="H65" s="2">
        <v>32.730791905220791</v>
      </c>
      <c r="I65">
        <f>F65*H65</f>
        <v>0.4126423588656154</v>
      </c>
      <c r="J65" s="1">
        <f>(I65-0.026752)/(29143.13-0.026752)</f>
        <v>1.3241224024147046E-5</v>
      </c>
    </row>
    <row r="66" spans="1:10" x14ac:dyDescent="0.25">
      <c r="A66">
        <v>65</v>
      </c>
      <c r="C66" t="s">
        <v>105</v>
      </c>
      <c r="D66">
        <v>0.5</v>
      </c>
      <c r="E66">
        <v>41.36</v>
      </c>
      <c r="F66" s="1">
        <v>1.2088974854932299E-2</v>
      </c>
      <c r="G66" s="1">
        <f>(F66-0.00670062)/(4.35935878-0.00670062)</f>
        <v>1.2379457924010966E-3</v>
      </c>
      <c r="H66">
        <v>88.530570035461693</v>
      </c>
      <c r="I66">
        <f>F66*H66</f>
        <v>1.0702438350515193</v>
      </c>
      <c r="J66" s="1">
        <f>(I66-0.026752)/(29143.13-0.026752)</f>
        <v>3.5805790007045005E-5</v>
      </c>
    </row>
    <row r="67" spans="1:10" x14ac:dyDescent="0.25">
      <c r="A67">
        <v>66</v>
      </c>
      <c r="C67" t="s">
        <v>104</v>
      </c>
      <c r="D67">
        <v>0.5</v>
      </c>
      <c r="E67">
        <v>45.72</v>
      </c>
      <c r="F67" s="1">
        <v>1.0936132983377001E-2</v>
      </c>
      <c r="G67" s="1">
        <f>(F67-0.00670062)/(4.35935878-0.00670062)</f>
        <v>9.730865203935521E-4</v>
      </c>
      <c r="H67">
        <v>80.728518933452804</v>
      </c>
      <c r="I67">
        <f>F67*H67</f>
        <v>0.88285781860730794</v>
      </c>
      <c r="J67" s="1">
        <f>(I67-0.026752)/(29143.13-0.026752)</f>
        <v>2.9375931976841203E-5</v>
      </c>
    </row>
    <row r="68" spans="1:10" x14ac:dyDescent="0.25">
      <c r="A68">
        <v>67</v>
      </c>
      <c r="C68" t="s">
        <v>103</v>
      </c>
      <c r="D68">
        <v>0.5</v>
      </c>
      <c r="E68">
        <v>47.8</v>
      </c>
      <c r="F68" s="1">
        <v>1.0460251046025101E-2</v>
      </c>
      <c r="G68" s="1">
        <f>(F68-0.00670062)/(4.35935878-0.00670062)</f>
        <v>8.6375518311438012E-4</v>
      </c>
      <c r="H68">
        <v>107.906605545123</v>
      </c>
      <c r="I68">
        <f>F68*H68</f>
        <v>1.1287301835263908</v>
      </c>
      <c r="J68" s="1">
        <f>(I68-0.026752)/(29143.13-0.026752)</f>
        <v>3.7812657565972013E-5</v>
      </c>
    </row>
    <row r="69" spans="1:10" x14ac:dyDescent="0.25">
      <c r="A69">
        <v>68</v>
      </c>
      <c r="C69" t="s">
        <v>102</v>
      </c>
      <c r="D69">
        <v>0.5</v>
      </c>
      <c r="E69">
        <v>51.27</v>
      </c>
      <c r="F69" s="1">
        <v>9.7522917885703095E-3</v>
      </c>
      <c r="G69" s="1">
        <f>(F69-0.00670062)/(4.35935878-0.00670062)</f>
        <v>7.011053191850723E-4</v>
      </c>
      <c r="H69">
        <v>79.831740224102404</v>
      </c>
      <c r="I69">
        <f>F69*H69</f>
        <v>0.77854242465479195</v>
      </c>
      <c r="J69" s="1">
        <f>(I69-0.026752)/(29143.13-0.026752)</f>
        <v>2.5796512411779106E-5</v>
      </c>
    </row>
    <row r="70" spans="1:10" x14ac:dyDescent="0.25">
      <c r="A70">
        <v>69</v>
      </c>
      <c r="C70" t="s">
        <v>101</v>
      </c>
      <c r="D70">
        <v>0.5</v>
      </c>
      <c r="E70">
        <v>51.59</v>
      </c>
      <c r="F70" s="1">
        <v>9.6918007365768503E-3</v>
      </c>
      <c r="G70" s="1">
        <f>(F70-0.00670062)/(4.35935878-0.00670062)</f>
        <v>6.8720782258187957E-4</v>
      </c>
      <c r="H70">
        <v>215.06498896538</v>
      </c>
      <c r="I70">
        <f>F70*H70</f>
        <v>2.0843670184665619</v>
      </c>
      <c r="J70" s="1">
        <f>(I70-0.026752)/(29143.13-0.026752)</f>
        <v>7.0603840673960121E-5</v>
      </c>
    </row>
    <row r="71" spans="1:10" x14ac:dyDescent="0.25">
      <c r="A71">
        <v>70</v>
      </c>
      <c r="C71" t="s">
        <v>100</v>
      </c>
      <c r="D71">
        <v>0.5</v>
      </c>
      <c r="E71">
        <v>51.75</v>
      </c>
      <c r="F71" s="1">
        <v>9.6618357487922701E-3</v>
      </c>
      <c r="G71" s="1">
        <f>(F71-0.00670062)/(4.35935878-0.00670062)</f>
        <v>6.8032352643844431E-4</v>
      </c>
      <c r="H71">
        <v>128.708333333333</v>
      </c>
      <c r="I71">
        <f>F71*H71</f>
        <v>1.2435587761674685</v>
      </c>
      <c r="J71" s="1">
        <f>(I71-0.026752)/(29143.13-0.026752)</f>
        <v>4.1752821098452308E-5</v>
      </c>
    </row>
    <row r="72" spans="1:10" x14ac:dyDescent="0.25">
      <c r="A72">
        <v>71</v>
      </c>
      <c r="C72" t="s">
        <v>99</v>
      </c>
      <c r="D72">
        <v>0.5</v>
      </c>
      <c r="E72">
        <v>51.89</v>
      </c>
      <c r="F72" s="1">
        <v>9.6357679707072593E-3</v>
      </c>
      <c r="G72" s="1">
        <f>(F72-0.00670062)/(4.35935878-0.00670062)</f>
        <v>6.7433459344008295E-4</v>
      </c>
      <c r="H72">
        <v>70.452983016402897</v>
      </c>
      <c r="I72">
        <f>F72*H72</f>
        <v>0.67886859719023751</v>
      </c>
      <c r="J72" s="1">
        <f>(I72-0.026752)/(29143.13-0.026752)</f>
        <v>2.2376360940044716E-5</v>
      </c>
    </row>
    <row r="73" spans="1:10" x14ac:dyDescent="0.25">
      <c r="A73">
        <v>72</v>
      </c>
      <c r="C73" t="s">
        <v>98</v>
      </c>
      <c r="D73">
        <v>0.5</v>
      </c>
      <c r="E73">
        <v>52.26</v>
      </c>
      <c r="F73" s="1">
        <v>9.5675468809797107E-3</v>
      </c>
      <c r="G73" s="1">
        <f>(F73-0.00670062)/(4.35935878-0.00670062)</f>
        <v>6.5866116189094688E-4</v>
      </c>
      <c r="H73" s="2">
        <v>64.920488281250002</v>
      </c>
      <c r="I73">
        <f>F73*H73</f>
        <v>0.62112981516695331</v>
      </c>
      <c r="J73" s="1">
        <f>(I73-0.026752)/(29143.13-0.026752)</f>
        <v>2.0395144954501151E-5</v>
      </c>
    </row>
    <row r="74" spans="1:10" x14ac:dyDescent="0.25">
      <c r="A74">
        <v>73</v>
      </c>
      <c r="C74" t="s">
        <v>97</v>
      </c>
      <c r="D74">
        <v>0.5</v>
      </c>
      <c r="E74">
        <v>52.33</v>
      </c>
      <c r="F74" s="1">
        <v>9.5547487101089196E-3</v>
      </c>
      <c r="G74" s="1">
        <f>(F74-0.00670062)/(4.35935878-0.00670062)</f>
        <v>6.5572085038465781E-4</v>
      </c>
      <c r="H74">
        <v>77.029667351412897</v>
      </c>
      <c r="I74">
        <f>F74*H74</f>
        <v>0.73599911476603153</v>
      </c>
      <c r="J74" s="1">
        <f>(I74-0.026752)/(29143.13-0.026752)</f>
        <v>2.4336705282568183E-5</v>
      </c>
    </row>
    <row r="75" spans="1:10" x14ac:dyDescent="0.25">
      <c r="A75">
        <v>74</v>
      </c>
      <c r="C75" t="s">
        <v>96</v>
      </c>
      <c r="D75">
        <v>0.5</v>
      </c>
      <c r="E75">
        <v>53.05</v>
      </c>
      <c r="F75" s="1">
        <v>9.4250706880301596E-3</v>
      </c>
      <c r="G75" s="1">
        <f>(F75-0.00670062)/(4.35935878-0.00670062)</f>
        <v>6.2592801637107191E-4</v>
      </c>
      <c r="H75">
        <v>104.61226277372199</v>
      </c>
      <c r="I75">
        <f>F75*H75</f>
        <v>0.98597797147711586</v>
      </c>
      <c r="J75" s="1">
        <f>(I75-0.026752)/(29143.13-0.026752)</f>
        <v>3.2914338713841138E-5</v>
      </c>
    </row>
    <row r="76" spans="1:10" x14ac:dyDescent="0.25">
      <c r="A76">
        <v>75</v>
      </c>
      <c r="C76" t="s">
        <v>95</v>
      </c>
      <c r="D76">
        <v>0.5</v>
      </c>
      <c r="E76">
        <v>54.67</v>
      </c>
      <c r="F76" s="1">
        <v>9.1457837936711108E-3</v>
      </c>
      <c r="G76" s="1">
        <f>(F76-0.00670062)/(4.35935878-0.00670062)</f>
        <v>5.6176334179918938E-4</v>
      </c>
      <c r="H76">
        <v>219.97857586421</v>
      </c>
      <c r="I76">
        <f>F76*H76</f>
        <v>2.0118764940937428</v>
      </c>
      <c r="J76" s="1">
        <f>(I76-0.026752)/(29143.13-0.026752)</f>
        <v>6.8116441725538468E-5</v>
      </c>
    </row>
    <row r="77" spans="1:10" x14ac:dyDescent="0.25">
      <c r="A77">
        <v>76</v>
      </c>
      <c r="C77" t="s">
        <v>94</v>
      </c>
      <c r="D77">
        <v>0.5</v>
      </c>
      <c r="E77">
        <v>54.73</v>
      </c>
      <c r="F77" s="1">
        <v>9.1357573542846706E-3</v>
      </c>
      <c r="G77" s="1">
        <f>(F77-0.00670062)/(4.35935878-0.00670062)</f>
        <v>5.5945982082008269E-4</v>
      </c>
      <c r="H77" s="2">
        <v>270.92748538011693</v>
      </c>
      <c r="I77">
        <f>F77*H77</f>
        <v>2.4751277670392557</v>
      </c>
      <c r="J77" s="1">
        <f>(I77-0.026752)/(29143.13-0.026752)</f>
        <v>8.4012184502255441E-5</v>
      </c>
    </row>
    <row r="78" spans="1:10" x14ac:dyDescent="0.25">
      <c r="A78">
        <v>77</v>
      </c>
      <c r="C78" t="s">
        <v>93</v>
      </c>
      <c r="D78">
        <v>0.5</v>
      </c>
      <c r="E78">
        <v>55.06</v>
      </c>
      <c r="F78" s="1">
        <v>9.0810025426807106E-3</v>
      </c>
      <c r="G78" s="1">
        <f>(F78-0.00670062)/(4.35935878-0.00670062)</f>
        <v>5.4688019485562146E-4</v>
      </c>
      <c r="H78">
        <v>84.639847009735703</v>
      </c>
      <c r="I78">
        <f>F78*H78</f>
        <v>0.76861466590751626</v>
      </c>
      <c r="J78" s="1">
        <f>(I78-0.026752)/(29143.13-0.026752)</f>
        <v>2.5455856900154514E-5</v>
      </c>
    </row>
    <row r="79" spans="1:10" x14ac:dyDescent="0.25">
      <c r="A79">
        <v>78</v>
      </c>
      <c r="C79" t="s">
        <v>92</v>
      </c>
      <c r="D79">
        <v>0.5</v>
      </c>
      <c r="E79">
        <v>55.4</v>
      </c>
      <c r="F79" s="1">
        <v>9.0252707581227401E-3</v>
      </c>
      <c r="G79" s="1">
        <f>(F79-0.00670062)/(4.35935878-0.00670062)</f>
        <v>5.3407611456506845E-4</v>
      </c>
      <c r="H79">
        <v>64.7035372144436</v>
      </c>
      <c r="I79">
        <f>F79*H79</f>
        <v>0.58396694236862434</v>
      </c>
      <c r="J79" s="1">
        <f>(I79-0.026752)/(29143.13-0.026752)</f>
        <v>1.9119959107541655E-5</v>
      </c>
    </row>
    <row r="80" spans="1:10" x14ac:dyDescent="0.25">
      <c r="A80">
        <v>79</v>
      </c>
      <c r="C80" t="s">
        <v>91</v>
      </c>
      <c r="D80">
        <v>0.5</v>
      </c>
      <c r="E80">
        <v>55.73</v>
      </c>
      <c r="F80" s="1">
        <v>8.9718284586398703E-3</v>
      </c>
      <c r="G80" s="1">
        <f>(F80-0.00670062)/(4.35935878-0.00670062)</f>
        <v>5.2179803126094107E-4</v>
      </c>
      <c r="H80">
        <v>360.22018038331402</v>
      </c>
      <c r="I80">
        <f>F80*H80</f>
        <v>3.231833665739404</v>
      </c>
      <c r="J80" s="1">
        <f>(I80-0.026752)/(29143.13-0.026752)</f>
        <v>1.0997736371672631E-4</v>
      </c>
    </row>
    <row r="81" spans="1:10" x14ac:dyDescent="0.25">
      <c r="A81">
        <v>80</v>
      </c>
      <c r="C81" t="s">
        <v>90</v>
      </c>
      <c r="D81">
        <v>0.5</v>
      </c>
      <c r="E81">
        <v>56.15</v>
      </c>
      <c r="F81" s="1">
        <v>8.9047195013357006E-3</v>
      </c>
      <c r="G81" s="1">
        <f>(F81-0.00670062)/(4.35935878-0.00670062)</f>
        <v>5.0638010620519315E-4</v>
      </c>
      <c r="H81">
        <v>24.99160625</v>
      </c>
      <c r="I81">
        <f>F81*H81</f>
        <v>0.22254324354407817</v>
      </c>
      <c r="J81" s="1">
        <f>(I81-0.026752)/(29143.13-0.026752)</f>
        <v>6.7182702500124014E-6</v>
      </c>
    </row>
    <row r="82" spans="1:10" x14ac:dyDescent="0.25">
      <c r="A82">
        <v>81</v>
      </c>
      <c r="C82" t="s">
        <v>88</v>
      </c>
      <c r="D82">
        <v>0.5</v>
      </c>
      <c r="E82">
        <v>56.21</v>
      </c>
      <c r="F82" s="1">
        <v>8.8952143746664301E-3</v>
      </c>
      <c r="G82" s="1">
        <f>(F82-0.00670062)/(4.35935878-0.00670062)</f>
        <v>5.0419635404275122E-4</v>
      </c>
      <c r="H82">
        <v>83.224732350659394</v>
      </c>
      <c r="I82">
        <f>F82*H82</f>
        <v>0.74030183553335172</v>
      </c>
      <c r="J82" s="1">
        <f>(I82-0.026752)/(29143.13-0.026752)</f>
        <v>2.4484346415041453E-5</v>
      </c>
    </row>
    <row r="83" spans="1:10" x14ac:dyDescent="0.25">
      <c r="A83">
        <v>82</v>
      </c>
      <c r="C83" t="s">
        <v>89</v>
      </c>
      <c r="D83">
        <v>0.5</v>
      </c>
      <c r="E83">
        <v>56.21</v>
      </c>
      <c r="F83" s="1">
        <v>8.8952143746664301E-3</v>
      </c>
      <c r="G83" s="1">
        <f>(F83-0.00670062)/(4.35935878-0.00670062)</f>
        <v>5.0419635404275122E-4</v>
      </c>
      <c r="H83">
        <v>232.17222222222199</v>
      </c>
      <c r="I83">
        <f>F83*H83</f>
        <v>2.0652216885093577</v>
      </c>
      <c r="J83" s="1">
        <f>(I83-0.026752)/(29143.13-0.026752)</f>
        <v>6.9946898625123299E-5</v>
      </c>
    </row>
    <row r="84" spans="1:10" x14ac:dyDescent="0.25">
      <c r="A84">
        <v>83</v>
      </c>
      <c r="C84" t="s">
        <v>87</v>
      </c>
      <c r="D84">
        <v>0.5</v>
      </c>
      <c r="E84">
        <v>56.29</v>
      </c>
      <c r="F84" s="1">
        <v>8.8825723929650009E-3</v>
      </c>
      <c r="G84" s="1">
        <f>(F84-0.00670062)/(4.35935878-0.00670062)</f>
        <v>5.0129192616518291E-4</v>
      </c>
      <c r="H84">
        <v>25.061716243087499</v>
      </c>
      <c r="I84">
        <f>F84*H84</f>
        <v>0.22261250882117156</v>
      </c>
      <c r="J84" s="1">
        <f>(I84-0.026752)/(29143.13-0.026752)</f>
        <v>6.7206469796456169E-6</v>
      </c>
    </row>
    <row r="85" spans="1:10" x14ac:dyDescent="0.25">
      <c r="A85">
        <v>84</v>
      </c>
      <c r="C85" t="s">
        <v>86</v>
      </c>
      <c r="D85">
        <v>0.5</v>
      </c>
      <c r="E85">
        <v>56.38</v>
      </c>
      <c r="F85" s="1">
        <v>8.8683930471798508E-3</v>
      </c>
      <c r="G85" s="1">
        <f>(F85-0.00670062)/(4.35935878-0.00670062)</f>
        <v>4.9803429708797776E-4</v>
      </c>
      <c r="H85" s="2">
        <v>82.591514670896117</v>
      </c>
      <c r="I85">
        <f>F85*H85</f>
        <v>0.73245401446342773</v>
      </c>
      <c r="J85" s="1">
        <f>(I85-0.026752)/(29143.13-0.026752)</f>
        <v>2.4215060711211592E-5</v>
      </c>
    </row>
    <row r="86" spans="1:10" x14ac:dyDescent="0.25">
      <c r="A86">
        <v>85</v>
      </c>
      <c r="C86" t="s">
        <v>85</v>
      </c>
      <c r="D86">
        <v>0.5</v>
      </c>
      <c r="E86">
        <v>57.18</v>
      </c>
      <c r="F86" s="1">
        <v>8.7443161944735903E-3</v>
      </c>
      <c r="G86" s="1">
        <f>(F86-0.00670062)/(4.35935878-0.00670062)</f>
        <v>4.6952830186728706E-4</v>
      </c>
      <c r="H86">
        <v>74.441323377960799</v>
      </c>
      <c r="I86">
        <f>F86*H86</f>
        <v>0.65093846955194812</v>
      </c>
      <c r="J86" s="1">
        <f>(I86-0.026752)/(29143.13-0.026752)</f>
        <v>2.1417982300659218E-5</v>
      </c>
    </row>
    <row r="87" spans="1:10" x14ac:dyDescent="0.25">
      <c r="A87">
        <v>86</v>
      </c>
      <c r="C87" t="s">
        <v>84</v>
      </c>
      <c r="D87">
        <v>0.5</v>
      </c>
      <c r="E87">
        <v>58.15</v>
      </c>
      <c r="F87" s="1">
        <v>8.5984522785898503E-3</v>
      </c>
      <c r="G87" s="1">
        <f>(F87-0.00670062)/(4.35935878-0.00670062)</f>
        <v>4.36016845069646E-4</v>
      </c>
      <c r="H87">
        <v>15.6041453957996</v>
      </c>
      <c r="I87">
        <f>F87*H87</f>
        <v>0.1341714995339604</v>
      </c>
      <c r="J87" s="1">
        <f>(I87-0.026752)/(29143.13-0.026752)</f>
        <v>3.6859320924010478E-6</v>
      </c>
    </row>
    <row r="88" spans="1:10" x14ac:dyDescent="0.25">
      <c r="A88">
        <v>87</v>
      </c>
      <c r="C88" t="s">
        <v>83</v>
      </c>
      <c r="D88">
        <v>0.5</v>
      </c>
      <c r="E88">
        <v>59.04</v>
      </c>
      <c r="F88" s="1">
        <v>8.4688346883468792E-3</v>
      </c>
      <c r="G88" s="1">
        <f>(F88-0.00670062)/(4.35935878-0.00670062)</f>
        <v>4.0623789494805614E-4</v>
      </c>
      <c r="H88">
        <v>46.728799904089101</v>
      </c>
      <c r="I88">
        <f>F88*H88</f>
        <v>0.39573848157257008</v>
      </c>
      <c r="J88" s="1">
        <f>(I88-0.026752)/(29143.13-0.026752)</f>
        <v>1.2661193917222679E-5</v>
      </c>
    </row>
    <row r="89" spans="1:10" x14ac:dyDescent="0.25">
      <c r="A89">
        <v>88</v>
      </c>
      <c r="C89" t="s">
        <v>82</v>
      </c>
      <c r="D89">
        <v>0.5</v>
      </c>
      <c r="E89">
        <v>59.93</v>
      </c>
      <c r="F89" s="1">
        <v>8.3430669113966297E-3</v>
      </c>
      <c r="G89" s="1">
        <f>(F89-0.00670062)/(4.35935878-0.00670062)</f>
        <v>3.7734341889982692E-4</v>
      </c>
      <c r="H89">
        <v>56.186077481840101</v>
      </c>
      <c r="I89">
        <f>F89*H89</f>
        <v>0.46876420391990742</v>
      </c>
      <c r="J89" s="1">
        <f>(I89-0.026752)/(29143.13-0.026752)</f>
        <v>1.5166957346940785E-5</v>
      </c>
    </row>
    <row r="90" spans="1:10" x14ac:dyDescent="0.25">
      <c r="A90">
        <v>89</v>
      </c>
      <c r="C90" t="s">
        <v>81</v>
      </c>
      <c r="D90">
        <v>0.5</v>
      </c>
      <c r="E90">
        <v>60.02</v>
      </c>
      <c r="F90" s="1">
        <v>8.3305564811729394E-3</v>
      </c>
      <c r="G90" s="1">
        <f>(F90-0.00670062)/(4.35935878-0.00670062)</f>
        <v>3.7446921427271914E-4</v>
      </c>
      <c r="H90">
        <v>112.13098577131743</v>
      </c>
      <c r="I90">
        <f>F90*H90</f>
        <v>0.93411351025755907</v>
      </c>
      <c r="J90" s="1">
        <f>(I90-0.026752)/(29143.13-0.026752)</f>
        <v>3.1134690857598651E-5</v>
      </c>
    </row>
    <row r="91" spans="1:10" x14ac:dyDescent="0.25">
      <c r="A91">
        <v>90</v>
      </c>
      <c r="C91" t="s">
        <v>80</v>
      </c>
      <c r="D91">
        <v>0.5</v>
      </c>
      <c r="E91">
        <v>62.42</v>
      </c>
      <c r="F91" s="1">
        <v>8.0102531239987108E-3</v>
      </c>
      <c r="G91" s="1">
        <f>(F91-0.00670062)/(4.35935878-0.00670062)</f>
        <v>3.0088122610545431E-4</v>
      </c>
      <c r="H91">
        <v>97.913063063063007</v>
      </c>
      <c r="I91">
        <f>F91*H91</f>
        <v>0.78430841928118322</v>
      </c>
      <c r="J91" s="1">
        <f>(I91-0.026752)/(29143.13-0.026752)</f>
        <v>2.5994363497757294E-5</v>
      </c>
    </row>
    <row r="92" spans="1:10" x14ac:dyDescent="0.25">
      <c r="A92">
        <v>91</v>
      </c>
      <c r="C92" t="s">
        <v>79</v>
      </c>
      <c r="D92">
        <v>0.5</v>
      </c>
      <c r="E92">
        <v>62.68</v>
      </c>
      <c r="F92" s="1">
        <v>7.9770261646458195E-3</v>
      </c>
      <c r="G92" s="1">
        <f>(F92-0.00670062)/(4.35935878-0.00670062)</f>
        <v>2.9324750938994473E-4</v>
      </c>
      <c r="H92">
        <v>73.077197998570398</v>
      </c>
      <c r="I92">
        <f>F92*H92</f>
        <v>0.58293872047359918</v>
      </c>
      <c r="J92" s="1">
        <f>(I92-0.026752)/(29143.13-0.026752)</f>
        <v>1.908467728164016E-5</v>
      </c>
    </row>
    <row r="93" spans="1:10" x14ac:dyDescent="0.25">
      <c r="A93">
        <v>92</v>
      </c>
      <c r="C93" t="s">
        <v>78</v>
      </c>
      <c r="D93">
        <v>0.5</v>
      </c>
      <c r="E93">
        <v>62.91</v>
      </c>
      <c r="F93" s="1">
        <v>7.9478620251152397E-3</v>
      </c>
      <c r="G93" s="1">
        <f>(F93-0.00670062)/(4.35935878-0.00670062)</f>
        <v>2.8654720386202801E-4</v>
      </c>
      <c r="H93">
        <v>30.9833065294306</v>
      </c>
      <c r="I93">
        <f>F93*H93</f>
        <v>0.24625104537776651</v>
      </c>
      <c r="J93" s="1">
        <f>(I93-0.026752)/(29143.13-0.026752)</f>
        <v>7.531766384310156E-6</v>
      </c>
    </row>
    <row r="94" spans="1:10" x14ac:dyDescent="0.25">
      <c r="A94">
        <v>93</v>
      </c>
      <c r="C94" t="s">
        <v>77</v>
      </c>
      <c r="D94">
        <v>0.5</v>
      </c>
      <c r="E94">
        <v>64.38</v>
      </c>
      <c r="F94" s="1">
        <v>7.7663870767318999E-3</v>
      </c>
      <c r="G94" s="1">
        <f>(F94-0.00670062)/(4.35935878-0.00670062)</f>
        <v>2.4485430225742788E-4</v>
      </c>
      <c r="H94">
        <v>669.49413489736003</v>
      </c>
      <c r="I94">
        <f>F94*H94</f>
        <v>5.1995505972146603</v>
      </c>
      <c r="J94" s="1">
        <f>(I94-0.026752)/(29143.13-0.026752)</f>
        <v>1.7749649216130246E-4</v>
      </c>
    </row>
    <row r="95" spans="1:10" x14ac:dyDescent="0.25">
      <c r="A95">
        <v>94</v>
      </c>
      <c r="C95" t="s">
        <v>4</v>
      </c>
      <c r="D95">
        <v>0.5</v>
      </c>
      <c r="E95">
        <v>64.48</v>
      </c>
      <c r="F95" s="1">
        <v>7.75434243176178E-3</v>
      </c>
      <c r="G95" s="4">
        <v>1</v>
      </c>
      <c r="H95">
        <v>148.34883327066601</v>
      </c>
      <c r="I95">
        <f>F95*H95</f>
        <v>1.1503476525330791</v>
      </c>
      <c r="J95" s="1">
        <f>(I95-0.026752)/(29143.13-0.026752)</f>
        <v>3.8554427199175771E-5</v>
      </c>
    </row>
    <row r="96" spans="1:10" x14ac:dyDescent="0.25">
      <c r="A96">
        <v>95</v>
      </c>
      <c r="C96" t="s">
        <v>76</v>
      </c>
      <c r="D96">
        <v>0.5</v>
      </c>
      <c r="E96">
        <v>64.58</v>
      </c>
      <c r="F96" s="1">
        <v>7.7423350882626198E-3</v>
      </c>
      <c r="G96" s="1">
        <f>(F96-0.00670062)/(4.35935878-0.00670062)</f>
        <v>2.3932848617329045E-4</v>
      </c>
      <c r="H96">
        <v>102.639859503381</v>
      </c>
      <c r="I96">
        <f>F96*H96</f>
        <v>0.7946721856873723</v>
      </c>
      <c r="J96" s="1">
        <f>(I96-0.026752)/(29143.13-0.026752)</f>
        <v>2.6349979930159713E-5</v>
      </c>
    </row>
    <row r="97" spans="1:10" x14ac:dyDescent="0.25">
      <c r="A97">
        <v>96</v>
      </c>
      <c r="C97" t="s">
        <v>75</v>
      </c>
      <c r="D97">
        <v>0.5</v>
      </c>
      <c r="E97">
        <v>64.599999999999994</v>
      </c>
      <c r="F97" s="1">
        <v>7.73993808049535E-3</v>
      </c>
      <c r="G97" s="1">
        <f>(F97-0.00670062)/(4.35935878-0.00670062)</f>
        <v>2.3877778642174602E-4</v>
      </c>
      <c r="H97">
        <v>112.14249831043</v>
      </c>
      <c r="I97">
        <f>F97*H97</f>
        <v>0.86797599311478257</v>
      </c>
      <c r="J97" s="1">
        <f>(I97-0.026752)/(29143.13-0.026752)</f>
        <v>2.8865285414397766E-5</v>
      </c>
    </row>
    <row r="98" spans="1:10" x14ac:dyDescent="0.25">
      <c r="A98">
        <v>97</v>
      </c>
      <c r="C98" t="s">
        <v>74</v>
      </c>
      <c r="D98">
        <v>0.5</v>
      </c>
      <c r="E98">
        <v>65.44</v>
      </c>
      <c r="F98" s="1">
        <v>7.64058679706601E-3</v>
      </c>
      <c r="G98" s="1">
        <f>(F98-0.00670062)/(4.35935878-0.00670062)</f>
        <v>2.1595235888361377E-4</v>
      </c>
      <c r="H98">
        <v>25.189446066651801</v>
      </c>
      <c r="I98">
        <f>F98*H98</f>
        <v>0.19246214904226608</v>
      </c>
      <c r="J98" s="1">
        <f>(I98-0.026752)/(29143.13-0.026752)</f>
        <v>5.6860845474182043E-6</v>
      </c>
    </row>
    <row r="99" spans="1:10" x14ac:dyDescent="0.25">
      <c r="A99">
        <v>98</v>
      </c>
      <c r="C99" t="s">
        <v>73</v>
      </c>
      <c r="D99">
        <v>0.5</v>
      </c>
      <c r="E99">
        <v>65.92</v>
      </c>
      <c r="F99" s="1">
        <v>7.5849514563106797E-3</v>
      </c>
      <c r="G99" s="1">
        <f>(F99-0.00670062)/(4.35935878-0.00670062)</f>
        <v>2.0317043604239294E-4</v>
      </c>
      <c r="H99">
        <v>3.5269226932668301</v>
      </c>
      <c r="I99">
        <f>F99*H99</f>
        <v>2.6751537418589426E-2</v>
      </c>
      <c r="J99" s="1">
        <f>(I99-0.026752)/(29143.13-0.026752)</f>
        <v>-1.5872757497345937E-11</v>
      </c>
    </row>
    <row r="100" spans="1:10" x14ac:dyDescent="0.25">
      <c r="A100">
        <v>99</v>
      </c>
      <c r="C100" t="s">
        <v>72</v>
      </c>
      <c r="D100">
        <v>0.5</v>
      </c>
      <c r="E100">
        <v>66.28</v>
      </c>
      <c r="F100" s="1">
        <v>7.5437537718768804E-3</v>
      </c>
      <c r="G100" s="1">
        <f>(F100-0.00670062)/(4.35935878-0.00670062)</f>
        <v>1.9370548774656828E-4</v>
      </c>
      <c r="H100">
        <v>19.708027653982398</v>
      </c>
      <c r="I100">
        <f>F100*H100</f>
        <v>0.14867250795098358</v>
      </c>
      <c r="J100" s="1">
        <f>(I100-0.026752)/(29143.13-0.026752)</f>
        <v>4.1835115126029215E-6</v>
      </c>
    </row>
    <row r="101" spans="1:10" x14ac:dyDescent="0.25">
      <c r="A101">
        <v>100</v>
      </c>
      <c r="C101" t="s">
        <v>71</v>
      </c>
      <c r="D101">
        <v>0.5</v>
      </c>
      <c r="E101">
        <v>67.239999999999995</v>
      </c>
      <c r="F101" s="1">
        <v>7.4360499702558003E-3</v>
      </c>
      <c r="G101" s="1">
        <f>(F101-0.00670062)/(4.35935878-0.00670062)</f>
        <v>1.689611136969691E-4</v>
      </c>
      <c r="H101">
        <v>44.748702118071201</v>
      </c>
      <c r="I101">
        <f>F101*H101</f>
        <v>0.33275358505406905</v>
      </c>
      <c r="J101" s="1">
        <f>(I101-0.026752)/(29143.13-0.026752)</f>
        <v>1.0499965719164413E-5</v>
      </c>
    </row>
    <row r="102" spans="1:10" x14ac:dyDescent="0.25">
      <c r="A102">
        <v>101</v>
      </c>
      <c r="C102" t="s">
        <v>70</v>
      </c>
      <c r="D102">
        <v>0.5</v>
      </c>
      <c r="E102">
        <v>67.75</v>
      </c>
      <c r="F102" s="1">
        <v>7.3800738007380002E-3</v>
      </c>
      <c r="G102" s="1">
        <f>(F102-0.00670062)/(4.35935878-0.00670062)</f>
        <v>1.5610088726517412E-4</v>
      </c>
      <c r="H102">
        <v>160.95377939529601</v>
      </c>
      <c r="I102">
        <f>F102*H102</f>
        <v>1.1878507704449879</v>
      </c>
      <c r="J102" s="1">
        <f>(I102-0.026752)/(29143.13-0.026752)</f>
        <v>3.9841288024969354E-5</v>
      </c>
    </row>
    <row r="103" spans="1:10" x14ac:dyDescent="0.25">
      <c r="A103">
        <v>102</v>
      </c>
      <c r="C103" t="s">
        <v>69</v>
      </c>
      <c r="D103">
        <v>0.5</v>
      </c>
      <c r="E103">
        <v>68.81</v>
      </c>
      <c r="F103" s="1">
        <v>7.2663856997529398E-3</v>
      </c>
      <c r="G103" s="1">
        <f>(F103-0.00670062)/(4.35935878-0.00670062)</f>
        <v>1.2998165235032834E-4</v>
      </c>
      <c r="H103">
        <v>1511.03125</v>
      </c>
      <c r="I103">
        <f>F103*H103</f>
        <v>10.979735866879809</v>
      </c>
      <c r="J103" s="1">
        <f>(I103-0.026752)/(29143.13-0.026752)</f>
        <v>3.7583450786530354E-4</v>
      </c>
    </row>
    <row r="104" spans="1:10" x14ac:dyDescent="0.25">
      <c r="A104">
        <v>103</v>
      </c>
      <c r="C104" t="s">
        <v>68</v>
      </c>
      <c r="D104">
        <v>0.5</v>
      </c>
      <c r="E104">
        <v>69.25</v>
      </c>
      <c r="F104" s="1">
        <v>7.22021660649819E-3</v>
      </c>
      <c r="G104" s="1">
        <f>(F104-0.00670062)/(4.35935878-0.00670062)</f>
        <v>1.1937454938988134E-4</v>
      </c>
      <c r="H104">
        <v>16.258510097965001</v>
      </c>
      <c r="I104">
        <f>F104*H104</f>
        <v>0.11738996460624541</v>
      </c>
      <c r="J104" s="1">
        <f>(I104-0.026752)/(29143.13-0.026752)</f>
        <v>3.1100999723653528E-6</v>
      </c>
    </row>
    <row r="105" spans="1:10" x14ac:dyDescent="0.25">
      <c r="A105">
        <v>104</v>
      </c>
      <c r="C105" t="s">
        <v>67</v>
      </c>
      <c r="D105">
        <v>0.5</v>
      </c>
      <c r="E105">
        <v>69.489999999999995</v>
      </c>
      <c r="F105" s="1">
        <v>7.1952798963879697E-3</v>
      </c>
      <c r="G105" s="1">
        <f>(F105-0.00670062)/(4.35935878-0.00670062)</f>
        <v>1.1364547322686366E-4</v>
      </c>
      <c r="H105">
        <v>44.531351378064301</v>
      </c>
      <c r="I105">
        <f>F105*H105</f>
        <v>0.32041553732957478</v>
      </c>
      <c r="J105" s="1">
        <f>(I105-0.026752)/(29143.13-0.026752)</f>
        <v>1.0076604911651885E-5</v>
      </c>
    </row>
    <row r="106" spans="1:10" x14ac:dyDescent="0.25">
      <c r="A106">
        <v>105</v>
      </c>
      <c r="C106" t="s">
        <v>66</v>
      </c>
      <c r="D106">
        <v>0.5</v>
      </c>
      <c r="E106">
        <v>70.59</v>
      </c>
      <c r="F106" s="1">
        <v>7.0831562544269701E-3</v>
      </c>
      <c r="G106" s="1">
        <f>(F106-0.00670062)/(4.35935878-0.00670062)</f>
        <v>8.7885664429703371E-5</v>
      </c>
      <c r="H106">
        <v>68.788681752295005</v>
      </c>
      <c r="I106">
        <f>F106*H106</f>
        <v>0.48724098138755478</v>
      </c>
      <c r="J106" s="1">
        <f>(I106-0.026752)/(29143.13-0.026752)</f>
        <v>1.5800959062901332E-5</v>
      </c>
    </row>
    <row r="107" spans="1:10" x14ac:dyDescent="0.25">
      <c r="A107">
        <v>106</v>
      </c>
      <c r="C107" t="s">
        <v>65</v>
      </c>
      <c r="D107">
        <v>0.5</v>
      </c>
      <c r="E107">
        <v>71.88</v>
      </c>
      <c r="F107" s="1">
        <v>6.9560378408458504E-3</v>
      </c>
      <c r="G107" s="1">
        <f>(F107-0.00670062)/(4.35935878-0.00670062)</f>
        <v>5.868088681833227E-5</v>
      </c>
      <c r="H107">
        <v>112.23945350807</v>
      </c>
      <c r="I107">
        <f>F107*H107</f>
        <v>0.78074188583799342</v>
      </c>
      <c r="J107" s="1">
        <f>(I107-0.026752)/(29143.13-0.026752)</f>
        <v>2.5871983481708917E-5</v>
      </c>
    </row>
    <row r="108" spans="1:10" x14ac:dyDescent="0.25">
      <c r="A108">
        <v>107</v>
      </c>
      <c r="C108" t="s">
        <v>64</v>
      </c>
      <c r="D108">
        <v>0.5</v>
      </c>
      <c r="E108">
        <v>72.67</v>
      </c>
      <c r="F108" s="1">
        <v>6.88041832943442E-3</v>
      </c>
      <c r="G108" s="1">
        <f>(F108-0.00670062)/(4.35935878-0.00670062)</f>
        <v>4.1307707342315155E-5</v>
      </c>
      <c r="H108">
        <v>30.386105360018401</v>
      </c>
      <c r="I108">
        <f>F108*H108</f>
        <v>0.20906911627919608</v>
      </c>
      <c r="J108" s="1">
        <f>(I108-0.026752)/(29143.13-0.026752)</f>
        <v>6.25592665021725E-6</v>
      </c>
    </row>
    <row r="109" spans="1:10" x14ac:dyDescent="0.25">
      <c r="A109">
        <v>108</v>
      </c>
      <c r="C109" t="s">
        <v>63</v>
      </c>
      <c r="D109">
        <v>0.5</v>
      </c>
      <c r="E109">
        <v>74.36</v>
      </c>
      <c r="F109" s="1">
        <v>6.7240451855836401E-3</v>
      </c>
      <c r="G109" s="1">
        <f>(F109-0.00670062)/(4.35935878-0.00670062)</f>
        <v>5.3818114638343508E-6</v>
      </c>
      <c r="H109">
        <v>14.554919537497399</v>
      </c>
      <c r="I109">
        <f>F109*H109</f>
        <v>9.7867936642666645E-2</v>
      </c>
      <c r="J109" s="1">
        <f>(I109-0.026752)/(29143.13-0.026752)</f>
        <v>2.440232120700705E-6</v>
      </c>
    </row>
    <row r="110" spans="1:10" x14ac:dyDescent="0.25">
      <c r="A110">
        <v>109</v>
      </c>
      <c r="C110" t="s">
        <v>62</v>
      </c>
      <c r="D110">
        <v>0.5</v>
      </c>
      <c r="E110">
        <v>74.62</v>
      </c>
      <c r="F110" s="1">
        <v>6.7006164567140099E-3</v>
      </c>
      <c r="G110" s="1">
        <f>(F110-0.00670062)/(4.35935878-0.00670062)</f>
        <v>-8.1405106026889001E-10</v>
      </c>
      <c r="H110">
        <v>137.60288785288699</v>
      </c>
      <c r="I110">
        <f>F110*H110</f>
        <v>0.92202417483842691</v>
      </c>
      <c r="J110" s="1">
        <f>(I110-0.026752)/(29143.13-0.026752)</f>
        <v>3.0719864223789092E-5</v>
      </c>
    </row>
  </sheetData>
  <sortState ref="A2:J110">
    <sortCondition ref="A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yclin</dc:creator>
  <cp:lastModifiedBy>yclin</cp:lastModifiedBy>
  <dcterms:created xsi:type="dcterms:W3CDTF">2020-02-10T11:32:41Z</dcterms:created>
  <dcterms:modified xsi:type="dcterms:W3CDTF">2020-02-13T13:49:36Z</dcterms:modified>
</cp:coreProperties>
</file>