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UNSA\Semestre 2023 Impar\SISTEMAS OPERATIVOS LABORATORIO\"/>
    </mc:Choice>
  </mc:AlternateContent>
  <xr:revisionPtr revIDLastSave="0" documentId="13_ncr:1_{19E6BC2C-2444-44CF-AFB1-3A7DF9F23F6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rupo B" sheetId="3" r:id="rId1"/>
    <sheet name="Grupo 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N26" i="4" l="1"/>
  <c r="M24" i="3"/>
  <c r="K26" i="4"/>
  <c r="L26" i="4" l="1"/>
  <c r="K24" i="3"/>
  <c r="M26" i="4" l="1"/>
  <c r="H24" i="3"/>
  <c r="I26" i="4"/>
  <c r="G26" i="4"/>
  <c r="F24" i="3"/>
  <c r="E26" i="4"/>
  <c r="D24" i="3"/>
  <c r="L24" i="3" l="1"/>
  <c r="H26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C24" i="3"/>
  <c r="E24" i="3"/>
  <c r="G24" i="3"/>
  <c r="I24" i="3"/>
  <c r="D26" i="4"/>
  <c r="F26" i="4"/>
  <c r="J26" i="4"/>
  <c r="C26" i="4"/>
  <c r="J24" i="3" l="1"/>
</calcChain>
</file>

<file path=xl/sharedStrings.xml><?xml version="1.0" encoding="utf-8"?>
<sst xmlns="http://schemas.openxmlformats.org/spreadsheetml/2006/main" count="73" uniqueCount="60">
  <si>
    <t>Lab Sistemas Operativos (B) Lu 18:30 - 20:10</t>
  </si>
  <si>
    <t>Lab Sistemas Operativos (A) Ma 07:00 - 08:40</t>
  </si>
  <si>
    <t>S05</t>
  </si>
  <si>
    <t>S04</t>
  </si>
  <si>
    <t>S03</t>
  </si>
  <si>
    <t>S02</t>
  </si>
  <si>
    <t>S06</t>
  </si>
  <si>
    <t>NRO.</t>
  </si>
  <si>
    <t>APELLIDOS Y NOMBRES</t>
  </si>
  <si>
    <t>CACERES/PARI, ANGEL RAUL</t>
  </si>
  <si>
    <t>CAHUI/BENEGAS, ANTHONY RONALDO</t>
  </si>
  <si>
    <t>CAYO/CAYO, FIORELLA PILAR</t>
  </si>
  <si>
    <t>CONCHA/DIAZ, FABRICIO JESUS</t>
  </si>
  <si>
    <t>COZCO/MAURI, YOSET</t>
  </si>
  <si>
    <t>FLORES/SILVA, DAVID</t>
  </si>
  <si>
    <t>HAYTARA/TONCONI, ALEX ANTONIO</t>
  </si>
  <si>
    <t>HUAMAN/APAZA, NELSON ALUYIS</t>
  </si>
  <si>
    <t>HUAMANI/PACO, RONALD JHON</t>
  </si>
  <si>
    <t>HUARACHA/QUISPE, ALEX RONNY</t>
  </si>
  <si>
    <t>MACEDO/PILLCO, EYBERT ALEXIS</t>
  </si>
  <si>
    <t>MOLLO/MAYTA, CHRISTIAN HARRY</t>
  </si>
  <si>
    <t>PACORI/PAUCAR, CRHISTIAN ZIEGLER</t>
  </si>
  <si>
    <t>PANOCCA/MERMA, JHON FRANKLIN</t>
  </si>
  <si>
    <t>QUISPE/HUACHO, RODOLFO ROBERT</t>
  </si>
  <si>
    <t>QUISPE/TTITO, JUAN CARLOS</t>
  </si>
  <si>
    <t>RODRIGUEZ/OCHARAN, JOAQUIN</t>
  </si>
  <si>
    <t>SANTIAGO/QUISPE, ANGEL RODRIGO</t>
  </si>
  <si>
    <t>VALERO/PARICAHUA, IVAN MARCELO</t>
  </si>
  <si>
    <t>ZEVALLOS/APAZA, ANGEL ALEXIS</t>
  </si>
  <si>
    <t>ALMONTE/CUBA, AXEL FRANK</t>
  </si>
  <si>
    <t>CHIRINOS/CONCHA, LUIS GUILLERMO</t>
  </si>
  <si>
    <t>CHIRINOS/SANCHEZ, MARIA MARGARETH</t>
  </si>
  <si>
    <t>CHOQUE/DONGO, GONZALO JOEL</t>
  </si>
  <si>
    <t>CHOQUE/VILCAPE, GLENNY SHINDERLY</t>
  </si>
  <si>
    <t>CONDORI/ANCONAYRA, WILLIANS</t>
  </si>
  <si>
    <t>GARCIA/VARGAS, VICTOR ALEJANDRO</t>
  </si>
  <si>
    <t>HUASHUAYO/SIVINCHA, JOSUE DANIEL</t>
  </si>
  <si>
    <t>HUAYLLANI/DIAZ, RAUL</t>
  </si>
  <si>
    <t>KANA/CONDORI, FRANK JHONATAN</t>
  </si>
  <si>
    <t>MENDOZA/DEZA, LUCELY RUBI</t>
  </si>
  <si>
    <t>MENDOZA/HILASACA, EMERSON DANNY</t>
  </si>
  <si>
    <t>ONQUE/GARATE, SOFIA SAIR</t>
  </si>
  <si>
    <t>PAREDES/BANDA, ROMMEL</t>
  </si>
  <si>
    <t>PARICANAZA/CHULLUNQUIA, MILAGROS GRISELL</t>
  </si>
  <si>
    <t>PEREZ/TORRES, LUIS RODRIGO</t>
  </si>
  <si>
    <t>RAMOS/CHALLA, MELODY MARISOL</t>
  </si>
  <si>
    <t>RIVAS/CHIRE, ANTHONY JUANCARLO</t>
  </si>
  <si>
    <t>RIVERA/QUISPE, ANDERSON SANTIAGO</t>
  </si>
  <si>
    <t>VARGAS/QUISPE, ESTITH BRYAN</t>
  </si>
  <si>
    <t>YANARICO/YAURI, SALOME NAZIRA</t>
  </si>
  <si>
    <t>ARTEAGA/PEÑA, CARLOS FABIAN</t>
  </si>
  <si>
    <t>PINTO/ÑAUPA, JEFFREY JOAN</t>
  </si>
  <si>
    <t>Practica 01</t>
  </si>
  <si>
    <t>Practica 03</t>
  </si>
  <si>
    <t>Practica 02</t>
  </si>
  <si>
    <t>Nota 01 Lab</t>
  </si>
  <si>
    <t>Nota 01 Teo</t>
  </si>
  <si>
    <t>Ensayo</t>
  </si>
  <si>
    <t>Nota Ex 01</t>
  </si>
  <si>
    <t>CHAMBI/CHAYÑA, SHIRLEY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</si>
</sst>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textRotation="90"/>
    </xf>
    <xf numFmtId="165" fontId="1" fillId="0" borderId="1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textRotation="90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A8E-AA2E-46C1-8B8C-21A82E080B01}">
  <sheetPr codeName="Hoja2"/>
  <dimension ref="A1:M24"/>
  <sheetViews>
    <sheetView tabSelected="1" workbookViewId="0">
      <pane ySplit="2" topLeftCell="A3" activePane="bottomLeft" state="frozen"/>
      <selection pane="bottomLeft" activeCell="B6" sqref="B6"/>
    </sheetView>
  </sheetViews>
  <sheetFormatPr baseColWidth="10" defaultRowHeight="15" x14ac:dyDescent="0.25"/>
  <cols>
    <col min="1" max="1" width="2.7109375" style="1" customWidth="1"/>
    <col min="2" max="2" width="33.7109375" style="1" customWidth="1"/>
    <col min="3" max="9" width="3.7109375" style="1" customWidth="1"/>
    <col min="10" max="10" width="4.5703125" style="1" customWidth="1"/>
    <col min="11" max="11" width="3.7109375" style="1" customWidth="1"/>
    <col min="12" max="13" width="4.5703125" style="1" customWidth="1"/>
    <col min="14" max="16384" width="11.42578125" style="1"/>
  </cols>
  <sheetData>
    <row r="1" spans="1:13" x14ac:dyDescent="0.25">
      <c r="A1" s="1" t="s">
        <v>0</v>
      </c>
      <c r="C1" s="14" t="s">
        <v>4</v>
      </c>
      <c r="D1" s="14"/>
      <c r="E1" s="14" t="s">
        <v>3</v>
      </c>
      <c r="F1" s="14"/>
      <c r="G1" s="14" t="s">
        <v>2</v>
      </c>
      <c r="H1" s="14"/>
      <c r="I1" s="14" t="s">
        <v>6</v>
      </c>
      <c r="J1" s="14"/>
    </row>
    <row r="2" spans="1:13" ht="66.95" customHeight="1" x14ac:dyDescent="0.25">
      <c r="A2" s="4" t="s">
        <v>7</v>
      </c>
      <c r="B2" s="4" t="s">
        <v>8</v>
      </c>
      <c r="C2" s="5">
        <v>45047</v>
      </c>
      <c r="D2" s="5" t="s">
        <v>52</v>
      </c>
      <c r="E2" s="5">
        <v>45054</v>
      </c>
      <c r="F2" s="5" t="s">
        <v>54</v>
      </c>
      <c r="G2" s="5">
        <v>45061</v>
      </c>
      <c r="H2" s="5" t="s">
        <v>53</v>
      </c>
      <c r="I2" s="5">
        <v>45068</v>
      </c>
      <c r="J2" s="9" t="s">
        <v>55</v>
      </c>
      <c r="K2" s="7" t="s">
        <v>57</v>
      </c>
      <c r="L2" s="7" t="s">
        <v>58</v>
      </c>
      <c r="M2" s="7" t="s">
        <v>56</v>
      </c>
    </row>
    <row r="3" spans="1:13" x14ac:dyDescent="0.25">
      <c r="A3" s="6">
        <v>1</v>
      </c>
      <c r="B3" s="2" t="s">
        <v>9</v>
      </c>
      <c r="C3" s="6">
        <v>0</v>
      </c>
      <c r="D3" s="12">
        <v>0</v>
      </c>
      <c r="E3" s="6">
        <v>0</v>
      </c>
      <c r="F3" s="12">
        <v>0</v>
      </c>
      <c r="G3" s="6">
        <v>0</v>
      </c>
      <c r="H3" s="12">
        <v>0</v>
      </c>
      <c r="I3" s="6">
        <v>0</v>
      </c>
      <c r="J3" s="10">
        <f t="shared" ref="J3:J23" si="0">(D3+F3+H3)/3</f>
        <v>0</v>
      </c>
      <c r="K3" s="6">
        <v>0</v>
      </c>
      <c r="L3" s="8">
        <v>0</v>
      </c>
      <c r="M3" s="10">
        <f>K3+L3</f>
        <v>0</v>
      </c>
    </row>
    <row r="4" spans="1:13" x14ac:dyDescent="0.25">
      <c r="A4" s="6">
        <v>2</v>
      </c>
      <c r="B4" s="2" t="s">
        <v>10</v>
      </c>
      <c r="C4" s="6">
        <v>0</v>
      </c>
      <c r="D4" s="12">
        <v>0</v>
      </c>
      <c r="E4" s="6">
        <v>0</v>
      </c>
      <c r="F4" s="12">
        <v>0</v>
      </c>
      <c r="G4" s="6">
        <v>0</v>
      </c>
      <c r="H4" s="12">
        <v>0</v>
      </c>
      <c r="I4" s="6">
        <v>0</v>
      </c>
      <c r="J4" s="10">
        <f t="shared" si="0"/>
        <v>0</v>
      </c>
      <c r="K4" s="6">
        <v>3</v>
      </c>
      <c r="L4" s="8">
        <v>6</v>
      </c>
      <c r="M4" s="10">
        <f>K4+L4</f>
        <v>9</v>
      </c>
    </row>
    <row r="5" spans="1:13" x14ac:dyDescent="0.25">
      <c r="A5" s="6">
        <v>3</v>
      </c>
      <c r="B5" s="2" t="s">
        <v>11</v>
      </c>
      <c r="C5" s="6">
        <v>0</v>
      </c>
      <c r="D5" s="12">
        <v>20</v>
      </c>
      <c r="E5" s="6">
        <v>0</v>
      </c>
      <c r="F5" s="12">
        <v>18</v>
      </c>
      <c r="G5" s="6">
        <v>1</v>
      </c>
      <c r="H5" s="12">
        <v>15</v>
      </c>
      <c r="I5" s="6">
        <v>1</v>
      </c>
      <c r="J5" s="10">
        <f t="shared" si="0"/>
        <v>17.666666666666668</v>
      </c>
      <c r="K5" s="6">
        <v>3</v>
      </c>
      <c r="L5" s="8">
        <v>7</v>
      </c>
      <c r="M5" s="10">
        <f>K5+L5</f>
        <v>10</v>
      </c>
    </row>
    <row r="6" spans="1:13" x14ac:dyDescent="0.25">
      <c r="A6" s="6">
        <v>4</v>
      </c>
      <c r="B6" s="2" t="s">
        <v>59</v>
      </c>
      <c r="C6" s="6">
        <v>0</v>
      </c>
      <c r="D6" s="12">
        <v>14</v>
      </c>
      <c r="E6" s="6">
        <v>0</v>
      </c>
      <c r="F6" s="12">
        <v>16</v>
      </c>
      <c r="G6" s="6">
        <v>1</v>
      </c>
      <c r="H6" s="12">
        <v>0</v>
      </c>
      <c r="I6" s="6">
        <v>1</v>
      </c>
      <c r="J6" s="10">
        <f t="shared" si="0"/>
        <v>10</v>
      </c>
      <c r="K6" s="6">
        <v>3</v>
      </c>
      <c r="L6" s="8">
        <v>7</v>
      </c>
      <c r="M6" s="10">
        <f>K6+L6</f>
        <v>10</v>
      </c>
    </row>
    <row r="7" spans="1:13" x14ac:dyDescent="0.25">
      <c r="A7" s="6">
        <v>5</v>
      </c>
      <c r="B7" s="2" t="s">
        <v>12</v>
      </c>
      <c r="C7" s="6">
        <v>0</v>
      </c>
      <c r="D7" s="12">
        <v>20</v>
      </c>
      <c r="E7" s="6">
        <v>0</v>
      </c>
      <c r="F7" s="12">
        <v>18</v>
      </c>
      <c r="G7" s="6">
        <v>0</v>
      </c>
      <c r="H7" s="12">
        <v>17</v>
      </c>
      <c r="I7" s="6">
        <v>1</v>
      </c>
      <c r="J7" s="10">
        <f t="shared" si="0"/>
        <v>18.333333333333332</v>
      </c>
      <c r="K7" s="6">
        <v>3</v>
      </c>
      <c r="L7" s="8">
        <v>9.5</v>
      </c>
      <c r="M7" s="10">
        <f>K7+L7</f>
        <v>12.5</v>
      </c>
    </row>
    <row r="8" spans="1:13" x14ac:dyDescent="0.25">
      <c r="A8" s="6">
        <v>6</v>
      </c>
      <c r="B8" s="2" t="s">
        <v>13</v>
      </c>
      <c r="C8" s="6">
        <v>0</v>
      </c>
      <c r="D8" s="12">
        <v>13</v>
      </c>
      <c r="E8" s="6">
        <v>0</v>
      </c>
      <c r="F8" s="12">
        <v>18</v>
      </c>
      <c r="G8" s="6">
        <v>1</v>
      </c>
      <c r="H8" s="12">
        <v>13</v>
      </c>
      <c r="I8" s="6">
        <v>1</v>
      </c>
      <c r="J8" s="10">
        <f t="shared" si="0"/>
        <v>14.666666666666666</v>
      </c>
      <c r="K8" s="6">
        <v>3</v>
      </c>
      <c r="L8" s="8">
        <v>8.5</v>
      </c>
      <c r="M8" s="10">
        <f>K8+L8</f>
        <v>11.5</v>
      </c>
    </row>
    <row r="9" spans="1:13" x14ac:dyDescent="0.25">
      <c r="A9" s="6">
        <v>7</v>
      </c>
      <c r="B9" s="2" t="s">
        <v>14</v>
      </c>
      <c r="C9" s="6">
        <v>0</v>
      </c>
      <c r="D9" s="12">
        <v>20</v>
      </c>
      <c r="E9" s="6">
        <v>0</v>
      </c>
      <c r="F9" s="12">
        <v>18</v>
      </c>
      <c r="G9" s="6">
        <v>0</v>
      </c>
      <c r="H9" s="12">
        <v>13</v>
      </c>
      <c r="I9" s="6">
        <v>0</v>
      </c>
      <c r="J9" s="10">
        <f t="shared" si="0"/>
        <v>17</v>
      </c>
      <c r="K9" s="6">
        <v>3</v>
      </c>
      <c r="L9" s="8">
        <v>9</v>
      </c>
      <c r="M9" s="10">
        <f>K9+L9</f>
        <v>12</v>
      </c>
    </row>
    <row r="10" spans="1:13" x14ac:dyDescent="0.25">
      <c r="A10" s="6">
        <v>8</v>
      </c>
      <c r="B10" s="2" t="s">
        <v>15</v>
      </c>
      <c r="C10" s="6">
        <v>0</v>
      </c>
      <c r="D10" s="12">
        <v>0</v>
      </c>
      <c r="E10" s="6">
        <v>0</v>
      </c>
      <c r="F10" s="12">
        <v>0</v>
      </c>
      <c r="G10" s="6">
        <v>1</v>
      </c>
      <c r="H10" s="12">
        <v>0</v>
      </c>
      <c r="I10" s="6">
        <v>1</v>
      </c>
      <c r="J10" s="10">
        <f t="shared" si="0"/>
        <v>0</v>
      </c>
      <c r="K10" s="6">
        <v>3</v>
      </c>
      <c r="L10" s="8">
        <v>9.5</v>
      </c>
      <c r="M10" s="10">
        <f>K10+L10</f>
        <v>12.5</v>
      </c>
    </row>
    <row r="11" spans="1:13" x14ac:dyDescent="0.25">
      <c r="A11" s="6">
        <v>9</v>
      </c>
      <c r="B11" s="2" t="s">
        <v>16</v>
      </c>
      <c r="C11" s="6">
        <v>0</v>
      </c>
      <c r="D11" s="12">
        <v>14</v>
      </c>
      <c r="E11" s="6">
        <v>0</v>
      </c>
      <c r="F11" s="12">
        <v>18</v>
      </c>
      <c r="G11" s="6">
        <v>1</v>
      </c>
      <c r="H11" s="12">
        <v>17</v>
      </c>
      <c r="I11" s="6">
        <v>1</v>
      </c>
      <c r="J11" s="10">
        <f t="shared" si="0"/>
        <v>16.333333333333332</v>
      </c>
      <c r="K11" s="6">
        <v>3</v>
      </c>
      <c r="L11" s="8">
        <v>10</v>
      </c>
      <c r="M11" s="10">
        <f>K11+L11</f>
        <v>13</v>
      </c>
    </row>
    <row r="12" spans="1:13" x14ac:dyDescent="0.25">
      <c r="A12" s="6">
        <v>10</v>
      </c>
      <c r="B12" s="2" t="s">
        <v>17</v>
      </c>
      <c r="C12" s="6">
        <v>0</v>
      </c>
      <c r="D12" s="12">
        <v>20</v>
      </c>
      <c r="E12" s="6">
        <v>0</v>
      </c>
      <c r="F12" s="12">
        <v>18</v>
      </c>
      <c r="G12" s="6">
        <v>1</v>
      </c>
      <c r="H12" s="12">
        <v>17</v>
      </c>
      <c r="I12" s="6">
        <v>0</v>
      </c>
      <c r="J12" s="10">
        <f t="shared" si="0"/>
        <v>18.333333333333332</v>
      </c>
      <c r="K12" s="6">
        <v>3</v>
      </c>
      <c r="L12" s="8">
        <v>6.5</v>
      </c>
      <c r="M12" s="10">
        <f>K12+L12</f>
        <v>9.5</v>
      </c>
    </row>
    <row r="13" spans="1:13" x14ac:dyDescent="0.25">
      <c r="A13" s="6">
        <v>11</v>
      </c>
      <c r="B13" s="2" t="s">
        <v>18</v>
      </c>
      <c r="C13" s="6">
        <v>0</v>
      </c>
      <c r="D13" s="12">
        <v>20</v>
      </c>
      <c r="E13" s="6">
        <v>0</v>
      </c>
      <c r="F13" s="12">
        <v>18</v>
      </c>
      <c r="G13" s="6">
        <v>1</v>
      </c>
      <c r="H13" s="12">
        <v>17</v>
      </c>
      <c r="I13" s="6">
        <v>1</v>
      </c>
      <c r="J13" s="10">
        <f t="shared" si="0"/>
        <v>18.333333333333332</v>
      </c>
      <c r="K13" s="6">
        <v>3</v>
      </c>
      <c r="L13" s="8">
        <v>7.5</v>
      </c>
      <c r="M13" s="10">
        <f>K13+L13</f>
        <v>10.5</v>
      </c>
    </row>
    <row r="14" spans="1:13" x14ac:dyDescent="0.25">
      <c r="A14" s="6">
        <v>12</v>
      </c>
      <c r="B14" s="2" t="s">
        <v>19</v>
      </c>
      <c r="C14" s="6">
        <v>0</v>
      </c>
      <c r="D14" s="12">
        <v>20</v>
      </c>
      <c r="E14" s="6">
        <v>0</v>
      </c>
      <c r="F14" s="12">
        <v>18</v>
      </c>
      <c r="G14" s="6">
        <v>1</v>
      </c>
      <c r="H14" s="12">
        <v>18</v>
      </c>
      <c r="I14" s="6">
        <v>1</v>
      </c>
      <c r="J14" s="10">
        <f t="shared" si="0"/>
        <v>18.666666666666668</v>
      </c>
      <c r="K14" s="6">
        <v>3</v>
      </c>
      <c r="L14" s="8">
        <v>9.5</v>
      </c>
      <c r="M14" s="10">
        <f>K14+L14</f>
        <v>12.5</v>
      </c>
    </row>
    <row r="15" spans="1:13" x14ac:dyDescent="0.25">
      <c r="A15" s="6">
        <v>13</v>
      </c>
      <c r="B15" s="2" t="s">
        <v>20</v>
      </c>
      <c r="C15" s="6">
        <v>0</v>
      </c>
      <c r="D15" s="12">
        <v>18</v>
      </c>
      <c r="E15" s="6">
        <v>0</v>
      </c>
      <c r="F15" s="12">
        <v>18</v>
      </c>
      <c r="G15" s="6">
        <v>1</v>
      </c>
      <c r="H15" s="12">
        <v>18</v>
      </c>
      <c r="I15" s="6">
        <v>1</v>
      </c>
      <c r="J15" s="10">
        <f t="shared" si="0"/>
        <v>18</v>
      </c>
      <c r="K15" s="6">
        <v>3</v>
      </c>
      <c r="L15" s="8">
        <v>8</v>
      </c>
      <c r="M15" s="10">
        <f>K15+L15</f>
        <v>11</v>
      </c>
    </row>
    <row r="16" spans="1:13" x14ac:dyDescent="0.25">
      <c r="A16" s="6">
        <v>14</v>
      </c>
      <c r="B16" s="2" t="s">
        <v>21</v>
      </c>
      <c r="C16" s="6">
        <v>0</v>
      </c>
      <c r="D16" s="12">
        <v>18</v>
      </c>
      <c r="E16" s="6">
        <v>0</v>
      </c>
      <c r="F16" s="12">
        <v>18</v>
      </c>
      <c r="G16" s="6">
        <v>0</v>
      </c>
      <c r="H16" s="12">
        <v>17</v>
      </c>
      <c r="I16" s="6">
        <v>1</v>
      </c>
      <c r="J16" s="10">
        <f t="shared" si="0"/>
        <v>17.666666666666668</v>
      </c>
      <c r="K16" s="6">
        <v>3</v>
      </c>
      <c r="L16" s="8">
        <v>7</v>
      </c>
      <c r="M16" s="10">
        <f>K16+L16</f>
        <v>10</v>
      </c>
    </row>
    <row r="17" spans="1:13" x14ac:dyDescent="0.25">
      <c r="A17" s="6">
        <v>15</v>
      </c>
      <c r="B17" s="2" t="s">
        <v>22</v>
      </c>
      <c r="C17" s="6">
        <v>0</v>
      </c>
      <c r="D17" s="12">
        <v>18</v>
      </c>
      <c r="E17" s="6">
        <v>0</v>
      </c>
      <c r="F17" s="12">
        <v>16</v>
      </c>
      <c r="G17" s="6">
        <v>1</v>
      </c>
      <c r="H17" s="12">
        <v>17</v>
      </c>
      <c r="I17" s="6">
        <v>1</v>
      </c>
      <c r="J17" s="10">
        <f t="shared" si="0"/>
        <v>17</v>
      </c>
      <c r="K17" s="6">
        <v>3</v>
      </c>
      <c r="L17" s="8">
        <v>8.5</v>
      </c>
      <c r="M17" s="10">
        <f>K17+L17</f>
        <v>11.5</v>
      </c>
    </row>
    <row r="18" spans="1:13" x14ac:dyDescent="0.25">
      <c r="A18" s="6">
        <v>16</v>
      </c>
      <c r="B18" s="2" t="s">
        <v>23</v>
      </c>
      <c r="C18" s="6">
        <v>0</v>
      </c>
      <c r="D18" s="12">
        <v>18</v>
      </c>
      <c r="E18" s="6">
        <v>0</v>
      </c>
      <c r="F18" s="12">
        <v>18</v>
      </c>
      <c r="G18" s="6">
        <v>1</v>
      </c>
      <c r="H18" s="12">
        <v>0</v>
      </c>
      <c r="I18" s="6">
        <v>1</v>
      </c>
      <c r="J18" s="10">
        <f t="shared" si="0"/>
        <v>12</v>
      </c>
      <c r="K18" s="6">
        <v>3</v>
      </c>
      <c r="L18" s="8">
        <v>7.5</v>
      </c>
      <c r="M18" s="10">
        <f>K18+L18</f>
        <v>10.5</v>
      </c>
    </row>
    <row r="19" spans="1:13" x14ac:dyDescent="0.25">
      <c r="A19" s="6">
        <v>17</v>
      </c>
      <c r="B19" s="2" t="s">
        <v>24</v>
      </c>
      <c r="C19" s="6">
        <v>0</v>
      </c>
      <c r="D19" s="12">
        <v>18</v>
      </c>
      <c r="E19" s="6">
        <v>0</v>
      </c>
      <c r="F19" s="12">
        <v>18</v>
      </c>
      <c r="G19" s="6">
        <v>1</v>
      </c>
      <c r="H19" s="12">
        <v>16</v>
      </c>
      <c r="I19" s="6">
        <v>0</v>
      </c>
      <c r="J19" s="10">
        <f t="shared" si="0"/>
        <v>17.333333333333332</v>
      </c>
      <c r="K19" s="6">
        <v>3</v>
      </c>
      <c r="L19" s="8">
        <v>5.5</v>
      </c>
      <c r="M19" s="10">
        <f>K19+L19</f>
        <v>8.5</v>
      </c>
    </row>
    <row r="20" spans="1:13" x14ac:dyDescent="0.25">
      <c r="A20" s="6">
        <v>18</v>
      </c>
      <c r="B20" s="2" t="s">
        <v>25</v>
      </c>
      <c r="C20" s="6">
        <v>0</v>
      </c>
      <c r="D20" s="12">
        <v>18</v>
      </c>
      <c r="E20" s="6">
        <v>0</v>
      </c>
      <c r="F20" s="12">
        <v>18</v>
      </c>
      <c r="G20" s="6">
        <v>0</v>
      </c>
      <c r="H20" s="12">
        <v>17</v>
      </c>
      <c r="I20" s="6">
        <v>0</v>
      </c>
      <c r="J20" s="10">
        <f t="shared" si="0"/>
        <v>17.666666666666668</v>
      </c>
      <c r="K20" s="6">
        <v>3</v>
      </c>
      <c r="L20" s="8">
        <v>11</v>
      </c>
      <c r="M20" s="10">
        <f>K20+L20</f>
        <v>14</v>
      </c>
    </row>
    <row r="21" spans="1:13" x14ac:dyDescent="0.25">
      <c r="A21" s="6">
        <v>19</v>
      </c>
      <c r="B21" s="2" t="s">
        <v>26</v>
      </c>
      <c r="C21" s="6">
        <v>0</v>
      </c>
      <c r="D21" s="12">
        <v>20</v>
      </c>
      <c r="E21" s="6">
        <v>0</v>
      </c>
      <c r="F21" s="12">
        <v>18</v>
      </c>
      <c r="G21" s="6">
        <v>1</v>
      </c>
      <c r="H21" s="12">
        <v>13</v>
      </c>
      <c r="I21" s="6">
        <v>0</v>
      </c>
      <c r="J21" s="10">
        <f t="shared" si="0"/>
        <v>17</v>
      </c>
      <c r="K21" s="6">
        <v>3</v>
      </c>
      <c r="L21" s="8">
        <v>8.5</v>
      </c>
      <c r="M21" s="10">
        <f>K21+L21</f>
        <v>11.5</v>
      </c>
    </row>
    <row r="22" spans="1:13" x14ac:dyDescent="0.25">
      <c r="A22" s="6">
        <v>20</v>
      </c>
      <c r="B22" s="2" t="s">
        <v>27</v>
      </c>
      <c r="C22" s="6">
        <v>0</v>
      </c>
      <c r="D22" s="12">
        <v>19</v>
      </c>
      <c r="E22" s="6">
        <v>0</v>
      </c>
      <c r="F22" s="12">
        <v>18</v>
      </c>
      <c r="G22" s="6">
        <v>1</v>
      </c>
      <c r="H22" s="12">
        <v>17</v>
      </c>
      <c r="I22" s="6">
        <v>1</v>
      </c>
      <c r="J22" s="10">
        <f t="shared" si="0"/>
        <v>18</v>
      </c>
      <c r="K22" s="6">
        <v>3</v>
      </c>
      <c r="L22" s="8">
        <v>8.5</v>
      </c>
      <c r="M22" s="10">
        <f>K22+L22</f>
        <v>11.5</v>
      </c>
    </row>
    <row r="23" spans="1:13" x14ac:dyDescent="0.25">
      <c r="A23" s="6">
        <v>21</v>
      </c>
      <c r="B23" s="2" t="s">
        <v>28</v>
      </c>
      <c r="C23" s="6">
        <v>0</v>
      </c>
      <c r="D23" s="12">
        <v>17</v>
      </c>
      <c r="E23" s="6">
        <v>0</v>
      </c>
      <c r="F23" s="12">
        <v>18</v>
      </c>
      <c r="G23" s="6">
        <v>1</v>
      </c>
      <c r="H23" s="12">
        <v>10</v>
      </c>
      <c r="I23" s="6">
        <v>1</v>
      </c>
      <c r="J23" s="10">
        <f t="shared" si="0"/>
        <v>15</v>
      </c>
      <c r="K23" s="6">
        <v>3</v>
      </c>
      <c r="L23" s="8">
        <v>7</v>
      </c>
      <c r="M23" s="10">
        <f>K23+L23</f>
        <v>10</v>
      </c>
    </row>
    <row r="24" spans="1:13" x14ac:dyDescent="0.25">
      <c r="C24" s="6">
        <f t="shared" ref="C24:I24" si="1">COUNTIF(C3:C23,1)</f>
        <v>0</v>
      </c>
      <c r="D24" s="6">
        <f>COUNTIF(D3:D23,"&gt;1")</f>
        <v>18</v>
      </c>
      <c r="E24" s="6">
        <f t="shared" si="1"/>
        <v>0</v>
      </c>
      <c r="F24" s="6">
        <f>COUNTIF(F3:F23,"&gt;1")</f>
        <v>18</v>
      </c>
      <c r="G24" s="6">
        <f t="shared" si="1"/>
        <v>15</v>
      </c>
      <c r="H24" s="6">
        <f>COUNTIF(H3:H23,"&gt;1")</f>
        <v>16</v>
      </c>
      <c r="I24" s="6">
        <f t="shared" si="1"/>
        <v>14</v>
      </c>
      <c r="J24" s="11">
        <f>COUNTIF(J3:J23,"&gt;1")</f>
        <v>18</v>
      </c>
      <c r="K24" s="6">
        <f>COUNTIF(K3:K23,"&gt;1")</f>
        <v>20</v>
      </c>
      <c r="L24" s="6">
        <f>COUNTIF(L3:L23,"&gt;0")</f>
        <v>20</v>
      </c>
      <c r="M24" s="11">
        <f>COUNTIF(M3:M23,"&gt;0")</f>
        <v>20</v>
      </c>
    </row>
  </sheetData>
  <mergeCells count="4">
    <mergeCell ref="I1:J1"/>
    <mergeCell ref="C1:D1"/>
    <mergeCell ref="E1:F1"/>
    <mergeCell ref="G1:H1"/>
  </mergeCells>
  <phoneticPr fontId="2" type="noConversion"/>
  <conditionalFormatting sqref="C3:J23">
    <cfRule type="cellIs" dxfId="53" priority="35" operator="equal">
      <formula>1</formula>
    </cfRule>
    <cfRule type="cellIs" dxfId="52" priority="36" operator="equal">
      <formula>0</formula>
    </cfRule>
  </conditionalFormatting>
  <conditionalFormatting sqref="L3:L23">
    <cfRule type="cellIs" dxfId="51" priority="33" operator="equal">
      <formula>1</formula>
    </cfRule>
    <cfRule type="cellIs" dxfId="50" priority="34" operator="equal">
      <formula>0</formula>
    </cfRule>
  </conditionalFormatting>
  <conditionalFormatting sqref="K3:K23">
    <cfRule type="cellIs" dxfId="49" priority="31" operator="equal">
      <formula>1</formula>
    </cfRule>
    <cfRule type="cellIs" dxfId="48" priority="32" operator="equal">
      <formula>0</formula>
    </cfRule>
  </conditionalFormatting>
  <conditionalFormatting sqref="M3:M23">
    <cfRule type="cellIs" dxfId="43" priority="1" operator="equal">
      <formula>1</formula>
    </cfRule>
    <cfRule type="cellIs" dxfId="42" priority="2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A5C6-D6BB-4E76-9D37-F6E7D43F9531}">
  <sheetPr codeName="Hoja3"/>
  <dimension ref="A1:N26"/>
  <sheetViews>
    <sheetView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2.7109375" style="1" customWidth="1"/>
    <col min="2" max="2" width="33.7109375" style="1" customWidth="1"/>
    <col min="3" max="10" width="3.7109375" style="1" customWidth="1"/>
    <col min="11" max="11" width="4.5703125" style="1" customWidth="1"/>
    <col min="12" max="12" width="3.7109375" style="1" customWidth="1"/>
    <col min="13" max="14" width="4.5703125" style="1" customWidth="1"/>
    <col min="15" max="16384" width="11.42578125" style="1"/>
  </cols>
  <sheetData>
    <row r="1" spans="1:14" x14ac:dyDescent="0.25">
      <c r="A1" s="1" t="s">
        <v>1</v>
      </c>
      <c r="C1" s="3" t="s">
        <v>5</v>
      </c>
      <c r="D1" s="14" t="s">
        <v>4</v>
      </c>
      <c r="E1" s="14"/>
      <c r="F1" s="14" t="s">
        <v>3</v>
      </c>
      <c r="G1" s="14"/>
      <c r="H1" s="14" t="s">
        <v>2</v>
      </c>
      <c r="I1" s="14"/>
      <c r="J1" s="14" t="s">
        <v>6</v>
      </c>
      <c r="K1" s="14"/>
      <c r="L1" s="13"/>
      <c r="M1" s="13"/>
      <c r="N1" s="13"/>
    </row>
    <row r="2" spans="1:14" ht="66.95" customHeight="1" x14ac:dyDescent="0.25">
      <c r="A2" s="4" t="s">
        <v>7</v>
      </c>
      <c r="B2" s="4" t="s">
        <v>8</v>
      </c>
      <c r="C2" s="5">
        <v>45041</v>
      </c>
      <c r="D2" s="5">
        <v>45048</v>
      </c>
      <c r="E2" s="5" t="s">
        <v>52</v>
      </c>
      <c r="F2" s="5">
        <v>45055</v>
      </c>
      <c r="G2" s="5" t="s">
        <v>54</v>
      </c>
      <c r="H2" s="5">
        <v>45062</v>
      </c>
      <c r="I2" s="5" t="s">
        <v>53</v>
      </c>
      <c r="J2" s="5">
        <v>45069</v>
      </c>
      <c r="K2" s="7" t="s">
        <v>55</v>
      </c>
      <c r="L2" s="7" t="s">
        <v>57</v>
      </c>
      <c r="M2" s="7" t="s">
        <v>58</v>
      </c>
      <c r="N2" s="7" t="s">
        <v>56</v>
      </c>
    </row>
    <row r="3" spans="1:14" x14ac:dyDescent="0.25">
      <c r="A3" s="6">
        <v>1</v>
      </c>
      <c r="B3" s="2" t="s">
        <v>29</v>
      </c>
      <c r="C3" s="6">
        <v>0</v>
      </c>
      <c r="D3" s="6">
        <v>0</v>
      </c>
      <c r="E3" s="12">
        <v>20</v>
      </c>
      <c r="F3" s="6">
        <v>0</v>
      </c>
      <c r="G3" s="12">
        <v>18</v>
      </c>
      <c r="H3" s="6">
        <v>1</v>
      </c>
      <c r="I3" s="12">
        <v>13</v>
      </c>
      <c r="J3" s="6">
        <v>1</v>
      </c>
      <c r="K3" s="10">
        <f>(E3+G3+I3)/3</f>
        <v>17</v>
      </c>
      <c r="L3" s="6">
        <v>3</v>
      </c>
      <c r="M3" s="8">
        <v>9</v>
      </c>
      <c r="N3" s="10">
        <f>L3+M3</f>
        <v>12</v>
      </c>
    </row>
    <row r="4" spans="1:14" x14ac:dyDescent="0.25">
      <c r="A4" s="6">
        <v>2</v>
      </c>
      <c r="B4" s="2" t="s">
        <v>50</v>
      </c>
      <c r="C4" s="6">
        <v>0</v>
      </c>
      <c r="D4" s="6">
        <v>0</v>
      </c>
      <c r="E4" s="12">
        <v>0</v>
      </c>
      <c r="F4" s="6">
        <v>0</v>
      </c>
      <c r="G4" s="12">
        <v>0</v>
      </c>
      <c r="H4" s="6">
        <v>0</v>
      </c>
      <c r="I4" s="12">
        <v>0</v>
      </c>
      <c r="J4" s="6">
        <v>1</v>
      </c>
      <c r="K4" s="10">
        <f t="shared" ref="K4:K25" si="0">(E4+G4+I4)/3</f>
        <v>0</v>
      </c>
      <c r="L4" s="6">
        <v>3</v>
      </c>
      <c r="M4" s="8">
        <v>8</v>
      </c>
      <c r="N4" s="10">
        <f>L4+M4</f>
        <v>11</v>
      </c>
    </row>
    <row r="5" spans="1:14" x14ac:dyDescent="0.25">
      <c r="A5" s="6">
        <v>3</v>
      </c>
      <c r="B5" s="2" t="s">
        <v>30</v>
      </c>
      <c r="C5" s="6">
        <v>0</v>
      </c>
      <c r="D5" s="6">
        <v>0</v>
      </c>
      <c r="E5" s="12">
        <v>20</v>
      </c>
      <c r="F5" s="6">
        <v>0</v>
      </c>
      <c r="G5" s="12">
        <v>19</v>
      </c>
      <c r="H5" s="6">
        <v>1</v>
      </c>
      <c r="I5" s="12">
        <v>17</v>
      </c>
      <c r="J5" s="6">
        <v>1</v>
      </c>
      <c r="K5" s="10">
        <f t="shared" si="0"/>
        <v>18.666666666666668</v>
      </c>
      <c r="L5" s="6">
        <v>3</v>
      </c>
      <c r="M5" s="8">
        <v>10</v>
      </c>
      <c r="N5" s="10">
        <f>L5+M5</f>
        <v>13</v>
      </c>
    </row>
    <row r="6" spans="1:14" x14ac:dyDescent="0.25">
      <c r="A6" s="6">
        <v>4</v>
      </c>
      <c r="B6" s="2" t="s">
        <v>31</v>
      </c>
      <c r="C6" s="6">
        <v>0</v>
      </c>
      <c r="D6" s="6">
        <v>0</v>
      </c>
      <c r="E6" s="12">
        <v>20</v>
      </c>
      <c r="F6" s="6">
        <v>0</v>
      </c>
      <c r="G6" s="12">
        <v>18</v>
      </c>
      <c r="H6" s="6">
        <v>1</v>
      </c>
      <c r="I6" s="12">
        <v>17</v>
      </c>
      <c r="J6" s="6">
        <v>1</v>
      </c>
      <c r="K6" s="10">
        <f t="shared" si="0"/>
        <v>18.333333333333332</v>
      </c>
      <c r="L6" s="6">
        <v>3</v>
      </c>
      <c r="M6" s="8">
        <v>10</v>
      </c>
      <c r="N6" s="10">
        <f>L6+M6</f>
        <v>13</v>
      </c>
    </row>
    <row r="7" spans="1:14" x14ac:dyDescent="0.25">
      <c r="A7" s="6">
        <v>5</v>
      </c>
      <c r="B7" s="2" t="s">
        <v>32</v>
      </c>
      <c r="C7" s="6">
        <v>0</v>
      </c>
      <c r="D7" s="6">
        <v>0</v>
      </c>
      <c r="E7" s="12">
        <v>18</v>
      </c>
      <c r="F7" s="6">
        <v>0</v>
      </c>
      <c r="G7" s="12">
        <v>18</v>
      </c>
      <c r="H7" s="6">
        <v>1</v>
      </c>
      <c r="I7" s="12">
        <v>15</v>
      </c>
      <c r="J7" s="6">
        <v>1</v>
      </c>
      <c r="K7" s="10">
        <f t="shared" si="0"/>
        <v>17</v>
      </c>
      <c r="L7" s="6">
        <v>3</v>
      </c>
      <c r="M7" s="8">
        <v>8.5</v>
      </c>
      <c r="N7" s="10">
        <f>L7+M7</f>
        <v>11.5</v>
      </c>
    </row>
    <row r="8" spans="1:14" x14ac:dyDescent="0.25">
      <c r="A8" s="6">
        <v>6</v>
      </c>
      <c r="B8" s="2" t="s">
        <v>33</v>
      </c>
      <c r="C8" s="6">
        <v>0</v>
      </c>
      <c r="D8" s="6">
        <v>0</v>
      </c>
      <c r="E8" s="12">
        <v>20</v>
      </c>
      <c r="F8" s="6">
        <v>0</v>
      </c>
      <c r="G8" s="12">
        <v>18</v>
      </c>
      <c r="H8" s="6">
        <v>0</v>
      </c>
      <c r="I8" s="12">
        <v>17</v>
      </c>
      <c r="J8" s="6">
        <v>0</v>
      </c>
      <c r="K8" s="10">
        <f t="shared" si="0"/>
        <v>18.333333333333332</v>
      </c>
      <c r="L8" s="6">
        <v>3</v>
      </c>
      <c r="M8" s="8">
        <v>17</v>
      </c>
      <c r="N8" s="10">
        <f>L8+M8</f>
        <v>20</v>
      </c>
    </row>
    <row r="9" spans="1:14" x14ac:dyDescent="0.25">
      <c r="A9" s="6">
        <v>7</v>
      </c>
      <c r="B9" s="2" t="s">
        <v>34</v>
      </c>
      <c r="C9" s="6">
        <v>0</v>
      </c>
      <c r="D9" s="6">
        <v>0</v>
      </c>
      <c r="E9" s="12">
        <v>14</v>
      </c>
      <c r="F9" s="6">
        <v>0</v>
      </c>
      <c r="G9" s="12">
        <v>13</v>
      </c>
      <c r="H9" s="6">
        <v>1</v>
      </c>
      <c r="I9" s="12">
        <v>13</v>
      </c>
      <c r="J9" s="6">
        <v>1</v>
      </c>
      <c r="K9" s="10">
        <f t="shared" si="0"/>
        <v>13.333333333333334</v>
      </c>
      <c r="L9" s="6">
        <v>3</v>
      </c>
      <c r="M9" s="8">
        <v>10.5</v>
      </c>
      <c r="N9" s="10">
        <f>L9+M9</f>
        <v>13.5</v>
      </c>
    </row>
    <row r="10" spans="1:14" x14ac:dyDescent="0.25">
      <c r="A10" s="6">
        <v>8</v>
      </c>
      <c r="B10" s="2" t="s">
        <v>35</v>
      </c>
      <c r="C10" s="6">
        <v>0</v>
      </c>
      <c r="D10" s="6">
        <v>0</v>
      </c>
      <c r="E10" s="12">
        <v>13</v>
      </c>
      <c r="F10" s="6">
        <v>0</v>
      </c>
      <c r="G10" s="12">
        <v>16</v>
      </c>
      <c r="H10" s="6">
        <v>0</v>
      </c>
      <c r="I10" s="12">
        <v>17</v>
      </c>
      <c r="J10" s="6">
        <v>1</v>
      </c>
      <c r="K10" s="10">
        <f t="shared" si="0"/>
        <v>15.333333333333334</v>
      </c>
      <c r="L10" s="6">
        <v>3</v>
      </c>
      <c r="M10" s="8">
        <v>9.5</v>
      </c>
      <c r="N10" s="10">
        <f>L10+M10</f>
        <v>12.5</v>
      </c>
    </row>
    <row r="11" spans="1:14" x14ac:dyDescent="0.25">
      <c r="A11" s="6">
        <v>9</v>
      </c>
      <c r="B11" s="2" t="s">
        <v>36</v>
      </c>
      <c r="C11" s="6">
        <v>0</v>
      </c>
      <c r="D11" s="6">
        <v>0</v>
      </c>
      <c r="E11" s="12">
        <v>18</v>
      </c>
      <c r="F11" s="6">
        <v>0</v>
      </c>
      <c r="G11" s="12">
        <v>18</v>
      </c>
      <c r="H11" s="6">
        <v>0</v>
      </c>
      <c r="I11" s="12">
        <v>18</v>
      </c>
      <c r="J11" s="6">
        <v>1</v>
      </c>
      <c r="K11" s="10">
        <f t="shared" si="0"/>
        <v>18</v>
      </c>
      <c r="L11" s="6">
        <v>3</v>
      </c>
      <c r="M11" s="8">
        <v>15</v>
      </c>
      <c r="N11" s="10">
        <f>L11+M11</f>
        <v>18</v>
      </c>
    </row>
    <row r="12" spans="1:14" x14ac:dyDescent="0.25">
      <c r="A12" s="6">
        <v>10</v>
      </c>
      <c r="B12" s="2" t="s">
        <v>37</v>
      </c>
      <c r="C12" s="6">
        <v>0</v>
      </c>
      <c r="D12" s="6">
        <v>0</v>
      </c>
      <c r="E12" s="12">
        <v>14</v>
      </c>
      <c r="F12" s="6">
        <v>0</v>
      </c>
      <c r="G12" s="12">
        <v>18</v>
      </c>
      <c r="H12" s="6">
        <v>1</v>
      </c>
      <c r="I12" s="12">
        <v>17</v>
      </c>
      <c r="J12" s="6">
        <v>1</v>
      </c>
      <c r="K12" s="10">
        <f t="shared" si="0"/>
        <v>16.333333333333332</v>
      </c>
      <c r="L12" s="6">
        <v>3</v>
      </c>
      <c r="M12" s="8">
        <v>5.5</v>
      </c>
      <c r="N12" s="10">
        <f>L12+M12</f>
        <v>8.5</v>
      </c>
    </row>
    <row r="13" spans="1:14" x14ac:dyDescent="0.25">
      <c r="A13" s="6">
        <v>11</v>
      </c>
      <c r="B13" s="2" t="s">
        <v>38</v>
      </c>
      <c r="C13" s="6">
        <v>0</v>
      </c>
      <c r="D13" s="6">
        <v>0</v>
      </c>
      <c r="E13" s="12">
        <v>20</v>
      </c>
      <c r="F13" s="6">
        <v>0</v>
      </c>
      <c r="G13" s="12">
        <v>18</v>
      </c>
      <c r="H13" s="6">
        <v>1</v>
      </c>
      <c r="I13" s="12">
        <v>17</v>
      </c>
      <c r="J13" s="6">
        <v>0</v>
      </c>
      <c r="K13" s="10">
        <f t="shared" si="0"/>
        <v>18.333333333333332</v>
      </c>
      <c r="L13" s="6">
        <v>3</v>
      </c>
      <c r="M13" s="8">
        <v>11</v>
      </c>
      <c r="N13" s="10">
        <f>L13+M13</f>
        <v>14</v>
      </c>
    </row>
    <row r="14" spans="1:14" x14ac:dyDescent="0.25">
      <c r="A14" s="6">
        <v>12</v>
      </c>
      <c r="B14" s="2" t="s">
        <v>39</v>
      </c>
      <c r="C14" s="6">
        <v>0</v>
      </c>
      <c r="D14" s="6">
        <v>0</v>
      </c>
      <c r="E14" s="12">
        <v>20</v>
      </c>
      <c r="F14" s="6">
        <v>0</v>
      </c>
      <c r="G14" s="12">
        <v>19</v>
      </c>
      <c r="H14" s="6">
        <v>1</v>
      </c>
      <c r="I14" s="12">
        <v>18</v>
      </c>
      <c r="J14" s="6">
        <v>1</v>
      </c>
      <c r="K14" s="10">
        <f t="shared" si="0"/>
        <v>19</v>
      </c>
      <c r="L14" s="6">
        <v>3</v>
      </c>
      <c r="M14" s="8">
        <v>17</v>
      </c>
      <c r="N14" s="10">
        <f>L14+M14</f>
        <v>20</v>
      </c>
    </row>
    <row r="15" spans="1:14" x14ac:dyDescent="0.25">
      <c r="A15" s="6">
        <v>13</v>
      </c>
      <c r="B15" s="2" t="s">
        <v>40</v>
      </c>
      <c r="C15" s="6">
        <v>0</v>
      </c>
      <c r="D15" s="6">
        <v>0</v>
      </c>
      <c r="E15" s="12">
        <v>20</v>
      </c>
      <c r="F15" s="6">
        <v>0</v>
      </c>
      <c r="G15" s="12">
        <v>18</v>
      </c>
      <c r="H15" s="6">
        <v>0</v>
      </c>
      <c r="I15" s="12">
        <v>17</v>
      </c>
      <c r="J15" s="6">
        <v>1</v>
      </c>
      <c r="K15" s="10">
        <f t="shared" si="0"/>
        <v>18.333333333333332</v>
      </c>
      <c r="L15" s="6">
        <v>3</v>
      </c>
      <c r="M15" s="8">
        <v>10.5</v>
      </c>
      <c r="N15" s="10">
        <f>L15+M15</f>
        <v>13.5</v>
      </c>
    </row>
    <row r="16" spans="1:14" x14ac:dyDescent="0.25">
      <c r="A16" s="6">
        <v>14</v>
      </c>
      <c r="B16" s="2" t="s">
        <v>41</v>
      </c>
      <c r="C16" s="6">
        <v>0</v>
      </c>
      <c r="D16" s="6">
        <v>0</v>
      </c>
      <c r="E16" s="12">
        <v>20</v>
      </c>
      <c r="F16" s="6">
        <v>0</v>
      </c>
      <c r="G16" s="12">
        <v>18</v>
      </c>
      <c r="H16" s="6">
        <v>1</v>
      </c>
      <c r="I16" s="12">
        <v>17</v>
      </c>
      <c r="J16" s="6">
        <v>0</v>
      </c>
      <c r="K16" s="10">
        <f t="shared" si="0"/>
        <v>18.333333333333332</v>
      </c>
      <c r="L16" s="6">
        <v>3</v>
      </c>
      <c r="M16" s="8">
        <v>7.5</v>
      </c>
      <c r="N16" s="10">
        <f>L16+M16</f>
        <v>10.5</v>
      </c>
    </row>
    <row r="17" spans="1:14" x14ac:dyDescent="0.25">
      <c r="A17" s="6">
        <v>15</v>
      </c>
      <c r="B17" s="2" t="s">
        <v>42</v>
      </c>
      <c r="C17" s="6">
        <v>0</v>
      </c>
      <c r="D17" s="6">
        <v>0</v>
      </c>
      <c r="E17" s="12">
        <v>19</v>
      </c>
      <c r="F17" s="6">
        <v>0</v>
      </c>
      <c r="G17" s="12">
        <v>18</v>
      </c>
      <c r="H17" s="6">
        <v>1</v>
      </c>
      <c r="I17" s="12">
        <v>18</v>
      </c>
      <c r="J17" s="6">
        <v>1</v>
      </c>
      <c r="K17" s="10">
        <f t="shared" si="0"/>
        <v>18.333333333333332</v>
      </c>
      <c r="L17" s="6">
        <v>3</v>
      </c>
      <c r="M17" s="8">
        <v>17</v>
      </c>
      <c r="N17" s="10">
        <f>L17+M17</f>
        <v>20</v>
      </c>
    </row>
    <row r="18" spans="1:14" x14ac:dyDescent="0.25">
      <c r="A18" s="6">
        <v>16</v>
      </c>
      <c r="B18" s="2" t="s">
        <v>43</v>
      </c>
      <c r="C18" s="6">
        <v>0</v>
      </c>
      <c r="D18" s="6">
        <v>0</v>
      </c>
      <c r="E18" s="12">
        <v>20</v>
      </c>
      <c r="F18" s="6">
        <v>0</v>
      </c>
      <c r="G18" s="12">
        <v>0</v>
      </c>
      <c r="H18" s="6">
        <v>0</v>
      </c>
      <c r="I18" s="12">
        <v>17</v>
      </c>
      <c r="J18" s="6">
        <v>1</v>
      </c>
      <c r="K18" s="10">
        <f t="shared" si="0"/>
        <v>12.333333333333334</v>
      </c>
      <c r="L18" s="6">
        <v>3</v>
      </c>
      <c r="M18" s="8">
        <v>8</v>
      </c>
      <c r="N18" s="10">
        <f>L18+M18</f>
        <v>11</v>
      </c>
    </row>
    <row r="19" spans="1:14" x14ac:dyDescent="0.25">
      <c r="A19" s="6">
        <v>17</v>
      </c>
      <c r="B19" s="2" t="s">
        <v>44</v>
      </c>
      <c r="C19" s="6">
        <v>0</v>
      </c>
      <c r="D19" s="6">
        <v>0</v>
      </c>
      <c r="E19" s="12">
        <v>13</v>
      </c>
      <c r="F19" s="6">
        <v>0</v>
      </c>
      <c r="G19" s="12">
        <v>0</v>
      </c>
      <c r="H19" s="6">
        <v>0</v>
      </c>
      <c r="I19" s="12">
        <v>0</v>
      </c>
      <c r="J19" s="6">
        <v>1</v>
      </c>
      <c r="K19" s="10">
        <f t="shared" si="0"/>
        <v>4.333333333333333</v>
      </c>
      <c r="L19" s="6">
        <v>3</v>
      </c>
      <c r="M19" s="8">
        <v>11.5</v>
      </c>
      <c r="N19" s="10">
        <f>L19+M19</f>
        <v>14.5</v>
      </c>
    </row>
    <row r="20" spans="1:14" x14ac:dyDescent="0.25">
      <c r="A20" s="6">
        <v>18</v>
      </c>
      <c r="B20" s="2" t="s">
        <v>51</v>
      </c>
      <c r="C20" s="6">
        <v>0</v>
      </c>
      <c r="D20" s="6">
        <v>0</v>
      </c>
      <c r="E20" s="12">
        <v>13</v>
      </c>
      <c r="F20" s="6">
        <v>0</v>
      </c>
      <c r="G20" s="12">
        <v>18</v>
      </c>
      <c r="H20" s="6">
        <v>0</v>
      </c>
      <c r="I20" s="12">
        <v>0</v>
      </c>
      <c r="J20" s="6">
        <v>1</v>
      </c>
      <c r="K20" s="10">
        <f t="shared" si="0"/>
        <v>10.333333333333334</v>
      </c>
      <c r="L20" s="6">
        <v>0</v>
      </c>
      <c r="M20" s="8">
        <v>11.5</v>
      </c>
      <c r="N20" s="10">
        <f>L20+M20</f>
        <v>11.5</v>
      </c>
    </row>
    <row r="21" spans="1:14" x14ac:dyDescent="0.25">
      <c r="A21" s="6">
        <v>19</v>
      </c>
      <c r="B21" s="2" t="s">
        <v>45</v>
      </c>
      <c r="C21" s="6">
        <v>0</v>
      </c>
      <c r="D21" s="6">
        <v>0</v>
      </c>
      <c r="E21" s="12">
        <v>20</v>
      </c>
      <c r="F21" s="6">
        <v>0</v>
      </c>
      <c r="G21" s="12">
        <v>16</v>
      </c>
      <c r="H21" s="6">
        <v>1</v>
      </c>
      <c r="I21" s="12">
        <v>17</v>
      </c>
      <c r="J21" s="6">
        <v>1</v>
      </c>
      <c r="K21" s="10">
        <f t="shared" si="0"/>
        <v>17.666666666666668</v>
      </c>
      <c r="L21" s="6">
        <v>3</v>
      </c>
      <c r="M21" s="8">
        <v>8</v>
      </c>
      <c r="N21" s="10">
        <f>L21+M21</f>
        <v>11</v>
      </c>
    </row>
    <row r="22" spans="1:14" x14ac:dyDescent="0.25">
      <c r="A22" s="6">
        <v>20</v>
      </c>
      <c r="B22" s="2" t="s">
        <v>46</v>
      </c>
      <c r="C22" s="6">
        <v>0</v>
      </c>
      <c r="D22" s="6">
        <v>0</v>
      </c>
      <c r="E22" s="12">
        <v>13</v>
      </c>
      <c r="F22" s="6">
        <v>0</v>
      </c>
      <c r="G22" s="12">
        <v>19</v>
      </c>
      <c r="H22" s="6">
        <v>0</v>
      </c>
      <c r="I22" s="12">
        <v>15</v>
      </c>
      <c r="J22" s="6">
        <v>1</v>
      </c>
      <c r="K22" s="10">
        <f t="shared" si="0"/>
        <v>15.666666666666666</v>
      </c>
      <c r="L22" s="6">
        <v>3</v>
      </c>
      <c r="M22" s="8">
        <v>9.5</v>
      </c>
      <c r="N22" s="10">
        <f>L22+M22</f>
        <v>12.5</v>
      </c>
    </row>
    <row r="23" spans="1:14" x14ac:dyDescent="0.25">
      <c r="A23" s="6">
        <v>21</v>
      </c>
      <c r="B23" s="2" t="s">
        <v>47</v>
      </c>
      <c r="C23" s="6">
        <v>0</v>
      </c>
      <c r="D23" s="6">
        <v>0</v>
      </c>
      <c r="E23" s="12">
        <v>14</v>
      </c>
      <c r="F23" s="6">
        <v>0</v>
      </c>
      <c r="G23" s="12">
        <v>18</v>
      </c>
      <c r="H23" s="6">
        <v>1</v>
      </c>
      <c r="I23" s="12">
        <v>13</v>
      </c>
      <c r="J23" s="6">
        <v>1</v>
      </c>
      <c r="K23" s="10">
        <f t="shared" si="0"/>
        <v>15</v>
      </c>
      <c r="L23" s="6">
        <v>3</v>
      </c>
      <c r="M23" s="8">
        <v>12.5</v>
      </c>
      <c r="N23" s="10">
        <f>L23+M23</f>
        <v>15.5</v>
      </c>
    </row>
    <row r="24" spans="1:14" x14ac:dyDescent="0.25">
      <c r="A24" s="6">
        <v>22</v>
      </c>
      <c r="B24" s="2" t="s">
        <v>48</v>
      </c>
      <c r="C24" s="6">
        <v>0</v>
      </c>
      <c r="D24" s="6">
        <v>0</v>
      </c>
      <c r="E24" s="12">
        <v>20</v>
      </c>
      <c r="F24" s="6">
        <v>0</v>
      </c>
      <c r="G24" s="12">
        <v>16</v>
      </c>
      <c r="H24" s="6">
        <v>0</v>
      </c>
      <c r="I24" s="12">
        <v>17</v>
      </c>
      <c r="J24" s="6">
        <v>1</v>
      </c>
      <c r="K24" s="10">
        <f t="shared" si="0"/>
        <v>17.666666666666668</v>
      </c>
      <c r="L24" s="6">
        <v>3</v>
      </c>
      <c r="M24" s="8">
        <v>9</v>
      </c>
      <c r="N24" s="10">
        <f>L24+M24</f>
        <v>12</v>
      </c>
    </row>
    <row r="25" spans="1:14" x14ac:dyDescent="0.25">
      <c r="A25" s="6">
        <v>23</v>
      </c>
      <c r="B25" s="2" t="s">
        <v>49</v>
      </c>
      <c r="C25" s="6">
        <v>0</v>
      </c>
      <c r="D25" s="6">
        <v>0</v>
      </c>
      <c r="E25" s="12">
        <v>19</v>
      </c>
      <c r="F25" s="6">
        <v>0</v>
      </c>
      <c r="G25" s="12">
        <v>18</v>
      </c>
      <c r="H25" s="6">
        <v>1</v>
      </c>
      <c r="I25" s="12">
        <v>17</v>
      </c>
      <c r="J25" s="6">
        <v>1</v>
      </c>
      <c r="K25" s="10">
        <f t="shared" si="0"/>
        <v>18</v>
      </c>
      <c r="L25" s="6">
        <v>3</v>
      </c>
      <c r="M25" s="8">
        <v>6.5</v>
      </c>
      <c r="N25" s="10">
        <f>L25+M25</f>
        <v>9.5</v>
      </c>
    </row>
    <row r="26" spans="1:14" x14ac:dyDescent="0.25">
      <c r="C26" s="6">
        <f>COUNTIF(C3:C25,1)</f>
        <v>0</v>
      </c>
      <c r="D26" s="6">
        <f t="shared" ref="D26:J26" si="1">COUNTIF(D3:D25,1)</f>
        <v>0</v>
      </c>
      <c r="E26" s="6">
        <f>COUNTIF(E3:E25,"&gt;1")</f>
        <v>22</v>
      </c>
      <c r="F26" s="6">
        <f t="shared" si="1"/>
        <v>0</v>
      </c>
      <c r="G26" s="6">
        <f>COUNTIF(G3:G25,"&gt;1")</f>
        <v>20</v>
      </c>
      <c r="H26" s="6">
        <f t="shared" ref="H26" si="2">COUNTIF(H3:H25,1)</f>
        <v>13</v>
      </c>
      <c r="I26" s="6">
        <f>COUNTIF(I3:I25,"&gt;1")</f>
        <v>20</v>
      </c>
      <c r="J26" s="6">
        <f t="shared" si="1"/>
        <v>20</v>
      </c>
      <c r="K26" s="11">
        <f>COUNTIF(K3:K25,"&gt;1")</f>
        <v>22</v>
      </c>
      <c r="L26" s="6">
        <f>COUNTIF(L3:L25,"&gt;1")</f>
        <v>22</v>
      </c>
      <c r="M26" s="6">
        <f>COUNTIF(M3:M25,"&gt;1")</f>
        <v>23</v>
      </c>
      <c r="N26" s="11">
        <f>COUNTIF(N3:N25,"&gt;1")</f>
        <v>23</v>
      </c>
    </row>
  </sheetData>
  <mergeCells count="4">
    <mergeCell ref="D1:E1"/>
    <mergeCell ref="F1:G1"/>
    <mergeCell ref="H1:I1"/>
    <mergeCell ref="J1:K1"/>
  </mergeCells>
  <conditionalFormatting sqref="C3:D25 F3:F25 H3:H25 J3:J25">
    <cfRule type="cellIs" dxfId="41" priority="45" operator="equal">
      <formula>1</formula>
    </cfRule>
    <cfRule type="cellIs" dxfId="40" priority="46" operator="equal">
      <formula>0</formula>
    </cfRule>
  </conditionalFormatting>
  <conditionalFormatting sqref="E3:E25">
    <cfRule type="cellIs" dxfId="39" priority="43" operator="equal">
      <formula>1</formula>
    </cfRule>
    <cfRule type="cellIs" dxfId="38" priority="44" operator="equal">
      <formula>0</formula>
    </cfRule>
  </conditionalFormatting>
  <conditionalFormatting sqref="L3:L25">
    <cfRule type="cellIs" dxfId="35" priority="29" operator="equal">
      <formula>1</formula>
    </cfRule>
    <cfRule type="cellIs" dxfId="34" priority="30" operator="equal">
      <formula>0</formula>
    </cfRule>
  </conditionalFormatting>
  <conditionalFormatting sqref="G3:G25">
    <cfRule type="cellIs" dxfId="31" priority="39" operator="equal">
      <formula>1</formula>
    </cfRule>
    <cfRule type="cellIs" dxfId="30" priority="40" operator="equal">
      <formula>0</formula>
    </cfRule>
  </conditionalFormatting>
  <conditionalFormatting sqref="I3:I25">
    <cfRule type="cellIs" dxfId="29" priority="37" operator="equal">
      <formula>1</formula>
    </cfRule>
    <cfRule type="cellIs" dxfId="28" priority="38" operator="equal">
      <formula>0</formula>
    </cfRule>
  </conditionalFormatting>
  <conditionalFormatting sqref="M3:M25">
    <cfRule type="cellIs" dxfId="25" priority="31" operator="equal">
      <formula>1</formula>
    </cfRule>
    <cfRule type="cellIs" dxfId="24" priority="32" operator="equal">
      <formula>0</formula>
    </cfRule>
  </conditionalFormatting>
  <conditionalFormatting sqref="K3:K25">
    <cfRule type="cellIs" dxfId="3" priority="3" operator="equal">
      <formula>1</formula>
    </cfRule>
    <cfRule type="cellIs" dxfId="2" priority="4" operator="equal">
      <formula>0</formula>
    </cfRule>
  </conditionalFormatting>
  <conditionalFormatting sqref="N3:N2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60" verticalDpi="360" r:id="rId1"/>
  <ignoredErrors>
    <ignoredError sqref="C26:D26" formulaRange="1"/>
    <ignoredError sqref="E26 G26 I26 M26" formula="1"/>
    <ignoredError sqref="H26 F26 J26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 B</vt:lpstr>
      <vt:lpstr>Grupo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A Nieto Valenci</dc:creator>
  <cp:lastModifiedBy>Usuario</cp:lastModifiedBy>
  <dcterms:created xsi:type="dcterms:W3CDTF">2015-06-05T18:19:34Z</dcterms:created>
  <dcterms:modified xsi:type="dcterms:W3CDTF">2023-06-27T13:45:25Z</dcterms:modified>
</cp:coreProperties>
</file>