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\"/>
    </mc:Choice>
  </mc:AlternateContent>
  <xr:revisionPtr revIDLastSave="0" documentId="13_ncr:1_{91B11D90-9C6E-4F19-B4A7-396452362AB2}" xr6:coauthVersionLast="47" xr6:coauthVersionMax="47" xr10:uidLastSave="{00000000-0000-0000-0000-000000000000}"/>
  <bookViews>
    <workbookView xWindow="192" yWindow="1086" windowWidth="22848" windowHeight="11874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28" i="3"/>
  <c r="D28" i="3" s="1"/>
  <c r="E28" i="3" s="1"/>
  <c r="F28" i="3" s="1"/>
  <c r="G28" i="3" s="1"/>
  <c r="H28" i="3" s="1"/>
  <c r="I28" i="3" s="1"/>
  <c r="C30" i="3" s="1"/>
  <c r="D30" i="3" s="1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I34" i="3" s="1"/>
  <c r="C36" i="3" s="1"/>
  <c r="I21" i="3"/>
  <c r="H21" i="3"/>
  <c r="G21" i="3"/>
  <c r="F21" i="3"/>
  <c r="E21" i="3"/>
  <c r="D21" i="3"/>
  <c r="C21" i="3"/>
  <c r="A21" i="3"/>
  <c r="A20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22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24" i="3" l="1"/>
  <c r="A26" i="3" s="1"/>
  <c r="A28" i="3" s="1"/>
  <c r="A30" i="3" s="1"/>
  <c r="A32" i="3" s="1"/>
  <c r="A34" i="3" s="1"/>
  <c r="A36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22" i="3" l="1"/>
  <c r="D22" i="3" s="1"/>
  <c r="E22" i="3" s="1"/>
  <c r="F22" i="3" s="1"/>
  <c r="G22" i="3" s="1"/>
  <c r="H22" i="3" s="1"/>
  <c r="I22" i="3" s="1"/>
  <c r="C24" i="3" s="1"/>
  <c r="D24" i="3" s="1"/>
  <c r="E24" i="3" s="1"/>
  <c r="F24" i="3" s="1"/>
  <c r="G24" i="3" s="1"/>
  <c r="H24" i="3" s="1"/>
  <c r="I24" i="3" s="1"/>
  <c r="C26" i="3" s="1"/>
  <c r="D26" i="3" s="1"/>
  <c r="E26" i="3" s="1"/>
  <c r="F26" i="3" s="1"/>
  <c r="G26" i="3" s="1"/>
  <c r="H26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<sst xmlns="http://schemas.openxmlformats.org/spreadsheetml/2006/main" count="258" uniqueCount="122">
  <si>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</si>
  <si>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</si>
  <si>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</si>
  <si>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</si>
  <si>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</si>
  <si>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</si>
  <si>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</si>
  <si>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</si>
  <si>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</si>
  <si>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</si>
  <si>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</si>
  <si>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</si>
  <si>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</si>
  <si>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</si>
  <si>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</si>
  <si>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</si>
  <si>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</si>
  <si>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</si>
  <si>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</si>
  <si>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</si>
  <si>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</si>
  <si>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</si>
  <si>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</si>
  <si>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</si>
  <si>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</si>
  <si>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</si>
  <si>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</si>
  <si>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</si>
  <si>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</si>
  <si>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</si>
  <si>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</si>
  <si>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</si>
  <si>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</si>
  <si>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</si>
  <si>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</si>
  <si>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</si>
  <si>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</si>
  <si>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</si>
  <si>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</si>
  <si>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</si>
  <si>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</si>
  <si>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</si>
  <si>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</si>
  <si>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</si>
  <si>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</si>
  <si>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</si>
  <si>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</si>
  <si>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</si>
  <si>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</si>
  <si>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</si>
  <si>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</si>
  <si>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</si>
  <si>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</si>
  <si>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</si>
  <si>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</si>
  <si>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</si>
  <si>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</si>
  <si>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</si>
  <si>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</si>
  <si>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</si>
  <si>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</si>
  <si>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</si>
  <si>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</si>
  <si>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</si>
  <si>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</si>
  <si>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</si>
  <si>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</si>
  <si>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</si>
  <si>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</si>
  <si>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</si>
  <si>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</si>
  <si>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</si>
  <si>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</si>
  <si>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</si>
  <si>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</si>
  <si>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</si>
  <si>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</si>
  <si>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</si>
  <si>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</si>
  <si>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</si>
  <si>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</si>
  <si>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</si>
  <si>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</si>
  <si>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</si>
  <si>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</si>
  <si>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</si>
  <si>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</si>
  <si>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</si>
  <si>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</si>
  <si>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</si>
  <si>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</si>
  <si>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</si>
  <si>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r>
      <t xml:space="preserve">Work Ethic Lecture
</t>
    </r>
    <r>
      <rPr>
        <b/>
        <sz val="9"/>
        <color rgb="FFFF0000"/>
        <rFont val="Calibri"/>
        <family val="2"/>
        <scheme val="minor"/>
      </rPr>
      <t>Take Home Exam (due, in class)</t>
    </r>
  </si>
  <si>
    <r>
      <t>Lecture 14: DB Applications, JDBC</t>
    </r>
    <r>
      <rPr>
        <b/>
        <sz val="9"/>
        <color rgb="FFFF0000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</si>
  <si>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(Marmoset)</t>
  </si>
  <si>
    <t>Lab 5: JDBC due
7:00 am
(Marmoset)</t>
  </si>
  <si>
    <t xml:space="preserve">Lab 6: ORM due  7:00 am (Marmoset)
</t>
  </si>
  <si>
    <t>Library Example Project
Analysis and
Review</t>
  </si>
  <si>
    <t>CS320: SW Engineering - Spring 2023 Schedule
(as of 2-8-23-2023, subject to change)</t>
  </si>
  <si>
    <t>Web
Applications I
Lab 2a: Web Applications
(assigned)</t>
  </si>
  <si>
    <t>Lab Time
(in class)</t>
  </si>
  <si>
    <t>Lecture 4: Web Applications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</si>
  <si>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P??: Team Use Cases assigned</t>
    </r>
  </si>
  <si>
    <t>Individual Project
MS1 Baseline Prototype</t>
  </si>
  <si>
    <t>A??: Individual Project Proposal due
7:00 am
(Marmoset)</t>
  </si>
  <si>
    <t>P??: Team Project Proposal due
7:00 am
(Google Doc)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</si>
  <si>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P??: Team Domain Analysis and Design assigned</t>
    </r>
  </si>
  <si>
    <t>P??: Team Domain Analysis and Design due
Noon
(Google Doc)</t>
  </si>
  <si>
    <t>A??: Individual Project
MS2
50% Progresss</t>
  </si>
  <si>
    <t>P??: Team Project
MS1
Minimal Working System</t>
  </si>
  <si>
    <t>A??: Team Project Midterm
Peer Evals due
7:00 am
(Marmoset)</t>
  </si>
  <si>
    <t>A04: Individual Project
 MS3 Final Project Demo</t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</si>
  <si>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A??: Individua Projectl  Report due 7:00 am
(Marmoset)</t>
    </r>
  </si>
  <si>
    <t>P??: Team Project
MS3
75% Working System
(w/SQL DB)</t>
  </si>
  <si>
    <t>P??: Team Project Report due 
7:00 am
(Marmoset)</t>
  </si>
  <si>
    <t>A??: Team Project Reflection due
A??: Team Project
Final Self/Peer Evaluations due
both 7:00 am (Marmoset)</t>
  </si>
  <si>
    <t>FINAL EXAM PERIOD
102: 12:45-2:45
P??: Team Project Presentation and Demonstration
(in class)</t>
  </si>
  <si>
    <t>FINAL EXAM PERIOD
103: 12:45-2:45
P??: Team Project Presentation and Demonstration
(in class)</t>
  </si>
  <si>
    <r>
      <t xml:space="preserve">P??: Team Project
MS2
50% Progress on Features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</si>
  <si>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P??: Team Use Cases due 7:00 am
(Google Doc)</t>
    </r>
  </si>
  <si>
    <r>
      <t xml:space="preserve">Version Control II, 
</t>
    </r>
    <r>
      <rPr>
        <b/>
        <sz val="9"/>
        <color rgb="FFFF0000"/>
        <rFont val="Calibri"/>
        <family val="2"/>
        <scheme val="minor"/>
      </rPr>
      <t>Lab 3:
GitHub, Git, and eGit
Part II
(in class)</t>
    </r>
  </si>
  <si>
    <t>Lecture 8:
Requirements
(UD: Chapter 9)
 Requirements Exercise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</si>
</sst>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9" fillId="2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4" t="s">
        <v>71</v>
      </c>
      <c r="B1" s="165"/>
      <c r="C1" s="165"/>
      <c r="D1" s="165"/>
      <c r="E1" s="165"/>
      <c r="F1" s="165"/>
      <c r="G1" s="165"/>
      <c r="H1" s="165"/>
      <c r="I1" s="166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9">
        <v>15</v>
      </c>
      <c r="B3" s="152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60"/>
      <c r="B4" s="153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60">
        <f>A3 - 1</f>
        <v>14</v>
      </c>
      <c r="B5" s="149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61"/>
      <c r="B6" s="150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62">
        <f>A5 - 1</f>
        <v>13</v>
      </c>
      <c r="B7" s="170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5"/>
      <c r="B8" s="151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5">
        <f>A7 - 1</f>
        <v>12</v>
      </c>
      <c r="B9" s="151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5"/>
      <c r="B10" s="151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5">
        <f>A9 -1</f>
        <v>11</v>
      </c>
      <c r="B11" s="151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5"/>
      <c r="B12" s="151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5">
        <f xml:space="preserve"> A11 - 1</f>
        <v>10</v>
      </c>
      <c r="B13" s="147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56"/>
      <c r="B14" s="148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69">
        <f>A13 - 1</f>
        <v>9</v>
      </c>
      <c r="B15" s="149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61"/>
      <c r="B16" s="150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4" t="str">
        <f>A1</f>
        <v>CS320: SW Engineering - Spring 2023 Schedule
(as of 1-21-2023, subject to change)</v>
      </c>
      <c r="B28" s="165"/>
      <c r="C28" s="165"/>
      <c r="D28" s="165"/>
      <c r="E28" s="165"/>
      <c r="F28" s="165"/>
      <c r="G28" s="165"/>
      <c r="H28" s="165"/>
      <c r="I28" s="166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7">
        <f>A15</f>
        <v>9</v>
      </c>
      <c r="B30" s="152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68"/>
      <c r="B31" s="149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68">
        <f xml:space="preserve"> A30 - 1</f>
        <v>8</v>
      </c>
      <c r="B32" s="149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60"/>
      <c r="B33" s="149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60">
        <f>A32 - 1</f>
        <v>7</v>
      </c>
      <c r="B34" s="149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60"/>
      <c r="B35" s="149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60">
        <f>A34 - 1</f>
        <v>6</v>
      </c>
      <c r="B36" s="154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61"/>
      <c r="B37" s="150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62">
        <f>A36 -1</f>
        <v>5</v>
      </c>
      <c r="B38" s="151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5"/>
      <c r="B39" s="151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3">
        <f>A38 -1</f>
        <v>4</v>
      </c>
      <c r="B40" s="151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5"/>
      <c r="B41" s="151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5">
        <f>A40 -1</f>
        <v>3</v>
      </c>
      <c r="B42" s="151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5"/>
      <c r="B43" s="151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5">
        <f>A42 -1</f>
        <v>2</v>
      </c>
      <c r="B44" s="151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56"/>
      <c r="B45" s="151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5">
        <f>A44 -1</f>
        <v>1</v>
      </c>
      <c r="B46" s="147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57"/>
      <c r="B47" s="148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58" t="s">
        <v>45</v>
      </c>
      <c r="B48" s="149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59"/>
      <c r="B49" s="150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46:B47"/>
    <mergeCell ref="B48:B49"/>
    <mergeCell ref="B38:B45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J40"/>
  <sheetViews>
    <sheetView tabSelected="1" topLeftCell="A12" zoomScaleNormal="100" workbookViewId="0">
      <selection activeCell="K14" sqref="K14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10" ht="53.1" customHeight="1" thickTop="1" thickBot="1" x14ac:dyDescent="0.6">
      <c r="A1" s="164" t="s">
        <v>98</v>
      </c>
      <c r="B1" s="165"/>
      <c r="C1" s="165"/>
      <c r="D1" s="165"/>
      <c r="E1" s="165"/>
      <c r="F1" s="165"/>
      <c r="G1" s="165"/>
      <c r="H1" s="165"/>
      <c r="I1" s="166"/>
    </row>
    <row r="2" spans="1:10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0" ht="15.75" customHeight="1" thickTop="1" x14ac:dyDescent="0.55000000000000004">
      <c r="A3" s="169">
        <v>15</v>
      </c>
      <c r="B3" s="152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10" ht="54" customHeight="1" thickBot="1" x14ac:dyDescent="0.6">
      <c r="A4" s="160"/>
      <c r="B4" s="153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10" ht="15" customHeight="1" thickTop="1" x14ac:dyDescent="0.55000000000000004">
      <c r="A5" s="160">
        <f>A3 - 1</f>
        <v>14</v>
      </c>
      <c r="B5" s="149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10" ht="85.5" customHeight="1" thickBot="1" x14ac:dyDescent="0.6">
      <c r="A6" s="161"/>
      <c r="B6" s="150"/>
      <c r="C6" s="61"/>
      <c r="D6" s="129" t="s">
        <v>53</v>
      </c>
      <c r="E6" s="130"/>
      <c r="F6" s="10" t="s">
        <v>48</v>
      </c>
      <c r="G6" s="31"/>
      <c r="H6" s="12" t="s">
        <v>100</v>
      </c>
      <c r="I6" s="34" t="s">
        <v>39</v>
      </c>
    </row>
    <row r="7" spans="1:10" ht="18.600000000000001" customHeight="1" thickTop="1" x14ac:dyDescent="0.55000000000000004">
      <c r="A7" s="162">
        <f>A5 - 1</f>
        <v>13</v>
      </c>
      <c r="B7" s="170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10" ht="78.3" customHeight="1" x14ac:dyDescent="0.55000000000000004">
      <c r="A8" s="155"/>
      <c r="B8" s="151"/>
      <c r="C8" s="35" t="s">
        <v>104</v>
      </c>
      <c r="D8" s="12" t="s">
        <v>101</v>
      </c>
      <c r="E8" s="10"/>
      <c r="F8" s="12" t="s">
        <v>99</v>
      </c>
      <c r="G8" s="31"/>
      <c r="H8" s="10" t="s">
        <v>49</v>
      </c>
      <c r="I8" s="58"/>
    </row>
    <row r="9" spans="1:10" ht="15.75" customHeight="1" x14ac:dyDescent="0.55000000000000004">
      <c r="A9" s="155">
        <f>A7 - 1</f>
        <v>12</v>
      </c>
      <c r="B9" s="151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10" ht="72" customHeight="1" x14ac:dyDescent="0.55000000000000004">
      <c r="A10" s="155"/>
      <c r="B10" s="151"/>
      <c r="C10" s="60" t="s">
        <v>105</v>
      </c>
      <c r="D10" s="10" t="s">
        <v>25</v>
      </c>
      <c r="E10" s="134"/>
      <c r="F10" s="146" t="s">
        <v>33</v>
      </c>
      <c r="G10" s="60" t="s">
        <v>50</v>
      </c>
      <c r="H10" s="10" t="s">
        <v>121</v>
      </c>
      <c r="I10" s="13"/>
    </row>
    <row r="11" spans="1:10" ht="15" customHeight="1" x14ac:dyDescent="0.55000000000000004">
      <c r="A11" s="155">
        <f>A9 -1</f>
        <v>11</v>
      </c>
      <c r="B11" s="151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10" ht="88.5" customHeight="1" thickBot="1" x14ac:dyDescent="0.6">
      <c r="A12" s="155"/>
      <c r="B12" s="151"/>
      <c r="C12" s="145"/>
      <c r="D12" s="28" t="s">
        <v>103</v>
      </c>
      <c r="E12" s="50"/>
      <c r="F12" s="12" t="s">
        <v>75</v>
      </c>
      <c r="G12" s="76"/>
      <c r="H12" s="56" t="s">
        <v>102</v>
      </c>
      <c r="I12" s="114"/>
      <c r="J12" s="144"/>
    </row>
    <row r="13" spans="1:10" ht="15" customHeight="1" thickTop="1" x14ac:dyDescent="0.55000000000000004">
      <c r="A13" s="155">
        <f xml:space="preserve"> A11 - 1</f>
        <v>10</v>
      </c>
      <c r="B13" s="147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10" ht="99" customHeight="1" thickBot="1" x14ac:dyDescent="0.6">
      <c r="A14" s="156"/>
      <c r="B14" s="148"/>
      <c r="C14" s="33"/>
      <c r="D14" s="56" t="s">
        <v>26</v>
      </c>
      <c r="E14" s="127"/>
      <c r="F14" s="57" t="s">
        <v>119</v>
      </c>
      <c r="G14" s="122"/>
      <c r="H14" s="171" t="s">
        <v>106</v>
      </c>
      <c r="I14" s="70"/>
    </row>
    <row r="15" spans="1:10" ht="15.75" customHeight="1" thickTop="1" x14ac:dyDescent="0.55000000000000004">
      <c r="A15" s="169">
        <f>A13 - 1</f>
        <v>9</v>
      </c>
      <c r="B15" s="149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10" ht="77.099999999999994" customHeight="1" thickBot="1" x14ac:dyDescent="0.6">
      <c r="A16" s="161"/>
      <c r="B16" s="150"/>
      <c r="C16" s="68" t="s">
        <v>55</v>
      </c>
      <c r="D16" s="9" t="s">
        <v>120</v>
      </c>
      <c r="E16" s="90" t="s">
        <v>55</v>
      </c>
      <c r="F16" s="9" t="s">
        <v>16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14.4" customHeight="1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F18" s="40" t="s">
        <v>28</v>
      </c>
      <c r="G18" s="26"/>
      <c r="H18" s="26"/>
      <c r="I18" s="26"/>
    </row>
    <row r="19" spans="1:9" ht="27" customHeight="1" thickTop="1" thickBot="1" x14ac:dyDescent="0.6">
      <c r="B19" s="27"/>
      <c r="D19" s="109" t="s">
        <v>21</v>
      </c>
      <c r="E19" s="37" t="s">
        <v>22</v>
      </c>
      <c r="F19" s="38" t="s">
        <v>23</v>
      </c>
      <c r="G19" s="39" t="s">
        <v>24</v>
      </c>
      <c r="H19" s="89" t="s">
        <v>61</v>
      </c>
    </row>
    <row r="20" spans="1:9" ht="54" customHeight="1" thickTop="1" thickBot="1" x14ac:dyDescent="0.6">
      <c r="A20" s="164" t="str">
        <f>A1</f>
        <v>CS320: SW Engineering - Spring 2023 Schedule
(as of 2-8-23-2023, subject to change)</v>
      </c>
      <c r="B20" s="165"/>
      <c r="C20" s="165"/>
      <c r="D20" s="165"/>
      <c r="E20" s="165"/>
      <c r="F20" s="165"/>
      <c r="G20" s="165"/>
      <c r="H20" s="165"/>
      <c r="I20" s="166"/>
    </row>
    <row r="21" spans="1:9" s="2" customFormat="1" ht="17.25" customHeight="1" thickTop="1" thickBot="1" x14ac:dyDescent="0.6">
      <c r="A21" s="1" t="str">
        <f>A2</f>
        <v>Weeks</v>
      </c>
      <c r="B21" s="1"/>
      <c r="C21" s="1" t="str">
        <f t="shared" ref="C21:I21" si="3">C2</f>
        <v>Sunday</v>
      </c>
      <c r="D21" s="1" t="str">
        <f t="shared" si="3"/>
        <v>Monday</v>
      </c>
      <c r="E21" s="1" t="str">
        <f t="shared" si="3"/>
        <v>Tuesday</v>
      </c>
      <c r="F21" s="1" t="str">
        <f t="shared" si="3"/>
        <v>Wednesday</v>
      </c>
      <c r="G21" s="1" t="str">
        <f t="shared" si="3"/>
        <v>Thursday</v>
      </c>
      <c r="H21" s="1" t="str">
        <f t="shared" si="3"/>
        <v>Friday</v>
      </c>
      <c r="I21" s="1" t="str">
        <f t="shared" si="3"/>
        <v>Saturday</v>
      </c>
    </row>
    <row r="22" spans="1:9" ht="15.75" customHeight="1" thickTop="1" x14ac:dyDescent="0.55000000000000004">
      <c r="A22" s="168">
        <f>A15 - 1</f>
        <v>8</v>
      </c>
      <c r="B22" s="149"/>
      <c r="C22" s="100">
        <f>I15 + 1</f>
        <v>12</v>
      </c>
      <c r="D22" s="18">
        <f>C22 + 1</f>
        <v>13</v>
      </c>
      <c r="E22" s="18">
        <f t="shared" ref="E22:I22" si="4">D22 + 1</f>
        <v>14</v>
      </c>
      <c r="F22" s="18">
        <f t="shared" si="4"/>
        <v>15</v>
      </c>
      <c r="G22" s="18">
        <f t="shared" si="4"/>
        <v>16</v>
      </c>
      <c r="H22" s="18">
        <f t="shared" si="4"/>
        <v>17</v>
      </c>
      <c r="I22" s="19">
        <f t="shared" si="4"/>
        <v>18</v>
      </c>
    </row>
    <row r="23" spans="1:9" ht="76.5" customHeight="1" x14ac:dyDescent="0.55000000000000004">
      <c r="A23" s="160"/>
      <c r="B23" s="149"/>
      <c r="C23" s="35" t="s">
        <v>107</v>
      </c>
      <c r="D23" s="28" t="s">
        <v>108</v>
      </c>
      <c r="E23" s="6"/>
      <c r="F23" s="6" t="s">
        <v>20</v>
      </c>
      <c r="G23" s="6"/>
      <c r="H23" s="53" t="s">
        <v>93</v>
      </c>
      <c r="I23" s="34" t="s">
        <v>94</v>
      </c>
    </row>
    <row r="24" spans="1:9" ht="15" customHeight="1" x14ac:dyDescent="0.55000000000000004">
      <c r="A24" s="160">
        <f>A22 - 1</f>
        <v>7</v>
      </c>
      <c r="B24" s="149"/>
      <c r="C24" s="20">
        <f>I22 + 1</f>
        <v>19</v>
      </c>
      <c r="D24" s="18">
        <f>C24 + 1</f>
        <v>20</v>
      </c>
      <c r="E24" s="18">
        <f t="shared" ref="E24:I24" si="5">D24 + 1</f>
        <v>21</v>
      </c>
      <c r="F24" s="18">
        <f t="shared" si="5"/>
        <v>22</v>
      </c>
      <c r="G24" s="18">
        <f t="shared" si="5"/>
        <v>23</v>
      </c>
      <c r="H24" s="18">
        <f t="shared" si="5"/>
        <v>24</v>
      </c>
      <c r="I24" s="19">
        <f t="shared" si="5"/>
        <v>25</v>
      </c>
    </row>
    <row r="25" spans="1:9" ht="80.400000000000006" customHeight="1" thickBot="1" x14ac:dyDescent="0.6">
      <c r="A25" s="160"/>
      <c r="B25" s="149"/>
      <c r="C25" s="59"/>
      <c r="D25" s="22" t="s">
        <v>109</v>
      </c>
      <c r="E25" s="71"/>
      <c r="F25" s="6" t="s">
        <v>82</v>
      </c>
      <c r="G25" s="143" t="s">
        <v>95</v>
      </c>
      <c r="H25" s="72" t="s">
        <v>17</v>
      </c>
      <c r="I25" s="139"/>
    </row>
    <row r="26" spans="1:9" ht="15" customHeight="1" thickTop="1" x14ac:dyDescent="0.55000000000000004">
      <c r="A26" s="160">
        <f>A24 - 1</f>
        <v>6</v>
      </c>
      <c r="B26" s="154" t="s">
        <v>58</v>
      </c>
      <c r="C26" s="7">
        <f>I24 + 1</f>
        <v>26</v>
      </c>
      <c r="D26" s="18">
        <f>C26 + 1</f>
        <v>27</v>
      </c>
      <c r="E26" s="6">
        <f t="shared" ref="E26:I28" si="6">D26 + 1</f>
        <v>28</v>
      </c>
      <c r="F26" s="18">
        <f t="shared" si="6"/>
        <v>29</v>
      </c>
      <c r="G26" s="118">
        <f t="shared" si="6"/>
        <v>30</v>
      </c>
      <c r="H26" s="8">
        <f t="shared" si="6"/>
        <v>31</v>
      </c>
      <c r="I26" s="116">
        <v>1</v>
      </c>
    </row>
    <row r="27" spans="1:9" ht="52.8" customHeight="1" thickBot="1" x14ac:dyDescent="0.6">
      <c r="A27" s="161"/>
      <c r="B27" s="150"/>
      <c r="C27" s="68"/>
      <c r="D27" s="9" t="s">
        <v>30</v>
      </c>
      <c r="E27" s="137"/>
      <c r="F27" s="141" t="s">
        <v>87</v>
      </c>
      <c r="G27" s="142" t="s">
        <v>96</v>
      </c>
      <c r="H27" s="55" t="s">
        <v>97</v>
      </c>
      <c r="I27" s="117"/>
    </row>
    <row r="28" spans="1:9" ht="15" customHeight="1" thickTop="1" x14ac:dyDescent="0.55000000000000004">
      <c r="A28" s="162">
        <f>A26 -1</f>
        <v>5</v>
      </c>
      <c r="B28" s="151" t="s">
        <v>14</v>
      </c>
      <c r="C28" s="82">
        <f>I26 + 1</f>
        <v>2</v>
      </c>
      <c r="D28" s="15">
        <f>C28+1</f>
        <v>3</v>
      </c>
      <c r="E28" s="45">
        <f t="shared" si="6"/>
        <v>4</v>
      </c>
      <c r="F28" s="64">
        <f>E28 + 1</f>
        <v>5</v>
      </c>
      <c r="G28" s="51">
        <f t="shared" si="6"/>
        <v>6</v>
      </c>
      <c r="H28" s="138">
        <f t="shared" si="6"/>
        <v>7</v>
      </c>
      <c r="I28" s="99">
        <f t="shared" si="6"/>
        <v>8</v>
      </c>
    </row>
    <row r="29" spans="1:9" ht="82.2" customHeight="1" x14ac:dyDescent="0.55000000000000004">
      <c r="A29" s="155"/>
      <c r="B29" s="151"/>
      <c r="C29" s="140"/>
      <c r="D29" s="22" t="s">
        <v>118</v>
      </c>
      <c r="E29" s="60" t="s">
        <v>110</v>
      </c>
      <c r="F29" s="135" t="s">
        <v>92</v>
      </c>
      <c r="G29" s="134"/>
      <c r="H29" s="98" t="s">
        <v>6</v>
      </c>
      <c r="I29" s="99" t="s">
        <v>6</v>
      </c>
    </row>
    <row r="30" spans="1:9" ht="15.75" customHeight="1" x14ac:dyDescent="0.55000000000000004">
      <c r="A30" s="163">
        <f>A28 -1</f>
        <v>4</v>
      </c>
      <c r="B30" s="151"/>
      <c r="C30" s="98">
        <f>I28 + 1</f>
        <v>9</v>
      </c>
      <c r="D30" s="138">
        <f>C30 + 1</f>
        <v>10</v>
      </c>
      <c r="E30" s="15">
        <f t="shared" ref="E30:I30" si="7">D30 + 1</f>
        <v>11</v>
      </c>
      <c r="F30" s="15">
        <f t="shared" si="7"/>
        <v>12</v>
      </c>
      <c r="G30" s="51">
        <f t="shared" si="7"/>
        <v>13</v>
      </c>
      <c r="H30" s="31">
        <f t="shared" si="7"/>
        <v>14</v>
      </c>
      <c r="I30" s="32">
        <f t="shared" si="7"/>
        <v>15</v>
      </c>
    </row>
    <row r="31" spans="1:9" ht="75.599999999999994" customHeight="1" x14ac:dyDescent="0.55000000000000004">
      <c r="A31" s="155"/>
      <c r="B31" s="151"/>
      <c r="C31" s="103" t="s">
        <v>6</v>
      </c>
      <c r="D31" s="97" t="s">
        <v>6</v>
      </c>
      <c r="E31" s="54"/>
      <c r="F31" s="28" t="s">
        <v>111</v>
      </c>
      <c r="G31" s="31"/>
      <c r="H31" s="53" t="s">
        <v>112</v>
      </c>
      <c r="I31" s="32"/>
    </row>
    <row r="32" spans="1:9" ht="15" customHeight="1" x14ac:dyDescent="0.55000000000000004">
      <c r="A32" s="155">
        <f>A30 -1</f>
        <v>3</v>
      </c>
      <c r="B32" s="151"/>
      <c r="C32" s="31">
        <f>I30 + 1</f>
        <v>16</v>
      </c>
      <c r="D32" s="31">
        <f>C32 + 1</f>
        <v>17</v>
      </c>
      <c r="E32" s="12">
        <f t="shared" ref="E32:I32" si="8">D32 + 1</f>
        <v>18</v>
      </c>
      <c r="F32" s="15">
        <f t="shared" si="8"/>
        <v>19</v>
      </c>
      <c r="G32" s="31">
        <f t="shared" si="8"/>
        <v>20</v>
      </c>
      <c r="H32" s="31">
        <f t="shared" si="8"/>
        <v>21</v>
      </c>
      <c r="I32" s="32">
        <f t="shared" si="8"/>
        <v>22</v>
      </c>
    </row>
    <row r="33" spans="1:9" ht="32.700000000000003" customHeight="1" x14ac:dyDescent="0.55000000000000004">
      <c r="A33" s="155"/>
      <c r="B33" s="151"/>
      <c r="C33" s="33"/>
      <c r="D33" s="12" t="s">
        <v>7</v>
      </c>
      <c r="E33" s="10"/>
      <c r="F33" s="12" t="s">
        <v>7</v>
      </c>
      <c r="G33" s="12"/>
      <c r="H33" s="12" t="s">
        <v>7</v>
      </c>
      <c r="I33" s="32"/>
    </row>
    <row r="34" spans="1:9" ht="15" customHeight="1" x14ac:dyDescent="0.55000000000000004">
      <c r="A34" s="155">
        <f>A32 -1</f>
        <v>2</v>
      </c>
      <c r="B34" s="151"/>
      <c r="C34" s="33">
        <f>I32 + 1</f>
        <v>23</v>
      </c>
      <c r="D34" s="31">
        <f>C34 + 1</f>
        <v>24</v>
      </c>
      <c r="E34" s="12">
        <f t="shared" ref="E34:I36" si="9">D34 + 1</f>
        <v>25</v>
      </c>
      <c r="F34" s="12">
        <f t="shared" si="9"/>
        <v>26</v>
      </c>
      <c r="G34" s="12">
        <f t="shared" si="9"/>
        <v>27</v>
      </c>
      <c r="H34" s="12">
        <f t="shared" si="9"/>
        <v>28</v>
      </c>
      <c r="I34" s="16">
        <f t="shared" si="9"/>
        <v>29</v>
      </c>
    </row>
    <row r="35" spans="1:9" ht="64.5" customHeight="1" thickBot="1" x14ac:dyDescent="0.6">
      <c r="A35" s="156"/>
      <c r="B35" s="151"/>
      <c r="C35" s="79"/>
      <c r="D35" s="49" t="s">
        <v>113</v>
      </c>
      <c r="E35" s="48"/>
      <c r="F35" s="50" t="s">
        <v>7</v>
      </c>
      <c r="G35" s="48"/>
      <c r="H35" s="50" t="s">
        <v>7</v>
      </c>
      <c r="I35" s="47"/>
    </row>
    <row r="36" spans="1:9" ht="15" customHeight="1" thickTop="1" x14ac:dyDescent="0.55000000000000004">
      <c r="A36" s="155">
        <f>A34 -1</f>
        <v>1</v>
      </c>
      <c r="B36" s="147" t="s">
        <v>72</v>
      </c>
      <c r="C36" s="16">
        <f>I34 + 1</f>
        <v>30</v>
      </c>
      <c r="D36" s="4">
        <v>1</v>
      </c>
      <c r="E36" s="80">
        <f t="shared" si="9"/>
        <v>2</v>
      </c>
      <c r="F36" s="80">
        <f t="shared" si="9"/>
        <v>3</v>
      </c>
      <c r="G36" s="4">
        <f t="shared" si="9"/>
        <v>4</v>
      </c>
      <c r="H36" s="4">
        <f>G36 + 1</f>
        <v>5</v>
      </c>
      <c r="I36" s="5">
        <f t="shared" si="9"/>
        <v>6</v>
      </c>
    </row>
    <row r="37" spans="1:9" ht="49.2" customHeight="1" thickBot="1" x14ac:dyDescent="0.6">
      <c r="A37" s="157"/>
      <c r="B37" s="148"/>
      <c r="C37" s="115"/>
      <c r="D37" s="7" t="s">
        <v>7</v>
      </c>
      <c r="E37" s="59"/>
      <c r="F37" s="6" t="s">
        <v>7</v>
      </c>
      <c r="G37" s="6"/>
      <c r="H37" s="6" t="s">
        <v>62</v>
      </c>
      <c r="I37" s="34" t="s">
        <v>114</v>
      </c>
    </row>
    <row r="38" spans="1:9" ht="15.75" customHeight="1" thickTop="1" x14ac:dyDescent="0.55000000000000004">
      <c r="A38" s="158" t="s">
        <v>45</v>
      </c>
      <c r="B38" s="149" t="s">
        <v>5</v>
      </c>
      <c r="C38" s="29">
        <f>I36 + 1</f>
        <v>7</v>
      </c>
      <c r="D38" s="18">
        <f t="shared" ref="D38:I38" si="10">C38 + 1</f>
        <v>8</v>
      </c>
      <c r="E38" s="74">
        <f t="shared" si="10"/>
        <v>9</v>
      </c>
      <c r="F38" s="18">
        <f t="shared" si="10"/>
        <v>10</v>
      </c>
      <c r="G38" s="18">
        <f t="shared" si="10"/>
        <v>11</v>
      </c>
      <c r="H38" s="110">
        <f t="shared" si="10"/>
        <v>12</v>
      </c>
      <c r="I38" s="111">
        <f t="shared" si="10"/>
        <v>13</v>
      </c>
    </row>
    <row r="39" spans="1:9" ht="109.5" customHeight="1" thickBot="1" x14ac:dyDescent="0.6">
      <c r="A39" s="159"/>
      <c r="B39" s="150"/>
      <c r="C39" s="87" t="s">
        <v>115</v>
      </c>
      <c r="D39" s="23" t="s">
        <v>116</v>
      </c>
      <c r="E39" s="88"/>
      <c r="F39" s="23" t="s">
        <v>117</v>
      </c>
      <c r="G39" s="21"/>
      <c r="H39" s="112"/>
      <c r="I39" s="113"/>
    </row>
    <row r="40" spans="1:9" ht="14.7" thickTop="1" x14ac:dyDescent="0.55000000000000004"/>
  </sheetData>
  <mergeCells count="28">
    <mergeCell ref="A15:A16"/>
    <mergeCell ref="B15:B16"/>
    <mergeCell ref="A7:A8"/>
    <mergeCell ref="B7:B12"/>
    <mergeCell ref="A9:A10"/>
    <mergeCell ref="A11:A12"/>
    <mergeCell ref="A13:A14"/>
    <mergeCell ref="B13:B14"/>
    <mergeCell ref="A1:I1"/>
    <mergeCell ref="A3:A4"/>
    <mergeCell ref="B3:B4"/>
    <mergeCell ref="A5:A6"/>
    <mergeCell ref="B5:B6"/>
    <mergeCell ref="A20:I20"/>
    <mergeCell ref="A36:A37"/>
    <mergeCell ref="B36:B37"/>
    <mergeCell ref="A38:A39"/>
    <mergeCell ref="B38:B39"/>
    <mergeCell ref="A26:A27"/>
    <mergeCell ref="B26:B27"/>
    <mergeCell ref="A28:A29"/>
    <mergeCell ref="B28:B35"/>
    <mergeCell ref="A30:A31"/>
    <mergeCell ref="A32:A33"/>
    <mergeCell ref="A34:A35"/>
    <mergeCell ref="B22:B25"/>
    <mergeCell ref="A22:A23"/>
    <mergeCell ref="A24:A25"/>
  </mergeCells>
  <pageMargins left="0.25" right="0.25" top="0.25" bottom="0.25" header="0" footer="0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64" t="s">
        <v>73</v>
      </c>
      <c r="B1" s="165"/>
      <c r="C1" s="165"/>
      <c r="D1" s="165"/>
      <c r="E1" s="165"/>
      <c r="F1" s="165"/>
      <c r="G1" s="165"/>
      <c r="H1" s="165"/>
      <c r="I1" s="166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69">
        <v>15</v>
      </c>
      <c r="B3" s="152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60"/>
      <c r="B4" s="153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60">
        <f>A3 - 1</f>
        <v>14</v>
      </c>
      <c r="B5" s="149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61"/>
      <c r="B6" s="150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62">
        <f>A5 - 1</f>
        <v>13</v>
      </c>
      <c r="B7" s="170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5"/>
      <c r="B8" s="151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5">
        <f>A7 - 1</f>
        <v>12</v>
      </c>
      <c r="B9" s="151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5"/>
      <c r="B10" s="151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5">
        <f>A9 -1</f>
        <v>11</v>
      </c>
      <c r="B11" s="151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5"/>
      <c r="B12" s="151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5">
        <f xml:space="preserve"> A11 - 1</f>
        <v>10</v>
      </c>
      <c r="B13" s="147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56"/>
      <c r="B14" s="148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69">
        <f>A13 - 1</f>
        <v>9</v>
      </c>
      <c r="B15" s="149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61"/>
      <c r="B16" s="150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64" t="str">
        <f>A1</f>
        <v>CS320: SW Engineering - Spring 2022 Schedule
(as of 4-14-2022, subject to change)</v>
      </c>
      <c r="B28" s="165"/>
      <c r="C28" s="165"/>
      <c r="D28" s="165"/>
      <c r="E28" s="165"/>
      <c r="F28" s="165"/>
      <c r="G28" s="165"/>
      <c r="H28" s="165"/>
      <c r="I28" s="166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67">
        <f>A15</f>
        <v>9</v>
      </c>
      <c r="B30" s="152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68"/>
      <c r="B31" s="149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68">
        <f xml:space="preserve"> A30 - 1</f>
        <v>8</v>
      </c>
      <c r="B32" s="149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60"/>
      <c r="B33" s="149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60">
        <f>A32 - 1</f>
        <v>7</v>
      </c>
      <c r="B34" s="149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60"/>
      <c r="B35" s="149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60">
        <f>A34 - 1</f>
        <v>6</v>
      </c>
      <c r="B36" s="154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61"/>
      <c r="B37" s="150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62">
        <f>A36 -1</f>
        <v>5</v>
      </c>
      <c r="B38" s="151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5"/>
      <c r="B39" s="151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3">
        <f>A38 -1</f>
        <v>4</v>
      </c>
      <c r="B40" s="151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5"/>
      <c r="B41" s="151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5">
        <f>A40 -1</f>
        <v>3</v>
      </c>
      <c r="B42" s="151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5"/>
      <c r="B43" s="151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5">
        <f>A42 -1</f>
        <v>2</v>
      </c>
      <c r="B44" s="151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56"/>
      <c r="B45" s="151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69">
        <f>A44 -1</f>
        <v>1</v>
      </c>
      <c r="B46" s="152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60"/>
      <c r="B47" s="149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58" t="s">
        <v>45</v>
      </c>
      <c r="B48" s="149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59"/>
      <c r="B49" s="150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A15:A16"/>
    <mergeCell ref="A7:A8"/>
    <mergeCell ref="B7:B12"/>
    <mergeCell ref="A9:A10"/>
    <mergeCell ref="A11:A12"/>
    <mergeCell ref="A13:A14"/>
    <mergeCell ref="B13:B14"/>
    <mergeCell ref="A1:I1"/>
    <mergeCell ref="A3:A4"/>
    <mergeCell ref="B3:B4"/>
    <mergeCell ref="A5:A6"/>
    <mergeCell ref="B5:B6"/>
    <mergeCell ref="B15:B16"/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  <mergeCell ref="A30:A31"/>
    <mergeCell ref="B30:B35"/>
    <mergeCell ref="A32:A33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2023-02-08T14:19:14Z</cp:lastPrinted>
  <dcterms:created xsi:type="dcterms:W3CDTF">2016-12-30T22:56:49Z</dcterms:created>
  <dcterms:modified xsi:type="dcterms:W3CDTF">2023-02-08T16:11:44Z</dcterms:modified>
</cp:coreProperties>
</file>