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3\"/>
    </mc:Choice>
  </mc:AlternateContent>
  <xr:revisionPtr revIDLastSave="0" documentId="13_ncr:1_{5B76AF04-7B8F-446E-B860-88AAAC2A4D56}" xr6:coauthVersionLast="47" xr6:coauthVersionMax="47" xr10:uidLastSave="{00000000-0000-0000-0000-000000000000}"/>
  <bookViews>
    <workbookView xWindow="720" yWindow="726" windowWidth="22320" windowHeight="12234" activeTab="1" xr2:uid="{00000000-000D-0000-FFFF-FFFF00000000}"/>
  </bookViews>
  <sheets>
    <sheet name="Calendar-Sp23 (original)" sheetId="1" r:id="rId1"/>
    <sheet name="Calendar-Sp23 (final)" sheetId="3" r:id="rId2"/>
    <sheet name="Calendar-Sp22 (final)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3" l="1"/>
  <c r="F36" i="3" s="1"/>
  <c r="G36" i="3" s="1"/>
  <c r="H36" i="3" s="1"/>
  <c r="I36" i="3" s="1"/>
  <c r="C38" i="3" s="1"/>
  <c r="D38" i="3" s="1"/>
  <c r="E38" i="3" s="1"/>
  <c r="F38" i="3" s="1"/>
  <c r="G38" i="3" s="1"/>
  <c r="H38" i="3" s="1"/>
  <c r="I38" i="3" s="1"/>
  <c r="C28" i="3"/>
  <c r="D28" i="3" s="1"/>
  <c r="E28" i="3" s="1"/>
  <c r="F28" i="3" s="1"/>
  <c r="G28" i="3" s="1"/>
  <c r="H28" i="3" s="1"/>
  <c r="I28" i="3" s="1"/>
  <c r="C30" i="3" s="1"/>
  <c r="D30" i="3" s="1"/>
  <c r="E30" i="3" s="1"/>
  <c r="F30" i="3" s="1"/>
  <c r="G30" i="3" s="1"/>
  <c r="H30" i="3" s="1"/>
  <c r="I30" i="3" s="1"/>
  <c r="C32" i="3" s="1"/>
  <c r="D32" i="3" s="1"/>
  <c r="E32" i="3" s="1"/>
  <c r="F32" i="3" s="1"/>
  <c r="G32" i="3" s="1"/>
  <c r="H32" i="3" s="1"/>
  <c r="I32" i="3" s="1"/>
  <c r="C34" i="3" s="1"/>
  <c r="D34" i="3" s="1"/>
  <c r="E34" i="3" s="1"/>
  <c r="F34" i="3" s="1"/>
  <c r="G34" i="3" s="1"/>
  <c r="H34" i="3" s="1"/>
  <c r="I34" i="3" s="1"/>
  <c r="C36" i="3" s="1"/>
  <c r="I21" i="3"/>
  <c r="H21" i="3"/>
  <c r="G21" i="3"/>
  <c r="F21" i="3"/>
  <c r="E21" i="3"/>
  <c r="D21" i="3"/>
  <c r="C21" i="3"/>
  <c r="A21" i="3"/>
  <c r="A20" i="3"/>
  <c r="H16" i="3"/>
  <c r="G13" i="3"/>
  <c r="H13" i="3" s="1"/>
  <c r="I13" i="3" s="1"/>
  <c r="C15" i="3" s="1"/>
  <c r="G5" i="3"/>
  <c r="H5" i="3" s="1"/>
  <c r="I5" i="3" s="1"/>
  <c r="C7" i="3" s="1"/>
  <c r="D7" i="3" s="1"/>
  <c r="E7" i="3" s="1"/>
  <c r="F7" i="3" s="1"/>
  <c r="G7" i="3" s="1"/>
  <c r="H7" i="3" s="1"/>
  <c r="I7" i="3" s="1"/>
  <c r="C9" i="3" s="1"/>
  <c r="D9" i="3" s="1"/>
  <c r="E9" i="3" s="1"/>
  <c r="F9" i="3" s="1"/>
  <c r="G9" i="3" s="1"/>
  <c r="H9" i="3" s="1"/>
  <c r="I9" i="3" s="1"/>
  <c r="C11" i="3" s="1"/>
  <c r="D11" i="3" s="1"/>
  <c r="E11" i="3" s="1"/>
  <c r="F11" i="3" s="1"/>
  <c r="G11" i="3" s="1"/>
  <c r="H11" i="3" s="1"/>
  <c r="I11" i="3" s="1"/>
  <c r="C13" i="3" s="1"/>
  <c r="D13" i="3" s="1"/>
  <c r="E13" i="3" s="1"/>
  <c r="A5" i="3"/>
  <c r="A7" i="3" s="1"/>
  <c r="A9" i="3" s="1"/>
  <c r="A11" i="3" s="1"/>
  <c r="A13" i="3" s="1"/>
  <c r="A15" i="3" s="1"/>
  <c r="A22" i="3" s="1"/>
  <c r="D4" i="3"/>
  <c r="E4" i="3" s="1"/>
  <c r="F4" i="3" s="1"/>
  <c r="D3" i="3"/>
  <c r="E3" i="3" s="1"/>
  <c r="F3" i="3" s="1"/>
  <c r="G3" i="3" s="1"/>
  <c r="H3" i="3" s="1"/>
  <c r="I3" i="3" s="1"/>
  <c r="C5" i="3" s="1"/>
  <c r="D5" i="3" s="1"/>
  <c r="E5" i="3" s="1"/>
  <c r="D46" i="2"/>
  <c r="E46" i="2" s="1"/>
  <c r="F46" i="2" s="1"/>
  <c r="G46" i="2" s="1"/>
  <c r="H46" i="2" s="1"/>
  <c r="I46" i="2" s="1"/>
  <c r="C48" i="2" s="1"/>
  <c r="D48" i="2" s="1"/>
  <c r="E48" i="2" s="1"/>
  <c r="F48" i="2" s="1"/>
  <c r="G48" i="2" s="1"/>
  <c r="H48" i="2" s="1"/>
  <c r="I48" i="2" s="1"/>
  <c r="I36" i="2"/>
  <c r="C38" i="2" s="1"/>
  <c r="D38" i="2" s="1"/>
  <c r="E38" i="2" s="1"/>
  <c r="F38" i="2" s="1"/>
  <c r="G38" i="2" s="1"/>
  <c r="H38" i="2" s="1"/>
  <c r="I38" i="2" s="1"/>
  <c r="C40" i="2" s="1"/>
  <c r="D40" i="2" s="1"/>
  <c r="E40" i="2" s="1"/>
  <c r="F40" i="2" s="1"/>
  <c r="G40" i="2" s="1"/>
  <c r="H40" i="2" s="1"/>
  <c r="I40" i="2" s="1"/>
  <c r="C42" i="2" s="1"/>
  <c r="D42" i="2" s="1"/>
  <c r="E42" i="2" s="1"/>
  <c r="F42" i="2" s="1"/>
  <c r="G42" i="2" s="1"/>
  <c r="H42" i="2" s="1"/>
  <c r="I42" i="2" s="1"/>
  <c r="C44" i="2" s="1"/>
  <c r="D44" i="2" s="1"/>
  <c r="E44" i="2" s="1"/>
  <c r="F44" i="2" s="1"/>
  <c r="G44" i="2" s="1"/>
  <c r="H44" i="2" s="1"/>
  <c r="I44" i="2" s="1"/>
  <c r="G31" i="2"/>
  <c r="F31" i="2"/>
  <c r="E31" i="2"/>
  <c r="D31" i="2"/>
  <c r="C31" i="2"/>
  <c r="I29" i="2"/>
  <c r="H29" i="2"/>
  <c r="G29" i="2"/>
  <c r="F29" i="2"/>
  <c r="E29" i="2"/>
  <c r="D29" i="2"/>
  <c r="C29" i="2"/>
  <c r="A29" i="2"/>
  <c r="A28" i="2"/>
  <c r="I16" i="2"/>
  <c r="I31" i="2" s="1"/>
  <c r="H16" i="2"/>
  <c r="H31" i="2" s="1"/>
  <c r="F13" i="2"/>
  <c r="G13" i="2" s="1"/>
  <c r="H13" i="2" s="1"/>
  <c r="I13" i="2" s="1"/>
  <c r="C15" i="2" s="1"/>
  <c r="A7" i="2"/>
  <c r="A9" i="2" s="1"/>
  <c r="A11" i="2" s="1"/>
  <c r="A13" i="2" s="1"/>
  <c r="A15" i="2" s="1"/>
  <c r="A30" i="2" s="1"/>
  <c r="A32" i="2" s="1"/>
  <c r="A34" i="2" s="1"/>
  <c r="A36" i="2" s="1"/>
  <c r="A38" i="2" s="1"/>
  <c r="A40" i="2" s="1"/>
  <c r="A42" i="2" s="1"/>
  <c r="A44" i="2" s="1"/>
  <c r="A46" i="2" s="1"/>
  <c r="F5" i="2"/>
  <c r="G5" i="2" s="1"/>
  <c r="H5" i="2" s="1"/>
  <c r="I5" i="2" s="1"/>
  <c r="C7" i="2" s="1"/>
  <c r="D7" i="2" s="1"/>
  <c r="E7" i="2" s="1"/>
  <c r="F7" i="2" s="1"/>
  <c r="G7" i="2" s="1"/>
  <c r="H7" i="2" s="1"/>
  <c r="I7" i="2" s="1"/>
  <c r="C9" i="2" s="1"/>
  <c r="D9" i="2" s="1"/>
  <c r="E9" i="2" s="1"/>
  <c r="F9" i="2" s="1"/>
  <c r="G9" i="2" s="1"/>
  <c r="H9" i="2" s="1"/>
  <c r="I9" i="2" s="1"/>
  <c r="C11" i="2" s="1"/>
  <c r="D11" i="2" s="1"/>
  <c r="E11" i="2" s="1"/>
  <c r="F11" i="2" s="1"/>
  <c r="G11" i="2" s="1"/>
  <c r="H11" i="2" s="1"/>
  <c r="I11" i="2" s="1"/>
  <c r="C13" i="2" s="1"/>
  <c r="D13" i="2" s="1"/>
  <c r="A5" i="2"/>
  <c r="F4" i="2"/>
  <c r="E4" i="2"/>
  <c r="D4" i="2"/>
  <c r="D3" i="2"/>
  <c r="E3" i="2" s="1"/>
  <c r="F3" i="2" s="1"/>
  <c r="G3" i="2" s="1"/>
  <c r="H3" i="2" s="1"/>
  <c r="I3" i="2" s="1"/>
  <c r="C5" i="2" s="1"/>
  <c r="D5" i="2" s="1"/>
  <c r="A24" i="3" l="1"/>
  <c r="A26" i="3" s="1"/>
  <c r="A28" i="3" s="1"/>
  <c r="A30" i="3" s="1"/>
  <c r="A32" i="3" s="1"/>
  <c r="A34" i="3" s="1"/>
  <c r="A36" i="3" s="1"/>
  <c r="D15" i="3"/>
  <c r="I16" i="3"/>
  <c r="C30" i="2"/>
  <c r="D15" i="2"/>
  <c r="E15" i="3" l="1"/>
  <c r="D30" i="2"/>
  <c r="E15" i="2"/>
  <c r="F15" i="3" l="1"/>
  <c r="F15" i="2"/>
  <c r="E30" i="2"/>
  <c r="G15" i="3" l="1"/>
  <c r="G15" i="2"/>
  <c r="F30" i="2"/>
  <c r="H15" i="3" l="1"/>
  <c r="G30" i="2"/>
  <c r="H15" i="2"/>
  <c r="I15" i="3" l="1"/>
  <c r="H30" i="2"/>
  <c r="I15" i="2"/>
  <c r="C22" i="3" l="1"/>
  <c r="D22" i="3" s="1"/>
  <c r="E22" i="3" s="1"/>
  <c r="F22" i="3" s="1"/>
  <c r="G22" i="3" s="1"/>
  <c r="H22" i="3" s="1"/>
  <c r="I22" i="3" s="1"/>
  <c r="C24" i="3" s="1"/>
  <c r="D24" i="3" s="1"/>
  <c r="E24" i="3" s="1"/>
  <c r="F24" i="3" s="1"/>
  <c r="G24" i="3" s="1"/>
  <c r="H24" i="3" s="1"/>
  <c r="I24" i="3" s="1"/>
  <c r="C26" i="3" s="1"/>
  <c r="D26" i="3" s="1"/>
  <c r="E26" i="3" s="1"/>
  <c r="F26" i="3" s="1"/>
  <c r="G26" i="3" s="1"/>
  <c r="H26" i="3" s="1"/>
  <c r="C32" i="2"/>
  <c r="D32" i="2" s="1"/>
  <c r="E32" i="2" s="1"/>
  <c r="F32" i="2" s="1"/>
  <c r="G32" i="2" s="1"/>
  <c r="H32" i="2" s="1"/>
  <c r="I32" i="2" s="1"/>
  <c r="C34" i="2" s="1"/>
  <c r="D34" i="2" s="1"/>
  <c r="E34" i="2" s="1"/>
  <c r="F34" i="2" s="1"/>
  <c r="G34" i="2" s="1"/>
  <c r="H34" i="2" s="1"/>
  <c r="I34" i="2" s="1"/>
  <c r="C36" i="2" s="1"/>
  <c r="D36" i="2" s="1"/>
  <c r="E36" i="2" s="1"/>
  <c r="F36" i="2" s="1"/>
  <c r="G36" i="2" s="1"/>
  <c r="I30" i="2"/>
  <c r="D40" i="1" l="1"/>
  <c r="C40" i="1"/>
  <c r="I38" i="1"/>
  <c r="H38" i="1"/>
  <c r="H36" i="1"/>
  <c r="E13" i="1"/>
  <c r="E5" i="1"/>
  <c r="D4" i="1"/>
  <c r="A5" i="1"/>
  <c r="A7" i="1" s="1"/>
  <c r="A9" i="1" s="1"/>
  <c r="A11" i="1" s="1"/>
  <c r="A13" i="1" s="1"/>
  <c r="A15" i="1" s="1"/>
  <c r="A30" i="1" s="1"/>
  <c r="A32" i="1" s="1"/>
  <c r="A34" i="1" s="1"/>
  <c r="A36" i="1" s="1"/>
  <c r="A38" i="1" s="1"/>
  <c r="A40" i="1" s="1"/>
  <c r="A42" i="1" s="1"/>
  <c r="A44" i="1" s="1"/>
  <c r="H16" i="1"/>
  <c r="I16" i="1" s="1"/>
  <c r="I31" i="1" s="1"/>
  <c r="E4" i="1"/>
  <c r="F4" i="1" s="1"/>
  <c r="D31" i="1"/>
  <c r="F31" i="1"/>
  <c r="A46" i="1" l="1"/>
  <c r="C31" i="1"/>
  <c r="E31" i="1"/>
  <c r="I29" i="1" l="1"/>
  <c r="H29" i="1"/>
  <c r="G29" i="1"/>
  <c r="F29" i="1"/>
  <c r="E29" i="1"/>
  <c r="D29" i="1"/>
  <c r="C29" i="1"/>
  <c r="A29" i="1"/>
  <c r="D3" i="1" l="1"/>
  <c r="E3" i="1" s="1"/>
  <c r="F3" i="1" s="1"/>
  <c r="G3" i="1" s="1"/>
  <c r="H3" i="1" s="1"/>
  <c r="I3" i="1" s="1"/>
  <c r="C5" i="1" s="1"/>
  <c r="D5" i="1" s="1"/>
  <c r="G5" i="1" s="1"/>
  <c r="H5" i="1" s="1"/>
  <c r="I5" i="1" s="1"/>
  <c r="A28" i="1" l="1"/>
  <c r="C7" i="1" l="1"/>
  <c r="D7" i="1" s="1"/>
  <c r="E7" i="1" l="1"/>
  <c r="F7" i="1" s="1"/>
  <c r="G7" i="1" s="1"/>
  <c r="H7" i="1" s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G31" i="1" l="1"/>
  <c r="H31" i="1" l="1"/>
  <c r="E46" i="1" l="1"/>
  <c r="F46" i="1" s="1"/>
  <c r="G46" i="1" s="1"/>
  <c r="H46" i="1" s="1"/>
  <c r="I46" i="1" s="1"/>
  <c r="C48" i="1" l="1"/>
  <c r="D48" i="1" s="1"/>
  <c r="E48" i="1" s="1"/>
  <c r="F48" i="1" s="1"/>
  <c r="G48" i="1" s="1"/>
  <c r="H48" i="1" s="1"/>
  <c r="I48" i="1" s="1"/>
  <c r="G13" i="1" l="1"/>
  <c r="H13" i="1" s="1"/>
  <c r="I13" i="1" s="1"/>
  <c r="C15" i="1" s="1"/>
  <c r="C30" i="1" s="1"/>
  <c r="D15" i="1" l="1"/>
  <c r="D30" i="1" l="1"/>
  <c r="E15" i="1"/>
  <c r="E30" i="1" l="1"/>
  <c r="F15" i="1"/>
  <c r="F30" i="1" l="1"/>
  <c r="G15" i="1"/>
  <c r="H15" i="1" l="1"/>
  <c r="G30" i="1"/>
  <c r="I15" i="1" l="1"/>
  <c r="H30" i="1"/>
  <c r="C32" i="1" l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F36" i="1" s="1"/>
  <c r="G36" i="1" s="1"/>
  <c r="C38" i="1" s="1"/>
  <c r="D38" i="1" s="1"/>
  <c r="E38" i="1" s="1"/>
  <c r="F38" i="1" s="1"/>
  <c r="G38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H44" i="1" s="1"/>
  <c r="I44" i="1" s="1"/>
  <c r="C46" i="1" s="1"/>
  <c r="I30" i="1"/>
</calcChain>
</file>

<file path=xl/sharedStrings.xml><?xml version="1.0" encoding="utf-8"?>
<sst xmlns="http://schemas.openxmlformats.org/spreadsheetml/2006/main" count="256" uniqueCount="122">
  <si>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</si>
  <si>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</si>
  <si>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</si>
  <si>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</si>
  <si>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</si>
  <si>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</si>
  <si>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</si>
  <si>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</si>
  <si>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</si>
  <si>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</si>
  <si>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</si>
  <si>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</si>
  <si>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</si>
  <si>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</si>
  <si>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</si>
  <si>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</si>
  <si>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Lecture 11: OO Design, OCP, LSP
Design Principles and Design Patterns</t>
  </si>
  <si>
    <t>Lecture 16: Testing</t>
  </si>
  <si>
    <t>Lecture 17: Code Quality</t>
  </si>
  <si>
    <t>Lecture 1:
Course Overview, OOP</t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</si>
  <si>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</si>
  <si>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</si>
  <si>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</si>
  <si>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</si>
  <si>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</si>
  <si>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</si>
  <si>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</si>
  <si>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</si>
  <si>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</si>
  <si>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</si>
  <si>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</si>
  <si>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</si>
  <si>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</si>
  <si>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</si>
  <si>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</si>
  <si>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</si>
  <si>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Use Cases
(in class)</t>
  </si>
  <si>
    <t>A04: Individual MS2
50% Progresss</t>
  </si>
  <si>
    <t>A04: Individual MS3 Final Project Demo</t>
  </si>
  <si>
    <t>Lab 1: HTML &amp; CSS  due
7:00 am
(Marmoset)</t>
  </si>
  <si>
    <t>A01: Team Project Proposal due
7:00 am
(Google Doc)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</si>
  <si>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</si>
  <si>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</si>
  <si>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</si>
  <si>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</si>
  <si>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t>Final Presentation &amp; Demo</t>
  </si>
  <si>
    <t>Lab 3:
Git and Egit
Part II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</si>
  <si>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</si>
  <si>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</si>
  <si>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t>Web
Applications II
Web Applications Labs Review</t>
  </si>
  <si>
    <t>Lab 2a: Web
Applications
due 7:00 am
(Marmoset)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</si>
  <si>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</si>
  <si>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</si>
  <si>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&amp; CSS (assigned)</t>
    </r>
  </si>
  <si>
    <t>WINTER
BREAK</t>
  </si>
  <si>
    <t xml:space="preserve"> </t>
  </si>
  <si>
    <t>Jan / Feb</t>
  </si>
  <si>
    <t>Feb / Mar</t>
  </si>
  <si>
    <t>Mar / Apr</t>
  </si>
  <si>
    <r>
      <t xml:space="preserve">Team Session:
Analysis Model (UML)
(in class)
</t>
    </r>
    <r>
      <rPr>
        <b/>
        <sz val="9"/>
        <color rgb="FFFF0000"/>
        <rFont val="Calibri"/>
        <family val="2"/>
        <scheme val="minor"/>
      </rPr>
      <t>A06: Team Domain Analysis and Design assigned</t>
    </r>
  </si>
  <si>
    <t>A06: Team Domain Analysis and Design due
Noon
(Google Doc)</t>
  </si>
  <si>
    <t>Take Home Exam Due</t>
  </si>
  <si>
    <t>Team Session
(in class)
(Last Day of Classes)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</si>
  <si>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 xml:space="preserve">Lab 4: SQL
due (7:00a)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</si>
  <si>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 xml:space="preserve">Lab 5: JDBC due
7:00 am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6: ORM
(assigned)</t>
    </r>
  </si>
  <si>
    <r>
      <t xml:space="preserve">Library Example Project
Analysis and
Review (part 1)
</t>
    </r>
    <r>
      <rPr>
        <b/>
        <sz val="9"/>
        <color rgb="FFFF0000"/>
        <rFont val="Calibri"/>
        <family val="2"/>
        <scheme val="minor"/>
      </rPr>
      <t>Take Home Exam
(handed out</t>
    </r>
    <r>
      <rPr>
        <b/>
        <sz val="9"/>
        <color theme="1"/>
        <rFont val="Calibri"/>
        <family val="2"/>
        <scheme val="minor"/>
      </rPr>
      <t>)</t>
    </r>
  </si>
  <si>
    <r>
      <t xml:space="preserve">Library Example Project
Analysis and
Review (part 2)
</t>
    </r>
    <r>
      <rPr>
        <b/>
        <sz val="9"/>
        <color rgb="FFFF0000"/>
        <rFont val="Calibri"/>
        <family val="2"/>
        <scheme val="minor"/>
      </rPr>
      <t>Take Home Exam
(due: in-class)</t>
    </r>
  </si>
  <si>
    <t>FINAL EXAM PERIOD
101: 8:00-10:00
103: 3:00-5:00
A08: Team Presentation and Demonstration
(in class)</t>
  </si>
  <si>
    <t>FINAL EXAM PERIOD
102: 10:15-12:15
A08: Team Presentation and Demonstration
(in class)</t>
  </si>
  <si>
    <r>
      <rPr>
        <b/>
        <sz val="9"/>
        <rFont val="Calibri"/>
        <family val="2"/>
        <scheme val="minor"/>
      </rPr>
      <t>Work Ethic Lecture</t>
    </r>
    <r>
      <rPr>
        <b/>
        <sz val="9"/>
        <color rgb="FFFF0000"/>
        <rFont val="Calibri"/>
        <family val="2"/>
        <scheme val="minor"/>
      </rPr>
      <t xml:space="preserve">
Lab 6: ORM due  7:00 am (Marmoset)</t>
    </r>
  </si>
  <si>
    <t>A02: Individual Project Proposal due
7:00 am
(Marmoset)</t>
  </si>
  <si>
    <t>CS320: SW Engineering - Spring 2023 Schedule
(as of 1-21-2023, subject to change)</t>
  </si>
  <si>
    <t>Apr/May</t>
  </si>
  <si>
    <t>CS320: SW Engineering - Spring 2022 Schedule
(as of 4-14-2022, subject to change)</t>
  </si>
  <si>
    <t>Lecture 8:
Requirements
(UD: Chapter 9)
 Requirements Exercise
(in class)</t>
  </si>
  <si>
    <t>Lecture 8:
Use Cases
(UD: Chapter 9)
Use Case Exercise
(in class)</t>
  </si>
  <si>
    <t>Team Session:
Team Project Use Cases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</si>
  <si>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</si>
  <si>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r>
      <t xml:space="preserve">Team Session:
Team Project Analysis Model (UML)
(in class)
</t>
    </r>
    <r>
      <rPr>
        <b/>
        <sz val="9"/>
        <color rgb="FFFF0000"/>
        <rFont val="Calibri"/>
        <family val="2"/>
        <scheme val="minor"/>
      </rPr>
      <t>A06: Team Domain Analysis and Design assigned</t>
    </r>
  </si>
  <si>
    <t>Team Session:
Design &amp; MS1
(in-class)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</si>
  <si>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 xml:space="preserve">Lab 4: SQL
due (7:00a)
 *10% extra credit*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</si>
  <si>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t>Lab 4: SQL
due (7:00a)
** full credit **
(Marmoset)</t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</si>
  <si>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 xml:space="preserve">
Lab 6: ORM
(assigned)</t>
    </r>
  </si>
  <si>
    <t>Lab 5: JDBC due
7:00 am
*10% extra credit*
(Marmoset)</t>
  </si>
  <si>
    <t>Lab 5: JDBC due
7:00 am
** full credit **
(Marmoset)</t>
  </si>
  <si>
    <t xml:space="preserve">Lab 6: ORM due  7:00 am
*10% extra credit* (Marmoset)
</t>
  </si>
  <si>
    <t>Lab 6: ORM due  7:00 am
** full credit **
 (Marmoset)</t>
  </si>
  <si>
    <t>Lecture 17: Quality Assurance</t>
  </si>
  <si>
    <r>
      <t xml:space="preserve">Library Example Project
Analysis and
Review
</t>
    </r>
    <r>
      <rPr>
        <b/>
        <sz val="9"/>
        <color rgb="FFFF0000"/>
        <rFont val="Calibri"/>
        <family val="2"/>
        <scheme val="minor"/>
      </rPr>
      <t>Take Home Exam
(handed out)</t>
    </r>
  </si>
  <si>
    <r>
      <t xml:space="preserve">Work Ethic
Lecture
(sections 102 &amp; 103)
</t>
    </r>
    <r>
      <rPr>
        <b/>
        <sz val="9"/>
        <color rgb="FFFF0000"/>
        <rFont val="Calibri"/>
        <family val="2"/>
        <scheme val="minor"/>
      </rPr>
      <t>Take Home Exam
(due in-class)</t>
    </r>
  </si>
  <si>
    <r>
      <t xml:space="preserve">Team Session
(in class)
</t>
    </r>
    <r>
      <rPr>
        <b/>
        <sz val="9"/>
        <color rgb="FFFF0000"/>
        <rFont val="Calibri"/>
        <family val="2"/>
        <scheme val="minor"/>
      </rPr>
      <t>A09: Individual  Report due 7:00 am
(Marmoset)</t>
    </r>
  </si>
  <si>
    <t>A08: Team Report due 7:00 am
(Marmoset)</t>
  </si>
  <si>
    <t>Lab 4: SQL
due (7:00a)
(Marmoset)</t>
  </si>
  <si>
    <t>Lab 5: JDBC due
7:00 am
(Marmoset)</t>
  </si>
  <si>
    <t>Web
Applications I
Lab 2a: Web Applications
(assigned)</t>
  </si>
  <si>
    <t>Lab Time
(in class)</t>
  </si>
  <si>
    <t>Lecture 4: Web Applications</t>
  </si>
  <si>
    <r>
      <t xml:space="preserve">Team Session:
Team Project Use Cases
(in class)
</t>
    </r>
    <r>
      <rPr>
        <b/>
        <sz val="9"/>
        <color rgb="FFFF0000"/>
        <rFont val="Calibri"/>
        <family val="2"/>
        <scheme val="minor"/>
      </rPr>
      <t>P??: Team Use Cases assigned</t>
    </r>
  </si>
  <si>
    <t>Individual Project
MS1 Baseline Prototype</t>
  </si>
  <si>
    <t>A??: Individual Project Proposal due
7:00 am
(Marmoset)</t>
  </si>
  <si>
    <t>P??: Team Project Proposal due
7:00 am
(Google Doc)</t>
  </si>
  <si>
    <r>
      <t xml:space="preserve">Team Session:
Team Project Analysis Model (UML)
(in class)
</t>
    </r>
    <r>
      <rPr>
        <b/>
        <sz val="9"/>
        <color rgb="FFFF0000"/>
        <rFont val="Calibri"/>
        <family val="2"/>
        <scheme val="minor"/>
      </rPr>
      <t>P??: Team Domain Analysis and Design assigned</t>
    </r>
  </si>
  <si>
    <t>P??: Team Domain Analysis and Design due
Noon
(Google Doc)</t>
  </si>
  <si>
    <t>A??: Individual Project
MS2
50% Progresss</t>
  </si>
  <si>
    <t>P??: Team Project
MS1
Minimal Working System</t>
  </si>
  <si>
    <t>A04: Individual Project
 MS3 Final Project Demo</t>
  </si>
  <si>
    <t>P??: Team Project Report due 
7:00 am
(Marmoset)</t>
  </si>
  <si>
    <t>FINAL EXAM PERIOD
102: 12:45-2:45
P??: Team Project Presentation and Demonstration
(in class)</t>
  </si>
  <si>
    <t>FINAL EXAM PERIOD
103: 12:45-2:45
P??: Team Project Presentation and Demonstration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</si>
  <si>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P??: Team Use Cases due 7:00 am
(Google Doc)</t>
    </r>
  </si>
  <si>
    <r>
      <t xml:space="preserve">Version Control II, 
</t>
    </r>
    <r>
      <rPr>
        <b/>
        <sz val="9"/>
        <color rgb="FFFF0000"/>
        <rFont val="Calibri"/>
        <family val="2"/>
        <scheme val="minor"/>
      </rPr>
      <t>Lab 3:
GitHub, Git, and eGit
Part II
(in class)</t>
    </r>
  </si>
  <si>
    <t>Lecture 8:
Requirements
(UD: Chapter 9)
 Requirements Exercise
(in class)</t>
  </si>
  <si>
    <r>
      <t xml:space="preserve">Team Session
(in class)
</t>
    </r>
    <r>
      <rPr>
        <b/>
        <sz val="9"/>
        <color rgb="FFFF0000"/>
        <rFont val="Calibri"/>
        <family val="2"/>
        <scheme val="minor"/>
      </rPr>
      <t>A??: Individual Project  Report due 7:00 am
(Marmoset)</t>
    </r>
  </si>
  <si>
    <t>P??: Team Project
MS2
50% Progress on Features</t>
  </si>
  <si>
    <r>
      <t>Lecture  15: ORM, Designing a Persistence Layer</t>
    </r>
    <r>
      <rPr>
        <b/>
        <sz val="9"/>
        <color rgb="FFFF0000"/>
        <rFont val="Calibri"/>
        <family val="2"/>
        <scheme val="minor"/>
      </rPr>
      <t xml:space="preserve">
Lab 6: ORM
(assigned)</t>
    </r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</si>
  <si>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</si>
  <si>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5: JDBC
(assigned)</t>
    </r>
  </si>
  <si>
    <t>P??: Team Project
MS3
75% Working System (w/SQL DB)</t>
  </si>
  <si>
    <t>A??: Team Project Reflection due
A??: Team Project
Final Self/Peer Evaluations due
**both 7:00 am** (Marmoset)</t>
  </si>
  <si>
    <t>CS320: SW Engineering - Spring 2023 Schedule
(as of 4-1-2023, subject to change)</t>
  </si>
  <si>
    <t>Library Example Review (Part I)</t>
  </si>
  <si>
    <r>
      <t xml:space="preserve">Library Example Review (Part II)
</t>
    </r>
    <r>
      <rPr>
        <b/>
        <sz val="9"/>
        <color rgb="FFFF0000"/>
        <rFont val="Calibri"/>
        <family val="2"/>
        <scheme val="minor"/>
      </rPr>
      <t>Lab 6: ORM due
Mid-Semester Peer Evals due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</si>
</sst>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39" xfId="0" applyFont="1" applyFill="1" applyBorder="1" applyAlignment="1">
      <alignment horizontal="center" vertical="center" wrapText="1"/>
    </xf>
    <xf numFmtId="0" fontId="5" fillId="7" borderId="40" xfId="0" applyFont="1" applyFill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5" fillId="2" borderId="45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3" fillId="2" borderId="48" xfId="0" applyFont="1" applyFill="1" applyBorder="1" applyAlignment="1">
      <alignment horizontal="center" vertical="center" wrapText="1"/>
    </xf>
    <xf numFmtId="0" fontId="5" fillId="6" borderId="36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" fillId="0" borderId="31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30" xfId="0" applyFont="1" applyFill="1" applyBorder="1" applyAlignment="1">
      <alignment horizontal="center" vertical="center" textRotation="90" wrapText="1"/>
    </xf>
    <xf numFmtId="0" fontId="2" fillId="2" borderId="31" xfId="0" applyFont="1" applyFill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textRotation="90" wrapText="1"/>
    </xf>
    <xf numFmtId="0" fontId="11" fillId="2" borderId="13" xfId="0" applyFont="1" applyFill="1" applyBorder="1" applyAlignment="1">
      <alignment horizontal="center" vertical="center" textRotation="90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13" fillId="0" borderId="22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textRotation="90" wrapText="1"/>
    </xf>
    <xf numFmtId="0" fontId="9" fillId="0" borderId="5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52" xfId="0" applyFont="1" applyFill="1" applyBorder="1" applyAlignment="1">
      <alignment horizontal="center" vertical="center" wrapText="1"/>
    </xf>
    <xf numFmtId="0" fontId="3" fillId="6" borderId="51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0"/>
  <sheetViews>
    <sheetView topLeftCell="A29" zoomScaleNormal="100" workbookViewId="0">
      <selection activeCell="D40" sqref="D40"/>
    </sheetView>
  </sheetViews>
  <sheetFormatPr defaultColWidth="9.15625" defaultRowHeight="14.4" x14ac:dyDescent="0.55000000000000004"/>
  <cols>
    <col min="1" max="1" width="7" style="2" customWidth="1"/>
    <col min="2" max="2" width="4.26171875" style="3" customWidth="1"/>
    <col min="3" max="3" width="12.41796875" style="3" customWidth="1"/>
    <col min="4" max="4" width="13.26171875" style="2" customWidth="1"/>
    <col min="5" max="5" width="13.15625" style="3" customWidth="1"/>
    <col min="6" max="6" width="13.41796875" style="2" customWidth="1"/>
    <col min="7" max="7" width="12.41796875" style="3" customWidth="1"/>
    <col min="8" max="8" width="14.41796875" style="2" customWidth="1"/>
    <col min="9" max="9" width="13" style="3" customWidth="1"/>
    <col min="10" max="16384" width="9.15625" style="3"/>
  </cols>
  <sheetData>
    <row r="1" spans="1:9" ht="53.1" customHeight="1" thickTop="1" thickBot="1" x14ac:dyDescent="0.6">
      <c r="A1" s="162" t="s">
        <v>71</v>
      </c>
      <c r="B1" s="163"/>
      <c r="C1" s="163"/>
      <c r="D1" s="163"/>
      <c r="E1" s="163"/>
      <c r="F1" s="163"/>
      <c r="G1" s="163"/>
      <c r="H1" s="163"/>
      <c r="I1" s="164"/>
    </row>
    <row r="2" spans="1:9" s="2" customFormat="1" ht="15" thickTop="1" thickBot="1" x14ac:dyDescent="0.6">
      <c r="A2" s="1" t="s">
        <v>27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55000000000000004">
      <c r="A3" s="167">
        <v>15</v>
      </c>
      <c r="B3" s="150" t="s">
        <v>11</v>
      </c>
      <c r="C3" s="101">
        <v>22</v>
      </c>
      <c r="D3" s="95">
        <f>C3 + 1</f>
        <v>23</v>
      </c>
      <c r="E3" s="95">
        <f t="shared" ref="E3:I3" si="0">D3 + 1</f>
        <v>24</v>
      </c>
      <c r="F3" s="102">
        <f t="shared" si="0"/>
        <v>25</v>
      </c>
      <c r="G3" s="4">
        <f t="shared" si="0"/>
        <v>26</v>
      </c>
      <c r="H3" s="4">
        <f t="shared" si="0"/>
        <v>27</v>
      </c>
      <c r="I3" s="5">
        <f t="shared" si="0"/>
        <v>28</v>
      </c>
    </row>
    <row r="4" spans="1:9" ht="54" customHeight="1" thickBot="1" x14ac:dyDescent="0.6">
      <c r="A4" s="158"/>
      <c r="B4" s="151"/>
      <c r="C4" s="103" t="s">
        <v>8</v>
      </c>
      <c r="D4" s="98" t="str">
        <f xml:space="preserve"> C4</f>
        <v>SEMESTER
BREAK</v>
      </c>
      <c r="E4" s="104" t="str">
        <f>D4</f>
        <v>SEMESTER
BREAK</v>
      </c>
      <c r="F4" s="105" t="str">
        <f>E4</f>
        <v>SEMESTER
BREAK</v>
      </c>
      <c r="G4" s="43"/>
      <c r="H4" s="42" t="s">
        <v>19</v>
      </c>
      <c r="I4" s="46"/>
    </row>
    <row r="5" spans="1:9" ht="15" customHeight="1" thickTop="1" x14ac:dyDescent="0.55000000000000004">
      <c r="A5" s="158">
        <f>A3 - 1</f>
        <v>14</v>
      </c>
      <c r="B5" s="147" t="s">
        <v>56</v>
      </c>
      <c r="C5" s="7">
        <f>I3 + 1</f>
        <v>29</v>
      </c>
      <c r="D5" s="118">
        <f>C5 + 1</f>
        <v>30</v>
      </c>
      <c r="E5" s="8">
        <f>D5 + 1</f>
        <v>31</v>
      </c>
      <c r="F5" s="45">
        <v>1</v>
      </c>
      <c r="G5" s="45">
        <f t="shared" ref="E5:I13" si="1">F5 + 1</f>
        <v>2</v>
      </c>
      <c r="H5" s="45">
        <f t="shared" si="1"/>
        <v>3</v>
      </c>
      <c r="I5" s="52">
        <f>H5 + 1</f>
        <v>4</v>
      </c>
    </row>
    <row r="6" spans="1:9" ht="85.5" customHeight="1" thickBot="1" x14ac:dyDescent="0.6">
      <c r="A6" s="159"/>
      <c r="B6" s="148"/>
      <c r="C6" s="61"/>
      <c r="D6" s="129" t="s">
        <v>53</v>
      </c>
      <c r="E6" s="130"/>
      <c r="F6" s="10" t="s">
        <v>48</v>
      </c>
      <c r="G6" s="60" t="s">
        <v>39</v>
      </c>
      <c r="H6" s="53" t="s">
        <v>51</v>
      </c>
      <c r="I6" s="62"/>
    </row>
    <row r="7" spans="1:9" ht="15.75" customHeight="1" thickTop="1" x14ac:dyDescent="0.55000000000000004">
      <c r="A7" s="160">
        <f>A5 - 1</f>
        <v>13</v>
      </c>
      <c r="B7" s="168" t="s">
        <v>12</v>
      </c>
      <c r="C7" s="44">
        <f>I5 + 1</f>
        <v>5</v>
      </c>
      <c r="D7" s="45">
        <f>C7 + 1</f>
        <v>6</v>
      </c>
      <c r="E7" s="15">
        <f>D7 + 1</f>
        <v>7</v>
      </c>
      <c r="F7" s="64">
        <f>E7+1</f>
        <v>8</v>
      </c>
      <c r="G7" s="64">
        <f>F7+1</f>
        <v>9</v>
      </c>
      <c r="H7" s="15">
        <f>G7 + 1</f>
        <v>10</v>
      </c>
      <c r="I7" s="63">
        <f>H7+1</f>
        <v>11</v>
      </c>
    </row>
    <row r="8" spans="1:9" ht="72" customHeight="1" x14ac:dyDescent="0.55000000000000004">
      <c r="A8" s="153"/>
      <c r="B8" s="149"/>
      <c r="C8" s="35" t="s">
        <v>70</v>
      </c>
      <c r="D8" s="12" t="s">
        <v>52</v>
      </c>
      <c r="E8" s="10"/>
      <c r="F8" s="12" t="s">
        <v>49</v>
      </c>
      <c r="G8" s="60" t="s">
        <v>40</v>
      </c>
      <c r="H8" s="10" t="s">
        <v>46</v>
      </c>
      <c r="I8" s="58"/>
    </row>
    <row r="9" spans="1:9" ht="15.75" customHeight="1" x14ac:dyDescent="0.55000000000000004">
      <c r="A9" s="153">
        <f>A7 - 1</f>
        <v>12</v>
      </c>
      <c r="B9" s="149"/>
      <c r="C9" s="14">
        <f>I7 + 1</f>
        <v>12</v>
      </c>
      <c r="D9" s="15">
        <f>C9 + 1</f>
        <v>13</v>
      </c>
      <c r="E9" s="15">
        <f t="shared" si="1"/>
        <v>14</v>
      </c>
      <c r="F9" s="15">
        <f t="shared" si="1"/>
        <v>15</v>
      </c>
      <c r="G9" s="12">
        <f t="shared" si="1"/>
        <v>16</v>
      </c>
      <c r="H9" s="12">
        <f t="shared" si="1"/>
        <v>17</v>
      </c>
      <c r="I9" s="16">
        <f t="shared" si="1"/>
        <v>18</v>
      </c>
    </row>
    <row r="10" spans="1:9" ht="72.599999999999994" customHeight="1" x14ac:dyDescent="0.55000000000000004">
      <c r="A10" s="153"/>
      <c r="B10" s="149"/>
      <c r="C10" s="35" t="s">
        <v>50</v>
      </c>
      <c r="D10" s="10" t="s">
        <v>25</v>
      </c>
      <c r="E10" s="11"/>
      <c r="F10" s="10" t="s">
        <v>33</v>
      </c>
      <c r="G10" s="11"/>
      <c r="H10" s="10" t="s">
        <v>35</v>
      </c>
      <c r="I10" s="13"/>
    </row>
    <row r="11" spans="1:9" ht="15" customHeight="1" x14ac:dyDescent="0.55000000000000004">
      <c r="A11" s="153">
        <f>A9 -1</f>
        <v>11</v>
      </c>
      <c r="B11" s="149"/>
      <c r="C11" s="17">
        <f>I9 + 1</f>
        <v>19</v>
      </c>
      <c r="D11" s="12">
        <f>C11 + 1</f>
        <v>20</v>
      </c>
      <c r="E11" s="12">
        <f t="shared" si="1"/>
        <v>21</v>
      </c>
      <c r="F11" s="12">
        <f t="shared" si="1"/>
        <v>22</v>
      </c>
      <c r="G11" s="12">
        <f t="shared" si="1"/>
        <v>23</v>
      </c>
      <c r="H11" s="12">
        <f t="shared" si="1"/>
        <v>24</v>
      </c>
      <c r="I11" s="16">
        <f t="shared" si="1"/>
        <v>25</v>
      </c>
    </row>
    <row r="12" spans="1:9" ht="90.9" customHeight="1" thickBot="1" x14ac:dyDescent="0.6">
      <c r="A12" s="153"/>
      <c r="B12" s="149"/>
      <c r="C12" s="33"/>
      <c r="D12" s="12" t="s">
        <v>34</v>
      </c>
      <c r="E12" s="50"/>
      <c r="F12" s="56" t="s">
        <v>36</v>
      </c>
      <c r="G12" s="76"/>
      <c r="H12" s="56" t="s">
        <v>26</v>
      </c>
      <c r="I12" s="114"/>
    </row>
    <row r="13" spans="1:9" ht="15" customHeight="1" thickTop="1" x14ac:dyDescent="0.55000000000000004">
      <c r="A13" s="153">
        <f xml:space="preserve"> A11 - 1</f>
        <v>10</v>
      </c>
      <c r="B13" s="145" t="s">
        <v>57</v>
      </c>
      <c r="C13" s="17">
        <f>I11 + 1</f>
        <v>26</v>
      </c>
      <c r="D13" s="123">
        <f>C13 + 1</f>
        <v>27</v>
      </c>
      <c r="E13" s="16">
        <f>D13 + 1</f>
        <v>28</v>
      </c>
      <c r="F13" s="29">
        <v>1</v>
      </c>
      <c r="G13" s="121">
        <f t="shared" si="1"/>
        <v>2</v>
      </c>
      <c r="H13" s="18">
        <f t="shared" si="1"/>
        <v>3</v>
      </c>
      <c r="I13" s="67">
        <f t="shared" si="1"/>
        <v>4</v>
      </c>
    </row>
    <row r="14" spans="1:9" ht="97.5" customHeight="1" thickBot="1" x14ac:dyDescent="0.6">
      <c r="A14" s="154"/>
      <c r="B14" s="146"/>
      <c r="C14" s="33"/>
      <c r="D14" s="126" t="s">
        <v>32</v>
      </c>
      <c r="E14" s="127"/>
      <c r="F14" s="128" t="s">
        <v>47</v>
      </c>
      <c r="G14" s="122"/>
      <c r="H14" s="42" t="s">
        <v>59</v>
      </c>
      <c r="I14" s="70"/>
    </row>
    <row r="15" spans="1:9" ht="15.75" customHeight="1" thickTop="1" x14ac:dyDescent="0.55000000000000004">
      <c r="A15" s="167">
        <f>A13 - 1</f>
        <v>9</v>
      </c>
      <c r="B15" s="147" t="s">
        <v>13</v>
      </c>
      <c r="C15" s="65">
        <f>I13 + 1</f>
        <v>5</v>
      </c>
      <c r="D15" s="124">
        <f t="shared" ref="D15:I15" si="2">C15 + 1</f>
        <v>6</v>
      </c>
      <c r="E15" s="125">
        <f t="shared" si="2"/>
        <v>7</v>
      </c>
      <c r="F15" s="72">
        <f t="shared" si="2"/>
        <v>8</v>
      </c>
      <c r="G15" s="97">
        <f t="shared" si="2"/>
        <v>9</v>
      </c>
      <c r="H15" s="98">
        <f t="shared" si="2"/>
        <v>10</v>
      </c>
      <c r="I15" s="99">
        <f t="shared" si="2"/>
        <v>11</v>
      </c>
    </row>
    <row r="16" spans="1:9" ht="45" customHeight="1" thickBot="1" x14ac:dyDescent="0.6">
      <c r="A16" s="159"/>
      <c r="B16" s="148"/>
      <c r="C16" s="68" t="s">
        <v>55</v>
      </c>
      <c r="D16" s="9" t="s">
        <v>17</v>
      </c>
      <c r="E16" s="90" t="s">
        <v>55</v>
      </c>
      <c r="F16" s="9" t="s">
        <v>18</v>
      </c>
      <c r="G16" s="106" t="s">
        <v>54</v>
      </c>
      <c r="H16" s="107" t="str">
        <f>G16</f>
        <v>WINTER
BREAK</v>
      </c>
      <c r="I16" s="108" t="str">
        <f>H16</f>
        <v>WINTER
BREAK</v>
      </c>
    </row>
    <row r="17" spans="1:9" ht="20.7" thickTop="1" x14ac:dyDescent="0.55000000000000004">
      <c r="B17" s="25"/>
      <c r="C17" s="26"/>
      <c r="D17" s="26"/>
      <c r="E17" s="26"/>
      <c r="F17" s="26"/>
      <c r="G17" s="26"/>
      <c r="H17" s="26"/>
      <c r="I17" s="26"/>
    </row>
    <row r="18" spans="1:9" ht="20.7" thickBot="1" x14ac:dyDescent="0.6">
      <c r="B18" s="25"/>
      <c r="D18" s="26"/>
      <c r="E18" s="40" t="s">
        <v>28</v>
      </c>
      <c r="F18" s="26"/>
      <c r="G18" s="26"/>
      <c r="H18" s="26"/>
      <c r="I18" s="26"/>
    </row>
    <row r="19" spans="1:9" ht="21" thickTop="1" thickBot="1" x14ac:dyDescent="0.6">
      <c r="B19" s="27"/>
      <c r="D19" s="24"/>
      <c r="E19" s="109" t="s">
        <v>21</v>
      </c>
      <c r="F19" s="24"/>
      <c r="G19" s="24"/>
      <c r="H19" s="24"/>
      <c r="I19" s="24"/>
    </row>
    <row r="20" spans="1:9" ht="29.25" customHeight="1" thickTop="1" thickBot="1" x14ac:dyDescent="0.6">
      <c r="B20" s="25"/>
      <c r="D20" s="26"/>
      <c r="E20" s="37" t="s">
        <v>22</v>
      </c>
      <c r="F20" s="26"/>
      <c r="G20" s="26"/>
      <c r="H20" s="26"/>
      <c r="I20" s="26"/>
    </row>
    <row r="21" spans="1:9" ht="39" customHeight="1" thickTop="1" thickBot="1" x14ac:dyDescent="0.6">
      <c r="B21" s="25"/>
      <c r="D21" s="26"/>
      <c r="E21" s="38" t="s">
        <v>23</v>
      </c>
      <c r="F21" s="26"/>
      <c r="G21" s="26"/>
      <c r="H21" s="26"/>
      <c r="I21" s="26"/>
    </row>
    <row r="22" spans="1:9" ht="24" thickTop="1" thickBot="1" x14ac:dyDescent="0.6">
      <c r="B22" s="25"/>
      <c r="D22" s="26"/>
      <c r="E22" s="39" t="s">
        <v>24</v>
      </c>
      <c r="F22" s="26"/>
      <c r="G22" s="26"/>
      <c r="H22" s="26"/>
      <c r="I22" s="26"/>
    </row>
    <row r="23" spans="1:9" ht="24" thickTop="1" thickBot="1" x14ac:dyDescent="0.6">
      <c r="B23" s="25"/>
      <c r="C23" s="36"/>
      <c r="D23" s="26"/>
      <c r="E23" s="89" t="s">
        <v>61</v>
      </c>
      <c r="F23" s="26"/>
      <c r="G23" s="26"/>
      <c r="H23" s="26"/>
      <c r="I23" s="26"/>
    </row>
    <row r="24" spans="1:9" ht="20.7" thickTop="1" x14ac:dyDescent="0.55000000000000004">
      <c r="B24" s="27"/>
      <c r="C24" s="24"/>
      <c r="D24" s="24"/>
      <c r="E24" s="24"/>
      <c r="F24" s="24"/>
      <c r="G24" s="24"/>
      <c r="H24" s="24"/>
      <c r="I24" s="24"/>
    </row>
    <row r="25" spans="1:9" ht="20.399999999999999" x14ac:dyDescent="0.55000000000000004">
      <c r="B25" s="27"/>
      <c r="C25" s="24"/>
      <c r="D25" s="24"/>
      <c r="E25" s="24"/>
      <c r="F25" s="24"/>
      <c r="G25" s="24"/>
      <c r="H25" s="24"/>
      <c r="I25" s="24"/>
    </row>
    <row r="26" spans="1:9" ht="20.399999999999999" x14ac:dyDescent="0.55000000000000004">
      <c r="B26" s="27"/>
      <c r="C26" s="24"/>
      <c r="D26" s="24"/>
      <c r="E26" s="24"/>
      <c r="F26" s="24"/>
      <c r="G26" s="24"/>
      <c r="H26" s="24"/>
      <c r="I26" s="24"/>
    </row>
    <row r="27" spans="1:9" ht="20.7" thickBot="1" x14ac:dyDescent="0.6">
      <c r="B27" s="27"/>
      <c r="C27" s="24"/>
      <c r="D27" s="24"/>
      <c r="E27" s="24"/>
      <c r="F27" s="24"/>
      <c r="G27" s="24"/>
      <c r="H27" s="24"/>
      <c r="I27" s="24"/>
    </row>
    <row r="28" spans="1:9" ht="54" customHeight="1" thickTop="1" thickBot="1" x14ac:dyDescent="0.6">
      <c r="A28" s="162" t="str">
        <f>A1</f>
        <v>CS320: SW Engineering - Spring 2023 Schedule
(as of 1-21-2023, subject to change)</v>
      </c>
      <c r="B28" s="163"/>
      <c r="C28" s="163"/>
      <c r="D28" s="163"/>
      <c r="E28" s="163"/>
      <c r="F28" s="163"/>
      <c r="G28" s="163"/>
      <c r="H28" s="163"/>
      <c r="I28" s="164"/>
    </row>
    <row r="29" spans="1:9" s="2" customFormat="1" ht="17.25" customHeight="1" thickTop="1" thickBot="1" x14ac:dyDescent="0.6">
      <c r="A29" s="1" t="str">
        <f>A2</f>
        <v>Weeks</v>
      </c>
      <c r="B29" s="1"/>
      <c r="C29" s="1" t="str">
        <f t="shared" ref="C29:I29" si="3">C2</f>
        <v>Sunday</v>
      </c>
      <c r="D29" s="1" t="str">
        <f t="shared" si="3"/>
        <v>Monday</v>
      </c>
      <c r="E29" s="1" t="str">
        <f t="shared" si="3"/>
        <v>Tuesday</v>
      </c>
      <c r="F29" s="1" t="str">
        <f t="shared" si="3"/>
        <v>Wednesday</v>
      </c>
      <c r="G29" s="1" t="str">
        <f t="shared" si="3"/>
        <v>Thursday</v>
      </c>
      <c r="H29" s="1" t="str">
        <f t="shared" si="3"/>
        <v>Friday</v>
      </c>
      <c r="I29" s="1" t="str">
        <f t="shared" si="3"/>
        <v>Saturday</v>
      </c>
    </row>
    <row r="30" spans="1:9" ht="15.75" customHeight="1" thickTop="1" x14ac:dyDescent="0.55000000000000004">
      <c r="A30" s="165">
        <f>A15</f>
        <v>9</v>
      </c>
      <c r="B30" s="150" t="s">
        <v>13</v>
      </c>
      <c r="C30" s="78">
        <f t="shared" ref="C30:E30" si="4">C15</f>
        <v>5</v>
      </c>
      <c r="D30" s="72">
        <f t="shared" si="4"/>
        <v>6</v>
      </c>
      <c r="E30" s="71">
        <f t="shared" si="4"/>
        <v>7</v>
      </c>
      <c r="F30" s="66">
        <f>F15</f>
        <v>8</v>
      </c>
      <c r="G30" s="94">
        <f>G15</f>
        <v>9</v>
      </c>
      <c r="H30" s="95">
        <f>H15</f>
        <v>10</v>
      </c>
      <c r="I30" s="96">
        <f>I15</f>
        <v>11</v>
      </c>
    </row>
    <row r="31" spans="1:9" ht="45.9" customHeight="1" x14ac:dyDescent="0.55000000000000004">
      <c r="A31" s="166"/>
      <c r="B31" s="147"/>
      <c r="C31" s="78" t="str">
        <f>C16</f>
        <v xml:space="preserve"> </v>
      </c>
      <c r="D31" s="72" t="str">
        <f t="shared" ref="D31:H31" si="5">D16</f>
        <v>Lecture 16: Testing</v>
      </c>
      <c r="E31" s="71" t="str">
        <f t="shared" si="5"/>
        <v xml:space="preserve"> </v>
      </c>
      <c r="F31" s="72" t="str">
        <f t="shared" si="5"/>
        <v>Lecture 17: Code Quality</v>
      </c>
      <c r="G31" s="97" t="str">
        <f t="shared" si="5"/>
        <v>WINTER
BREAK</v>
      </c>
      <c r="H31" s="98" t="str">
        <f t="shared" si="5"/>
        <v>WINTER
BREAK</v>
      </c>
      <c r="I31" s="99" t="str">
        <f>I16</f>
        <v>WINTER
BREAK</v>
      </c>
    </row>
    <row r="32" spans="1:9" ht="15.75" customHeight="1" x14ac:dyDescent="0.55000000000000004">
      <c r="A32" s="166">
        <f xml:space="preserve"> A30 - 1</f>
        <v>8</v>
      </c>
      <c r="B32" s="147"/>
      <c r="C32" s="100">
        <f>I15 + 1</f>
        <v>12</v>
      </c>
      <c r="D32" s="18">
        <f>C32 + 1</f>
        <v>13</v>
      </c>
      <c r="E32" s="18">
        <f t="shared" ref="E32:I32" si="6">D32 + 1</f>
        <v>14</v>
      </c>
      <c r="F32" s="18">
        <f t="shared" si="6"/>
        <v>15</v>
      </c>
      <c r="G32" s="18">
        <f t="shared" si="6"/>
        <v>16</v>
      </c>
      <c r="H32" s="18">
        <f t="shared" si="6"/>
        <v>17</v>
      </c>
      <c r="I32" s="19">
        <f t="shared" si="6"/>
        <v>18</v>
      </c>
    </row>
    <row r="33" spans="1:9" ht="84" customHeight="1" x14ac:dyDescent="0.55000000000000004">
      <c r="A33" s="158"/>
      <c r="B33" s="147"/>
      <c r="C33" s="35" t="s">
        <v>60</v>
      </c>
      <c r="D33" s="22" t="s">
        <v>15</v>
      </c>
      <c r="E33" s="6"/>
      <c r="F33" s="6" t="s">
        <v>16</v>
      </c>
      <c r="G33" s="6"/>
      <c r="H33" s="6" t="s">
        <v>20</v>
      </c>
      <c r="I33" s="41"/>
    </row>
    <row r="34" spans="1:9" ht="15" customHeight="1" x14ac:dyDescent="0.55000000000000004">
      <c r="A34" s="158">
        <f>A32 - 1</f>
        <v>7</v>
      </c>
      <c r="B34" s="147"/>
      <c r="C34" s="20">
        <f>I32 + 1</f>
        <v>19</v>
      </c>
      <c r="D34" s="18">
        <f>C34 + 1</f>
        <v>20</v>
      </c>
      <c r="E34" s="18">
        <f t="shared" ref="E34:I34" si="7">D34 + 1</f>
        <v>21</v>
      </c>
      <c r="F34" s="18">
        <f t="shared" si="7"/>
        <v>22</v>
      </c>
      <c r="G34" s="18">
        <f t="shared" si="7"/>
        <v>23</v>
      </c>
      <c r="H34" s="18">
        <f t="shared" si="7"/>
        <v>24</v>
      </c>
      <c r="I34" s="19">
        <f t="shared" si="7"/>
        <v>25</v>
      </c>
    </row>
    <row r="35" spans="1:9" ht="120.3" customHeight="1" thickBot="1" x14ac:dyDescent="0.6">
      <c r="A35" s="158"/>
      <c r="B35" s="147"/>
      <c r="C35" s="59"/>
      <c r="D35" s="28" t="s">
        <v>37</v>
      </c>
      <c r="E35" s="71"/>
      <c r="F35" s="53" t="s">
        <v>63</v>
      </c>
      <c r="G35" s="59"/>
      <c r="H35" s="57" t="s">
        <v>64</v>
      </c>
      <c r="I35" s="84"/>
    </row>
    <row r="36" spans="1:9" ht="15" customHeight="1" thickTop="1" x14ac:dyDescent="0.55000000000000004">
      <c r="A36" s="158">
        <f>A34 - 1</f>
        <v>6</v>
      </c>
      <c r="B36" s="152" t="s">
        <v>58</v>
      </c>
      <c r="C36" s="7">
        <f>I34 + 1</f>
        <v>26</v>
      </c>
      <c r="D36" s="18">
        <f>C36 + 1</f>
        <v>27</v>
      </c>
      <c r="E36" s="6">
        <f t="shared" ref="E36:H38" si="8">D36 + 1</f>
        <v>28</v>
      </c>
      <c r="F36" s="18">
        <f t="shared" si="8"/>
        <v>29</v>
      </c>
      <c r="G36" s="118">
        <f t="shared" si="8"/>
        <v>30</v>
      </c>
      <c r="H36" s="8">
        <f t="shared" si="8"/>
        <v>31</v>
      </c>
      <c r="I36" s="116">
        <v>1</v>
      </c>
    </row>
    <row r="37" spans="1:9" ht="60.6" customHeight="1" thickBot="1" x14ac:dyDescent="0.6">
      <c r="A37" s="159"/>
      <c r="B37" s="148"/>
      <c r="C37" s="83"/>
      <c r="D37" s="23" t="s">
        <v>29</v>
      </c>
      <c r="E37" s="60" t="s">
        <v>41</v>
      </c>
      <c r="F37" s="9" t="s">
        <v>30</v>
      </c>
      <c r="G37" s="119"/>
      <c r="H37" s="120" t="s">
        <v>69</v>
      </c>
      <c r="I37" s="117"/>
    </row>
    <row r="38" spans="1:9" ht="15" customHeight="1" thickTop="1" x14ac:dyDescent="0.55000000000000004">
      <c r="A38" s="160">
        <f>A36 -1</f>
        <v>5</v>
      </c>
      <c r="B38" s="149" t="s">
        <v>14</v>
      </c>
      <c r="C38" s="82">
        <f>I36 + 1</f>
        <v>2</v>
      </c>
      <c r="D38" s="15">
        <f>C38+1</f>
        <v>3</v>
      </c>
      <c r="E38" s="45">
        <f t="shared" si="8"/>
        <v>4</v>
      </c>
      <c r="F38" s="64">
        <f>E38 + 1</f>
        <v>5</v>
      </c>
      <c r="G38" s="51">
        <f t="shared" si="8"/>
        <v>6</v>
      </c>
      <c r="H38" s="98">
        <f t="shared" ref="H38" si="9">G38 + 1</f>
        <v>7</v>
      </c>
      <c r="I38" s="99">
        <f t="shared" ref="I38" si="10">H38 + 1</f>
        <v>8</v>
      </c>
    </row>
    <row r="39" spans="1:9" ht="89.1" customHeight="1" x14ac:dyDescent="0.55000000000000004">
      <c r="A39" s="153"/>
      <c r="B39" s="149"/>
      <c r="C39" s="86"/>
      <c r="D39" s="28" t="s">
        <v>38</v>
      </c>
      <c r="E39" s="60" t="s">
        <v>42</v>
      </c>
      <c r="F39" s="12" t="s">
        <v>65</v>
      </c>
      <c r="G39" s="93"/>
      <c r="H39" s="98" t="s">
        <v>6</v>
      </c>
      <c r="I39" s="99" t="s">
        <v>6</v>
      </c>
    </row>
    <row r="40" spans="1:9" ht="15.75" customHeight="1" x14ac:dyDescent="0.55000000000000004">
      <c r="A40" s="161">
        <f>A38 -1</f>
        <v>4</v>
      </c>
      <c r="B40" s="149"/>
      <c r="C40" s="98">
        <f>I38 + 1</f>
        <v>9</v>
      </c>
      <c r="D40" s="98">
        <f>C40 + 1</f>
        <v>10</v>
      </c>
      <c r="E40" s="15">
        <f t="shared" ref="E40:I40" si="11">D40 + 1</f>
        <v>11</v>
      </c>
      <c r="F40" s="15">
        <f t="shared" si="11"/>
        <v>12</v>
      </c>
      <c r="G40" s="51">
        <f t="shared" si="11"/>
        <v>13</v>
      </c>
      <c r="H40" s="31">
        <f t="shared" si="11"/>
        <v>14</v>
      </c>
      <c r="I40" s="32">
        <f t="shared" si="11"/>
        <v>15</v>
      </c>
    </row>
    <row r="41" spans="1:9" ht="44.7" customHeight="1" x14ac:dyDescent="0.55000000000000004">
      <c r="A41" s="153"/>
      <c r="B41" s="149"/>
      <c r="C41" s="103" t="s">
        <v>6</v>
      </c>
      <c r="D41" s="97" t="s">
        <v>6</v>
      </c>
      <c r="E41" s="54"/>
      <c r="F41" s="12" t="s">
        <v>7</v>
      </c>
      <c r="G41" s="31"/>
      <c r="H41" s="31" t="s">
        <v>7</v>
      </c>
      <c r="I41" s="32"/>
    </row>
    <row r="42" spans="1:9" ht="15" customHeight="1" x14ac:dyDescent="0.55000000000000004">
      <c r="A42" s="153">
        <f>A40 -1</f>
        <v>3</v>
      </c>
      <c r="B42" s="149"/>
      <c r="C42" s="31">
        <f>I40 + 1</f>
        <v>16</v>
      </c>
      <c r="D42" s="31">
        <f>C42 + 1</f>
        <v>17</v>
      </c>
      <c r="E42" s="12">
        <f t="shared" ref="E42:I42" si="12">D42 + 1</f>
        <v>18</v>
      </c>
      <c r="F42" s="15">
        <f t="shared" si="12"/>
        <v>19</v>
      </c>
      <c r="G42" s="31">
        <f t="shared" si="12"/>
        <v>20</v>
      </c>
      <c r="H42" s="31">
        <f t="shared" si="12"/>
        <v>21</v>
      </c>
      <c r="I42" s="32">
        <f t="shared" si="12"/>
        <v>22</v>
      </c>
    </row>
    <row r="43" spans="1:9" ht="55.2" customHeight="1" x14ac:dyDescent="0.55000000000000004">
      <c r="A43" s="153"/>
      <c r="B43" s="149"/>
      <c r="C43" s="33"/>
      <c r="D43" s="131"/>
      <c r="E43" s="91" t="s">
        <v>66</v>
      </c>
      <c r="F43" s="49" t="s">
        <v>31</v>
      </c>
      <c r="G43" s="12"/>
      <c r="H43" s="12" t="s">
        <v>7</v>
      </c>
      <c r="I43" s="32"/>
    </row>
    <row r="44" spans="1:9" ht="15" customHeight="1" x14ac:dyDescent="0.55000000000000004">
      <c r="A44" s="153">
        <f>A42 -1</f>
        <v>2</v>
      </c>
      <c r="B44" s="149"/>
      <c r="C44" s="33">
        <f>I42 + 1</f>
        <v>23</v>
      </c>
      <c r="D44" s="31">
        <f>C44 + 1</f>
        <v>24</v>
      </c>
      <c r="E44" s="12">
        <f t="shared" ref="E44:I46" si="13">D44 + 1</f>
        <v>25</v>
      </c>
      <c r="F44" s="12">
        <f t="shared" si="13"/>
        <v>26</v>
      </c>
      <c r="G44" s="12">
        <f t="shared" si="13"/>
        <v>27</v>
      </c>
      <c r="H44" s="12">
        <f t="shared" si="13"/>
        <v>28</v>
      </c>
      <c r="I44" s="16">
        <f t="shared" si="13"/>
        <v>29</v>
      </c>
    </row>
    <row r="45" spans="1:9" ht="59.25" customHeight="1" thickBot="1" x14ac:dyDescent="0.6">
      <c r="A45" s="154"/>
      <c r="B45" s="149"/>
      <c r="C45" s="79"/>
      <c r="D45" s="50"/>
      <c r="E45" s="48"/>
      <c r="F45" s="50" t="s">
        <v>7</v>
      </c>
      <c r="G45" s="48"/>
      <c r="H45" s="50" t="s">
        <v>7</v>
      </c>
      <c r="I45" s="47"/>
    </row>
    <row r="46" spans="1:9" ht="15" customHeight="1" thickTop="1" x14ac:dyDescent="0.55000000000000004">
      <c r="A46" s="153">
        <f>A44 -1</f>
        <v>1</v>
      </c>
      <c r="B46" s="145" t="s">
        <v>72</v>
      </c>
      <c r="C46" s="16">
        <f>I44 + 1</f>
        <v>30</v>
      </c>
      <c r="D46" s="4">
        <v>1</v>
      </c>
      <c r="E46" s="80">
        <f t="shared" si="13"/>
        <v>2</v>
      </c>
      <c r="F46" s="80">
        <f t="shared" ref="F46" si="14">E46 + 1</f>
        <v>3</v>
      </c>
      <c r="G46" s="4">
        <f t="shared" ref="G46" si="15">F46 + 1</f>
        <v>4</v>
      </c>
      <c r="H46" s="4">
        <f>G46 + 1</f>
        <v>5</v>
      </c>
      <c r="I46" s="5">
        <f t="shared" si="13"/>
        <v>6</v>
      </c>
    </row>
    <row r="47" spans="1:9" ht="54.3" customHeight="1" thickBot="1" x14ac:dyDescent="0.6">
      <c r="A47" s="155"/>
      <c r="B47" s="146"/>
      <c r="C47" s="115"/>
      <c r="D47" s="7" t="s">
        <v>7</v>
      </c>
      <c r="E47" s="59"/>
      <c r="F47" s="6" t="s">
        <v>7</v>
      </c>
      <c r="G47" s="6"/>
      <c r="H47" s="6" t="s">
        <v>62</v>
      </c>
      <c r="I47" s="34" t="s">
        <v>43</v>
      </c>
    </row>
    <row r="48" spans="1:9" ht="15.75" customHeight="1" thickTop="1" x14ac:dyDescent="0.55000000000000004">
      <c r="A48" s="156" t="s">
        <v>45</v>
      </c>
      <c r="B48" s="147" t="s">
        <v>5</v>
      </c>
      <c r="C48" s="29">
        <f>I46 + 1</f>
        <v>7</v>
      </c>
      <c r="D48" s="18">
        <f t="shared" ref="D48:I48" si="16">C48 + 1</f>
        <v>8</v>
      </c>
      <c r="E48" s="74">
        <f t="shared" si="16"/>
        <v>9</v>
      </c>
      <c r="F48" s="18">
        <f t="shared" si="16"/>
        <v>10</v>
      </c>
      <c r="G48" s="18">
        <f t="shared" si="16"/>
        <v>11</v>
      </c>
      <c r="H48" s="110">
        <f t="shared" si="16"/>
        <v>12</v>
      </c>
      <c r="I48" s="111">
        <f t="shared" si="16"/>
        <v>13</v>
      </c>
    </row>
    <row r="49" spans="1:9" ht="134.1" customHeight="1" thickBot="1" x14ac:dyDescent="0.6">
      <c r="A49" s="157"/>
      <c r="B49" s="148"/>
      <c r="C49" s="87" t="s">
        <v>44</v>
      </c>
      <c r="D49" s="23" t="s">
        <v>67</v>
      </c>
      <c r="E49" s="88"/>
      <c r="F49" s="23" t="s">
        <v>68</v>
      </c>
      <c r="G49" s="21"/>
      <c r="H49" s="112"/>
      <c r="I49" s="113"/>
    </row>
    <row r="50" spans="1:9" ht="14.7" thickTop="1" x14ac:dyDescent="0.55000000000000004"/>
  </sheetData>
  <mergeCells count="29">
    <mergeCell ref="A1:I1"/>
    <mergeCell ref="A30:A31"/>
    <mergeCell ref="A32:A33"/>
    <mergeCell ref="A3:A4"/>
    <mergeCell ref="A5:A6"/>
    <mergeCell ref="A7:A8"/>
    <mergeCell ref="A9:A10"/>
    <mergeCell ref="A11:A12"/>
    <mergeCell ref="A28:I28"/>
    <mergeCell ref="B15:B16"/>
    <mergeCell ref="B7:B12"/>
    <mergeCell ref="A13:A14"/>
    <mergeCell ref="A15:A16"/>
    <mergeCell ref="A44:A45"/>
    <mergeCell ref="A46:A47"/>
    <mergeCell ref="A48:A49"/>
    <mergeCell ref="A34:A35"/>
    <mergeCell ref="A36:A37"/>
    <mergeCell ref="A38:A39"/>
    <mergeCell ref="A40:A41"/>
    <mergeCell ref="A42:A43"/>
    <mergeCell ref="B46:B47"/>
    <mergeCell ref="B48:B49"/>
    <mergeCell ref="B38:B45"/>
    <mergeCell ref="B3:B4"/>
    <mergeCell ref="B5:B6"/>
    <mergeCell ref="B13:B14"/>
    <mergeCell ref="B30:B35"/>
    <mergeCell ref="B36:B37"/>
  </mergeCells>
  <pageMargins left="0.25" right="0.25" top="0.25" bottom="0.25" header="0" footer="0"/>
  <pageSetup paperSize="5"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02B50-5DEA-47DD-9D50-252CC797FFE4}">
  <sheetPr>
    <pageSetUpPr fitToPage="1"/>
  </sheetPr>
  <dimension ref="A1:I40"/>
  <sheetViews>
    <sheetView tabSelected="1" topLeftCell="A24" zoomScaleNormal="100" workbookViewId="0">
      <selection activeCell="G31" sqref="G31"/>
    </sheetView>
  </sheetViews>
  <sheetFormatPr defaultColWidth="9.15625" defaultRowHeight="14.4" x14ac:dyDescent="0.55000000000000004"/>
  <cols>
    <col min="1" max="1" width="7" style="2" customWidth="1"/>
    <col min="2" max="2" width="4.26171875" style="3" customWidth="1"/>
    <col min="3" max="3" width="13.89453125" style="3" customWidth="1"/>
    <col min="4" max="4" width="13.26171875" style="2" customWidth="1"/>
    <col min="5" max="5" width="13.15625" style="3" customWidth="1"/>
    <col min="6" max="6" width="13.41796875" style="2" customWidth="1"/>
    <col min="7" max="7" width="12.41796875" style="3" customWidth="1"/>
    <col min="8" max="8" width="14.41796875" style="2" customWidth="1"/>
    <col min="9" max="9" width="13" style="3" customWidth="1"/>
    <col min="10" max="16384" width="9.15625" style="3"/>
  </cols>
  <sheetData>
    <row r="1" spans="1:9" ht="47.1" customHeight="1" thickTop="1" thickBot="1" x14ac:dyDescent="0.6">
      <c r="A1" s="169" t="s">
        <v>119</v>
      </c>
      <c r="B1" s="170"/>
      <c r="C1" s="170"/>
      <c r="D1" s="170"/>
      <c r="E1" s="170"/>
      <c r="F1" s="170"/>
      <c r="G1" s="170"/>
      <c r="H1" s="170"/>
      <c r="I1" s="171"/>
    </row>
    <row r="2" spans="1:9" s="2" customFormat="1" ht="15" thickTop="1" thickBot="1" x14ac:dyDescent="0.6">
      <c r="A2" s="1" t="s">
        <v>27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55000000000000004">
      <c r="A3" s="167">
        <v>15</v>
      </c>
      <c r="B3" s="150" t="s">
        <v>11</v>
      </c>
      <c r="C3" s="101">
        <v>22</v>
      </c>
      <c r="D3" s="95">
        <f>C3 + 1</f>
        <v>23</v>
      </c>
      <c r="E3" s="95">
        <f t="shared" ref="E3:I3" si="0">D3 + 1</f>
        <v>24</v>
      </c>
      <c r="F3" s="102">
        <f t="shared" si="0"/>
        <v>25</v>
      </c>
      <c r="G3" s="4">
        <f t="shared" si="0"/>
        <v>26</v>
      </c>
      <c r="H3" s="4">
        <f t="shared" si="0"/>
        <v>27</v>
      </c>
      <c r="I3" s="5">
        <f t="shared" si="0"/>
        <v>28</v>
      </c>
    </row>
    <row r="4" spans="1:9" ht="54" customHeight="1" thickBot="1" x14ac:dyDescent="0.6">
      <c r="A4" s="158"/>
      <c r="B4" s="151"/>
      <c r="C4" s="103" t="s">
        <v>8</v>
      </c>
      <c r="D4" s="98" t="str">
        <f xml:space="preserve"> C4</f>
        <v>SEMESTER
BREAK</v>
      </c>
      <c r="E4" s="104" t="str">
        <f>D4</f>
        <v>SEMESTER
BREAK</v>
      </c>
      <c r="F4" s="105" t="str">
        <f>E4</f>
        <v>SEMESTER
BREAK</v>
      </c>
      <c r="G4" s="43"/>
      <c r="H4" s="42" t="s">
        <v>19</v>
      </c>
      <c r="I4" s="46"/>
    </row>
    <row r="5" spans="1:9" ht="15" customHeight="1" thickTop="1" x14ac:dyDescent="0.55000000000000004">
      <c r="A5" s="158">
        <f>A3 - 1</f>
        <v>14</v>
      </c>
      <c r="B5" s="147" t="s">
        <v>56</v>
      </c>
      <c r="C5" s="7">
        <f>I3 + 1</f>
        <v>29</v>
      </c>
      <c r="D5" s="118">
        <f>C5 + 1</f>
        <v>30</v>
      </c>
      <c r="E5" s="8">
        <f>D5 + 1</f>
        <v>31</v>
      </c>
      <c r="F5" s="45">
        <v>1</v>
      </c>
      <c r="G5" s="45">
        <f t="shared" ref="E5:I13" si="1">F5 + 1</f>
        <v>2</v>
      </c>
      <c r="H5" s="45">
        <f t="shared" si="1"/>
        <v>3</v>
      </c>
      <c r="I5" s="52">
        <f>H5 + 1</f>
        <v>4</v>
      </c>
    </row>
    <row r="6" spans="1:9" ht="85.5" customHeight="1" thickBot="1" x14ac:dyDescent="0.6">
      <c r="A6" s="159"/>
      <c r="B6" s="148"/>
      <c r="C6" s="61"/>
      <c r="D6" s="129" t="s">
        <v>53</v>
      </c>
      <c r="E6" s="130"/>
      <c r="F6" s="10" t="s">
        <v>48</v>
      </c>
      <c r="G6" s="31"/>
      <c r="H6" s="12" t="s">
        <v>95</v>
      </c>
      <c r="I6" s="34" t="s">
        <v>39</v>
      </c>
    </row>
    <row r="7" spans="1:9" ht="18.600000000000001" customHeight="1" thickTop="1" x14ac:dyDescent="0.55000000000000004">
      <c r="A7" s="160">
        <f>A5 - 1</f>
        <v>13</v>
      </c>
      <c r="B7" s="168" t="s">
        <v>12</v>
      </c>
      <c r="C7" s="44">
        <f>I5 + 1</f>
        <v>5</v>
      </c>
      <c r="D7" s="45">
        <f>C7 + 1</f>
        <v>6</v>
      </c>
      <c r="E7" s="15">
        <f>D7 + 1</f>
        <v>7</v>
      </c>
      <c r="F7" s="64">
        <f>E7+1</f>
        <v>8</v>
      </c>
      <c r="G7" s="64">
        <f>F7+1</f>
        <v>9</v>
      </c>
      <c r="H7" s="15">
        <f>G7 + 1</f>
        <v>10</v>
      </c>
      <c r="I7" s="63">
        <f>H7+1</f>
        <v>11</v>
      </c>
    </row>
    <row r="8" spans="1:9" ht="78.3" customHeight="1" x14ac:dyDescent="0.55000000000000004">
      <c r="A8" s="153"/>
      <c r="B8" s="149"/>
      <c r="C8" s="35" t="s">
        <v>99</v>
      </c>
      <c r="D8" s="12" t="s">
        <v>96</v>
      </c>
      <c r="E8" s="10"/>
      <c r="F8" s="12" t="s">
        <v>94</v>
      </c>
      <c r="G8" s="31"/>
      <c r="H8" s="10" t="s">
        <v>49</v>
      </c>
      <c r="I8" s="58"/>
    </row>
    <row r="9" spans="1:9" ht="15.75" customHeight="1" x14ac:dyDescent="0.55000000000000004">
      <c r="A9" s="153">
        <f>A7 - 1</f>
        <v>12</v>
      </c>
      <c r="B9" s="149"/>
      <c r="C9" s="14">
        <f>I7 + 1</f>
        <v>12</v>
      </c>
      <c r="D9" s="15">
        <f>C9 + 1</f>
        <v>13</v>
      </c>
      <c r="E9" s="15">
        <f t="shared" si="1"/>
        <v>14</v>
      </c>
      <c r="F9" s="15">
        <f t="shared" si="1"/>
        <v>15</v>
      </c>
      <c r="G9" s="12">
        <f t="shared" si="1"/>
        <v>16</v>
      </c>
      <c r="H9" s="12">
        <f t="shared" si="1"/>
        <v>17</v>
      </c>
      <c r="I9" s="16">
        <f t="shared" si="1"/>
        <v>18</v>
      </c>
    </row>
    <row r="10" spans="1:9" ht="72" customHeight="1" x14ac:dyDescent="0.55000000000000004">
      <c r="A10" s="153"/>
      <c r="B10" s="149"/>
      <c r="C10" s="60" t="s">
        <v>100</v>
      </c>
      <c r="D10" s="10" t="s">
        <v>25</v>
      </c>
      <c r="E10" s="134"/>
      <c r="F10" s="142" t="s">
        <v>33</v>
      </c>
      <c r="G10" s="60" t="s">
        <v>50</v>
      </c>
      <c r="H10" s="10" t="s">
        <v>111</v>
      </c>
      <c r="I10" s="13"/>
    </row>
    <row r="11" spans="1:9" ht="15" customHeight="1" x14ac:dyDescent="0.55000000000000004">
      <c r="A11" s="153">
        <f>A9 -1</f>
        <v>11</v>
      </c>
      <c r="B11" s="149"/>
      <c r="C11" s="17">
        <f>I9 + 1</f>
        <v>19</v>
      </c>
      <c r="D11" s="12">
        <f>C11 + 1</f>
        <v>20</v>
      </c>
      <c r="E11" s="12">
        <f t="shared" si="1"/>
        <v>21</v>
      </c>
      <c r="F11" s="12">
        <f t="shared" si="1"/>
        <v>22</v>
      </c>
      <c r="G11" s="12">
        <f t="shared" si="1"/>
        <v>23</v>
      </c>
      <c r="H11" s="12">
        <f t="shared" si="1"/>
        <v>24</v>
      </c>
      <c r="I11" s="16">
        <f t="shared" si="1"/>
        <v>25</v>
      </c>
    </row>
    <row r="12" spans="1:9" ht="88.5" customHeight="1" thickBot="1" x14ac:dyDescent="0.6">
      <c r="A12" s="153"/>
      <c r="B12" s="149"/>
      <c r="C12" s="141"/>
      <c r="D12" s="28" t="s">
        <v>98</v>
      </c>
      <c r="E12" s="50"/>
      <c r="F12" s="12" t="s">
        <v>75</v>
      </c>
      <c r="G12" s="76"/>
      <c r="H12" s="56" t="s">
        <v>97</v>
      </c>
      <c r="I12" s="114"/>
    </row>
    <row r="13" spans="1:9" ht="15" customHeight="1" thickTop="1" x14ac:dyDescent="0.55000000000000004">
      <c r="A13" s="153">
        <f xml:space="preserve"> A11 - 1</f>
        <v>10</v>
      </c>
      <c r="B13" s="145" t="s">
        <v>57</v>
      </c>
      <c r="C13" s="17">
        <f>I11 + 1</f>
        <v>26</v>
      </c>
      <c r="D13" s="123">
        <f>C13 + 1</f>
        <v>27</v>
      </c>
      <c r="E13" s="16">
        <f>D13 + 1</f>
        <v>28</v>
      </c>
      <c r="F13" s="29">
        <v>1</v>
      </c>
      <c r="G13" s="121">
        <f t="shared" si="1"/>
        <v>2</v>
      </c>
      <c r="H13" s="18">
        <f t="shared" si="1"/>
        <v>3</v>
      </c>
      <c r="I13" s="67">
        <f t="shared" si="1"/>
        <v>4</v>
      </c>
    </row>
    <row r="14" spans="1:9" ht="99" customHeight="1" thickBot="1" x14ac:dyDescent="0.6">
      <c r="A14" s="154"/>
      <c r="B14" s="146"/>
      <c r="C14" s="33"/>
      <c r="D14" s="56" t="s">
        <v>26</v>
      </c>
      <c r="E14" s="127"/>
      <c r="F14" s="57" t="s">
        <v>109</v>
      </c>
      <c r="G14" s="122"/>
      <c r="H14" s="143" t="s">
        <v>101</v>
      </c>
      <c r="I14" s="70"/>
    </row>
    <row r="15" spans="1:9" ht="15.75" customHeight="1" thickTop="1" x14ac:dyDescent="0.55000000000000004">
      <c r="A15" s="167">
        <f>A13 - 1</f>
        <v>9</v>
      </c>
      <c r="B15" s="147" t="s">
        <v>13</v>
      </c>
      <c r="C15" s="65">
        <f>I13 + 1</f>
        <v>5</v>
      </c>
      <c r="D15" s="124">
        <f t="shared" ref="D15:I15" si="2">C15 + 1</f>
        <v>6</v>
      </c>
      <c r="E15" s="125">
        <f t="shared" si="2"/>
        <v>7</v>
      </c>
      <c r="F15" s="72">
        <f t="shared" si="2"/>
        <v>8</v>
      </c>
      <c r="G15" s="97">
        <f t="shared" si="2"/>
        <v>9</v>
      </c>
      <c r="H15" s="98">
        <f t="shared" si="2"/>
        <v>10</v>
      </c>
      <c r="I15" s="99">
        <f t="shared" si="2"/>
        <v>11</v>
      </c>
    </row>
    <row r="16" spans="1:9" ht="77.099999999999994" customHeight="1" thickBot="1" x14ac:dyDescent="0.6">
      <c r="A16" s="159"/>
      <c r="B16" s="148"/>
      <c r="C16" s="68" t="s">
        <v>55</v>
      </c>
      <c r="D16" s="9" t="s">
        <v>110</v>
      </c>
      <c r="E16" s="90" t="s">
        <v>55</v>
      </c>
      <c r="F16" s="9" t="s">
        <v>16</v>
      </c>
      <c r="G16" s="106" t="s">
        <v>54</v>
      </c>
      <c r="H16" s="107" t="str">
        <f>G16</f>
        <v>WINTER
BREAK</v>
      </c>
      <c r="I16" s="108" t="str">
        <f>H16</f>
        <v>WINTER
BREAK</v>
      </c>
    </row>
    <row r="17" spans="1:9" ht="7.5" customHeight="1" thickTop="1" x14ac:dyDescent="0.55000000000000004">
      <c r="B17" s="25"/>
      <c r="C17" s="26"/>
      <c r="D17" s="26"/>
      <c r="E17" s="26"/>
      <c r="F17" s="26"/>
      <c r="G17" s="26"/>
      <c r="H17" s="26"/>
      <c r="I17" s="26"/>
    </row>
    <row r="18" spans="1:9" ht="14.7" customHeight="1" thickBot="1" x14ac:dyDescent="0.6">
      <c r="B18" s="25"/>
      <c r="D18" s="26"/>
      <c r="F18" s="144" t="s">
        <v>28</v>
      </c>
      <c r="G18" s="26"/>
      <c r="H18" s="26"/>
      <c r="I18" s="26"/>
    </row>
    <row r="19" spans="1:9" ht="27" customHeight="1" thickTop="1" thickBot="1" x14ac:dyDescent="0.6">
      <c r="B19" s="27"/>
      <c r="D19" s="109" t="s">
        <v>21</v>
      </c>
      <c r="E19" s="37" t="s">
        <v>22</v>
      </c>
      <c r="F19" s="38" t="s">
        <v>23</v>
      </c>
      <c r="G19" s="39" t="s">
        <v>24</v>
      </c>
      <c r="H19" s="89" t="s">
        <v>61</v>
      </c>
    </row>
    <row r="20" spans="1:9" ht="47.4" customHeight="1" thickTop="1" thickBot="1" x14ac:dyDescent="0.6">
      <c r="A20" s="169" t="str">
        <f>A1</f>
        <v>CS320: SW Engineering - Spring 2023 Schedule
(as of 4-1-2023, subject to change)</v>
      </c>
      <c r="B20" s="170"/>
      <c r="C20" s="170"/>
      <c r="D20" s="170"/>
      <c r="E20" s="170"/>
      <c r="F20" s="170"/>
      <c r="G20" s="170"/>
      <c r="H20" s="170"/>
      <c r="I20" s="171"/>
    </row>
    <row r="21" spans="1:9" s="2" customFormat="1" ht="17.25" customHeight="1" thickTop="1" thickBot="1" x14ac:dyDescent="0.6">
      <c r="A21" s="1" t="str">
        <f>A2</f>
        <v>Weeks</v>
      </c>
      <c r="B21" s="1"/>
      <c r="C21" s="1" t="str">
        <f t="shared" ref="C21:I21" si="3">C2</f>
        <v>Sunday</v>
      </c>
      <c r="D21" s="1" t="str">
        <f t="shared" si="3"/>
        <v>Monday</v>
      </c>
      <c r="E21" s="1" t="str">
        <f t="shared" si="3"/>
        <v>Tuesday</v>
      </c>
      <c r="F21" s="1" t="str">
        <f t="shared" si="3"/>
        <v>Wednesday</v>
      </c>
      <c r="G21" s="1" t="str">
        <f t="shared" si="3"/>
        <v>Thursday</v>
      </c>
      <c r="H21" s="1" t="str">
        <f t="shared" si="3"/>
        <v>Friday</v>
      </c>
      <c r="I21" s="1" t="str">
        <f t="shared" si="3"/>
        <v>Saturday</v>
      </c>
    </row>
    <row r="22" spans="1:9" ht="15.75" customHeight="1" thickTop="1" x14ac:dyDescent="0.55000000000000004">
      <c r="A22" s="166">
        <f>A15 - 1</f>
        <v>8</v>
      </c>
      <c r="B22" s="147"/>
      <c r="C22" s="100">
        <f>I15 + 1</f>
        <v>12</v>
      </c>
      <c r="D22" s="18">
        <f>C22 + 1</f>
        <v>13</v>
      </c>
      <c r="E22" s="18">
        <f t="shared" ref="E22:I22" si="4">D22 + 1</f>
        <v>14</v>
      </c>
      <c r="F22" s="18">
        <f t="shared" si="4"/>
        <v>15</v>
      </c>
      <c r="G22" s="18">
        <f t="shared" si="4"/>
        <v>16</v>
      </c>
      <c r="H22" s="18">
        <f t="shared" si="4"/>
        <v>17</v>
      </c>
      <c r="I22" s="19">
        <f t="shared" si="4"/>
        <v>18</v>
      </c>
    </row>
    <row r="23" spans="1:9" ht="66" customHeight="1" x14ac:dyDescent="0.55000000000000004">
      <c r="A23" s="158"/>
      <c r="B23" s="147"/>
      <c r="C23" s="35" t="s">
        <v>102</v>
      </c>
      <c r="D23" s="28" t="s">
        <v>103</v>
      </c>
      <c r="E23" s="6"/>
      <c r="F23" s="6" t="s">
        <v>115</v>
      </c>
      <c r="G23" s="6"/>
      <c r="H23" s="53" t="s">
        <v>116</v>
      </c>
      <c r="I23" s="34" t="s">
        <v>92</v>
      </c>
    </row>
    <row r="24" spans="1:9" ht="15" customHeight="1" x14ac:dyDescent="0.55000000000000004">
      <c r="A24" s="158">
        <f>A22 - 1</f>
        <v>7</v>
      </c>
      <c r="B24" s="147"/>
      <c r="C24" s="20">
        <f>I22 + 1</f>
        <v>19</v>
      </c>
      <c r="D24" s="18">
        <f>C24 + 1</f>
        <v>20</v>
      </c>
      <c r="E24" s="18">
        <f t="shared" ref="E24:I24" si="5">D24 + 1</f>
        <v>21</v>
      </c>
      <c r="F24" s="18">
        <f t="shared" si="5"/>
        <v>22</v>
      </c>
      <c r="G24" s="18">
        <f t="shared" si="5"/>
        <v>23</v>
      </c>
      <c r="H24" s="18">
        <f t="shared" si="5"/>
        <v>24</v>
      </c>
      <c r="I24" s="19">
        <f t="shared" si="5"/>
        <v>25</v>
      </c>
    </row>
    <row r="25" spans="1:9" ht="62.1" customHeight="1" thickBot="1" x14ac:dyDescent="0.6">
      <c r="A25" s="158"/>
      <c r="B25" s="147"/>
      <c r="C25" s="59"/>
      <c r="D25" s="22" t="s">
        <v>104</v>
      </c>
      <c r="E25" s="72"/>
      <c r="F25" s="72" t="s">
        <v>17</v>
      </c>
      <c r="G25" s="140" t="s">
        <v>93</v>
      </c>
      <c r="H25" s="6" t="s">
        <v>114</v>
      </c>
      <c r="I25" s="138"/>
    </row>
    <row r="26" spans="1:9" ht="15" customHeight="1" thickTop="1" x14ac:dyDescent="0.55000000000000004">
      <c r="A26" s="158">
        <f>A24 - 1</f>
        <v>6</v>
      </c>
      <c r="B26" s="152" t="s">
        <v>58</v>
      </c>
      <c r="C26" s="7">
        <f>I24 + 1</f>
        <v>26</v>
      </c>
      <c r="D26" s="18">
        <f>C26 + 1</f>
        <v>27</v>
      </c>
      <c r="E26" s="6">
        <f t="shared" ref="E26:I28" si="6">D26 + 1</f>
        <v>28</v>
      </c>
      <c r="F26" s="18">
        <f t="shared" si="6"/>
        <v>29</v>
      </c>
      <c r="G26" s="118">
        <f t="shared" si="6"/>
        <v>30</v>
      </c>
      <c r="H26" s="8">
        <f t="shared" si="6"/>
        <v>31</v>
      </c>
      <c r="I26" s="116">
        <v>1</v>
      </c>
    </row>
    <row r="27" spans="1:9" ht="56.7" customHeight="1" thickBot="1" x14ac:dyDescent="0.6">
      <c r="A27" s="159"/>
      <c r="B27" s="148"/>
      <c r="C27" s="68"/>
      <c r="D27" s="139" t="s">
        <v>87</v>
      </c>
      <c r="E27" s="9"/>
      <c r="F27" s="9" t="s">
        <v>30</v>
      </c>
      <c r="G27" s="9"/>
      <c r="H27" s="55" t="s">
        <v>120</v>
      </c>
      <c r="I27" s="117"/>
    </row>
    <row r="28" spans="1:9" ht="15" customHeight="1" thickTop="1" x14ac:dyDescent="0.55000000000000004">
      <c r="A28" s="160">
        <f>A26 -1</f>
        <v>5</v>
      </c>
      <c r="B28" s="149" t="s">
        <v>14</v>
      </c>
      <c r="C28" s="82">
        <f>I26 + 1</f>
        <v>2</v>
      </c>
      <c r="D28" s="15">
        <f>C28+1</f>
        <v>3</v>
      </c>
      <c r="E28" s="45">
        <f t="shared" si="6"/>
        <v>4</v>
      </c>
      <c r="F28" s="64">
        <f>E28 + 1</f>
        <v>5</v>
      </c>
      <c r="G28" s="51">
        <f t="shared" si="6"/>
        <v>6</v>
      </c>
      <c r="H28" s="137">
        <f t="shared" si="6"/>
        <v>7</v>
      </c>
      <c r="I28" s="99">
        <f t="shared" si="6"/>
        <v>8</v>
      </c>
    </row>
    <row r="29" spans="1:9" ht="66.900000000000006" customHeight="1" x14ac:dyDescent="0.55000000000000004">
      <c r="A29" s="153"/>
      <c r="B29" s="172"/>
      <c r="C29" s="173"/>
      <c r="D29" s="22" t="s">
        <v>113</v>
      </c>
      <c r="E29" s="174"/>
      <c r="F29" s="176" t="s">
        <v>121</v>
      </c>
      <c r="G29" s="175"/>
      <c r="H29" s="98" t="s">
        <v>6</v>
      </c>
      <c r="I29" s="99" t="s">
        <v>6</v>
      </c>
    </row>
    <row r="30" spans="1:9" ht="15.75" customHeight="1" x14ac:dyDescent="0.55000000000000004">
      <c r="A30" s="161">
        <f>A28 -1</f>
        <v>4</v>
      </c>
      <c r="B30" s="149"/>
      <c r="C30" s="137">
        <f>I28 + 1</f>
        <v>9</v>
      </c>
      <c r="D30" s="137">
        <f>C30 + 1</f>
        <v>10</v>
      </c>
      <c r="E30" s="15">
        <f t="shared" ref="E30:I30" si="7">D30 + 1</f>
        <v>11</v>
      </c>
      <c r="F30" s="15">
        <f t="shared" si="7"/>
        <v>12</v>
      </c>
      <c r="G30" s="51">
        <f t="shared" si="7"/>
        <v>13</v>
      </c>
      <c r="H30" s="31">
        <f t="shared" si="7"/>
        <v>14</v>
      </c>
      <c r="I30" s="32">
        <f t="shared" si="7"/>
        <v>15</v>
      </c>
    </row>
    <row r="31" spans="1:9" ht="75.599999999999994" customHeight="1" x14ac:dyDescent="0.55000000000000004">
      <c r="A31" s="153"/>
      <c r="B31" s="149"/>
      <c r="C31" s="103" t="s">
        <v>6</v>
      </c>
      <c r="D31" s="97" t="s">
        <v>6</v>
      </c>
      <c r="E31" s="54"/>
      <c r="F31" s="28" t="s">
        <v>105</v>
      </c>
      <c r="G31" s="31"/>
      <c r="H31" s="53" t="s">
        <v>112</v>
      </c>
      <c r="I31" s="32"/>
    </row>
    <row r="32" spans="1:9" ht="15" customHeight="1" x14ac:dyDescent="0.55000000000000004">
      <c r="A32" s="153">
        <f>A30 -1</f>
        <v>3</v>
      </c>
      <c r="B32" s="149"/>
      <c r="C32" s="31">
        <f>I30 + 1</f>
        <v>16</v>
      </c>
      <c r="D32" s="31">
        <f>C32 + 1</f>
        <v>17</v>
      </c>
      <c r="E32" s="12">
        <f t="shared" ref="E32:I32" si="8">D32 + 1</f>
        <v>18</v>
      </c>
      <c r="F32" s="15">
        <f t="shared" si="8"/>
        <v>19</v>
      </c>
      <c r="G32" s="31">
        <f t="shared" si="8"/>
        <v>20</v>
      </c>
      <c r="H32" s="31">
        <f t="shared" si="8"/>
        <v>21</v>
      </c>
      <c r="I32" s="32">
        <f t="shared" si="8"/>
        <v>22</v>
      </c>
    </row>
    <row r="33" spans="1:9" ht="28.5" customHeight="1" x14ac:dyDescent="0.55000000000000004">
      <c r="A33" s="153"/>
      <c r="B33" s="149"/>
      <c r="C33" s="33"/>
      <c r="D33" s="12" t="s">
        <v>7</v>
      </c>
      <c r="E33" s="10"/>
      <c r="F33" s="12" t="s">
        <v>7</v>
      </c>
      <c r="G33" s="12"/>
      <c r="H33" s="12" t="s">
        <v>7</v>
      </c>
      <c r="I33" s="32"/>
    </row>
    <row r="34" spans="1:9" ht="15" customHeight="1" x14ac:dyDescent="0.55000000000000004">
      <c r="A34" s="153">
        <f>A32 -1</f>
        <v>2</v>
      </c>
      <c r="B34" s="149"/>
      <c r="C34" s="33">
        <f>I32 + 1</f>
        <v>23</v>
      </c>
      <c r="D34" s="31">
        <f>C34 + 1</f>
        <v>24</v>
      </c>
      <c r="E34" s="12">
        <f t="shared" ref="E34:I36" si="9">D34 + 1</f>
        <v>25</v>
      </c>
      <c r="F34" s="12">
        <f t="shared" si="9"/>
        <v>26</v>
      </c>
      <c r="G34" s="12">
        <f t="shared" si="9"/>
        <v>27</v>
      </c>
      <c r="H34" s="12">
        <f t="shared" si="9"/>
        <v>28</v>
      </c>
      <c r="I34" s="16">
        <f t="shared" si="9"/>
        <v>29</v>
      </c>
    </row>
    <row r="35" spans="1:9" ht="56.7" customHeight="1" thickBot="1" x14ac:dyDescent="0.6">
      <c r="A35" s="154"/>
      <c r="B35" s="149"/>
      <c r="C35" s="79"/>
      <c r="D35" s="177" t="s">
        <v>7</v>
      </c>
      <c r="E35" s="48"/>
      <c r="F35" s="49" t="s">
        <v>117</v>
      </c>
      <c r="G35" s="48"/>
      <c r="H35" s="50" t="s">
        <v>7</v>
      </c>
      <c r="I35" s="47"/>
    </row>
    <row r="36" spans="1:9" ht="15" customHeight="1" thickTop="1" x14ac:dyDescent="0.55000000000000004">
      <c r="A36" s="153">
        <f>A34 -1</f>
        <v>1</v>
      </c>
      <c r="B36" s="145" t="s">
        <v>72</v>
      </c>
      <c r="C36" s="16">
        <f>I34 + 1</f>
        <v>30</v>
      </c>
      <c r="D36" s="4">
        <v>1</v>
      </c>
      <c r="E36" s="80">
        <f t="shared" si="9"/>
        <v>2</v>
      </c>
      <c r="F36" s="80">
        <f t="shared" si="9"/>
        <v>3</v>
      </c>
      <c r="G36" s="4">
        <f t="shared" si="9"/>
        <v>4</v>
      </c>
      <c r="H36" s="4">
        <f>G36 + 1</f>
        <v>5</v>
      </c>
      <c r="I36" s="5">
        <f t="shared" si="9"/>
        <v>6</v>
      </c>
    </row>
    <row r="37" spans="1:9" ht="49.2" customHeight="1" thickBot="1" x14ac:dyDescent="0.6">
      <c r="A37" s="155"/>
      <c r="B37" s="146"/>
      <c r="C37" s="115"/>
      <c r="D37" s="7" t="s">
        <v>7</v>
      </c>
      <c r="E37" s="59"/>
      <c r="F37" s="6" t="s">
        <v>7</v>
      </c>
      <c r="G37" s="6"/>
      <c r="H37" s="6" t="s">
        <v>62</v>
      </c>
      <c r="I37" s="34" t="s">
        <v>106</v>
      </c>
    </row>
    <row r="38" spans="1:9" ht="15.75" customHeight="1" thickTop="1" x14ac:dyDescent="0.55000000000000004">
      <c r="A38" s="156" t="s">
        <v>45</v>
      </c>
      <c r="B38" s="147" t="s">
        <v>5</v>
      </c>
      <c r="C38" s="29">
        <f>I36 + 1</f>
        <v>7</v>
      </c>
      <c r="D38" s="18">
        <f t="shared" ref="D38:I38" si="10">C38 + 1</f>
        <v>8</v>
      </c>
      <c r="E38" s="74">
        <f t="shared" si="10"/>
        <v>9</v>
      </c>
      <c r="F38" s="18">
        <f t="shared" si="10"/>
        <v>10</v>
      </c>
      <c r="G38" s="18">
        <f t="shared" si="10"/>
        <v>11</v>
      </c>
      <c r="H38" s="110">
        <f t="shared" si="10"/>
        <v>12</v>
      </c>
      <c r="I38" s="111">
        <f t="shared" si="10"/>
        <v>13</v>
      </c>
    </row>
    <row r="39" spans="1:9" ht="102.6" customHeight="1" thickBot="1" x14ac:dyDescent="0.6">
      <c r="A39" s="157"/>
      <c r="B39" s="148"/>
      <c r="C39" s="87" t="s">
        <v>118</v>
      </c>
      <c r="D39" s="23" t="s">
        <v>107</v>
      </c>
      <c r="E39" s="88"/>
      <c r="F39" s="23" t="s">
        <v>108</v>
      </c>
      <c r="G39" s="21"/>
      <c r="H39" s="112"/>
      <c r="I39" s="113"/>
    </row>
    <row r="40" spans="1:9" ht="14.7" thickTop="1" x14ac:dyDescent="0.55000000000000004"/>
  </sheetData>
  <mergeCells count="28">
    <mergeCell ref="A15:A16"/>
    <mergeCell ref="B15:B16"/>
    <mergeCell ref="A7:A8"/>
    <mergeCell ref="B7:B12"/>
    <mergeCell ref="A9:A10"/>
    <mergeCell ref="A11:A12"/>
    <mergeCell ref="A13:A14"/>
    <mergeCell ref="B13:B14"/>
    <mergeCell ref="A1:I1"/>
    <mergeCell ref="A3:A4"/>
    <mergeCell ref="B3:B4"/>
    <mergeCell ref="A5:A6"/>
    <mergeCell ref="B5:B6"/>
    <mergeCell ref="A20:I20"/>
    <mergeCell ref="A36:A37"/>
    <mergeCell ref="B36:B37"/>
    <mergeCell ref="A38:A39"/>
    <mergeCell ref="B38:B39"/>
    <mergeCell ref="A26:A27"/>
    <mergeCell ref="B26:B27"/>
    <mergeCell ref="A28:A29"/>
    <mergeCell ref="B28:B35"/>
    <mergeCell ref="A30:A31"/>
    <mergeCell ref="A32:A33"/>
    <mergeCell ref="A34:A35"/>
    <mergeCell ref="B22:B25"/>
    <mergeCell ref="A22:A23"/>
    <mergeCell ref="A24:A25"/>
  </mergeCells>
  <pageMargins left="0.4" right="0.25" top="0.2" bottom="0.15" header="0" footer="0"/>
  <pageSetup scale="9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A670D-A3A6-4587-9F8A-F6C3369678E3}">
  <dimension ref="A1:I50"/>
  <sheetViews>
    <sheetView topLeftCell="A38" workbookViewId="0">
      <selection activeCell="H43" sqref="H43"/>
    </sheetView>
  </sheetViews>
  <sheetFormatPr defaultColWidth="9.15625" defaultRowHeight="14.4" x14ac:dyDescent="0.55000000000000004"/>
  <cols>
    <col min="1" max="1" width="7" style="2" customWidth="1"/>
    <col min="2" max="2" width="4.26171875" style="3" customWidth="1"/>
    <col min="3" max="3" width="12.41796875" style="3" customWidth="1"/>
    <col min="4" max="4" width="13.26171875" style="2" customWidth="1"/>
    <col min="5" max="5" width="13.15625" style="3" customWidth="1"/>
    <col min="6" max="6" width="13.41796875" style="2" customWidth="1"/>
    <col min="7" max="7" width="12.41796875" style="3" customWidth="1"/>
    <col min="8" max="8" width="14.41796875" style="2" customWidth="1"/>
    <col min="9" max="9" width="13" style="3" customWidth="1"/>
    <col min="10" max="16384" width="9.15625" style="3"/>
  </cols>
  <sheetData>
    <row r="1" spans="1:9" ht="53.1" customHeight="1" thickTop="1" thickBot="1" x14ac:dyDescent="0.6">
      <c r="A1" s="162" t="s">
        <v>73</v>
      </c>
      <c r="B1" s="163"/>
      <c r="C1" s="163"/>
      <c r="D1" s="163"/>
      <c r="E1" s="163"/>
      <c r="F1" s="163"/>
      <c r="G1" s="163"/>
      <c r="H1" s="163"/>
      <c r="I1" s="164"/>
    </row>
    <row r="2" spans="1:9" s="2" customFormat="1" ht="15" thickTop="1" thickBot="1" x14ac:dyDescent="0.6">
      <c r="A2" s="1" t="s">
        <v>27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55000000000000004">
      <c r="A3" s="167">
        <v>15</v>
      </c>
      <c r="B3" s="150" t="s">
        <v>11</v>
      </c>
      <c r="C3" s="101">
        <v>23</v>
      </c>
      <c r="D3" s="95">
        <f>C3 + 1</f>
        <v>24</v>
      </c>
      <c r="E3" s="95">
        <f t="shared" ref="E3:I3" si="0">D3 + 1</f>
        <v>25</v>
      </c>
      <c r="F3" s="102">
        <f t="shared" si="0"/>
        <v>26</v>
      </c>
      <c r="G3" s="4">
        <f t="shared" si="0"/>
        <v>27</v>
      </c>
      <c r="H3" s="4">
        <f t="shared" si="0"/>
        <v>28</v>
      </c>
      <c r="I3" s="5">
        <f t="shared" si="0"/>
        <v>29</v>
      </c>
    </row>
    <row r="4" spans="1:9" ht="54" customHeight="1" thickBot="1" x14ac:dyDescent="0.6">
      <c r="A4" s="158"/>
      <c r="B4" s="151"/>
      <c r="C4" s="103" t="s">
        <v>8</v>
      </c>
      <c r="D4" s="98" t="str">
        <f xml:space="preserve"> C4</f>
        <v>SEMESTER
BREAK</v>
      </c>
      <c r="E4" s="104" t="str">
        <f>D4</f>
        <v>SEMESTER
BREAK</v>
      </c>
      <c r="F4" s="105" t="str">
        <f>E4</f>
        <v>SEMESTER
BREAK</v>
      </c>
      <c r="G4" s="43"/>
      <c r="H4" s="42" t="s">
        <v>19</v>
      </c>
      <c r="I4" s="46"/>
    </row>
    <row r="5" spans="1:9" ht="15" customHeight="1" thickTop="1" x14ac:dyDescent="0.55000000000000004">
      <c r="A5" s="158">
        <f>A3 - 1</f>
        <v>14</v>
      </c>
      <c r="B5" s="147" t="s">
        <v>56</v>
      </c>
      <c r="C5" s="7">
        <f>I3 + 1</f>
        <v>30</v>
      </c>
      <c r="D5" s="8">
        <f>C5 + 1</f>
        <v>31</v>
      </c>
      <c r="E5" s="44">
        <v>1</v>
      </c>
      <c r="F5" s="45">
        <f t="shared" ref="E5:I13" si="1">E5 + 1</f>
        <v>2</v>
      </c>
      <c r="G5" s="45">
        <f t="shared" si="1"/>
        <v>3</v>
      </c>
      <c r="H5" s="45">
        <f t="shared" si="1"/>
        <v>4</v>
      </c>
      <c r="I5" s="52">
        <f>H5 + 1</f>
        <v>5</v>
      </c>
    </row>
    <row r="6" spans="1:9" ht="85.5" customHeight="1" thickBot="1" x14ac:dyDescent="0.6">
      <c r="A6" s="159"/>
      <c r="B6" s="148"/>
      <c r="C6" s="61"/>
      <c r="D6" s="55" t="s">
        <v>53</v>
      </c>
      <c r="E6" s="77"/>
      <c r="F6" s="12" t="s">
        <v>48</v>
      </c>
      <c r="G6" s="60" t="s">
        <v>39</v>
      </c>
      <c r="H6" s="53" t="s">
        <v>51</v>
      </c>
      <c r="I6" s="62"/>
    </row>
    <row r="7" spans="1:9" ht="15.75" customHeight="1" thickTop="1" x14ac:dyDescent="0.55000000000000004">
      <c r="A7" s="160">
        <f>A5 - 1</f>
        <v>13</v>
      </c>
      <c r="B7" s="168" t="s">
        <v>12</v>
      </c>
      <c r="C7" s="44">
        <f>I5 + 1</f>
        <v>6</v>
      </c>
      <c r="D7" s="45">
        <f>C7 + 1</f>
        <v>7</v>
      </c>
      <c r="E7" s="15">
        <f>D7 + 1</f>
        <v>8</v>
      </c>
      <c r="F7" s="64">
        <f>E7+1</f>
        <v>9</v>
      </c>
      <c r="G7" s="64">
        <f>F7+1</f>
        <v>10</v>
      </c>
      <c r="H7" s="15">
        <f>G7 + 1</f>
        <v>11</v>
      </c>
      <c r="I7" s="63">
        <f>H7+1</f>
        <v>12</v>
      </c>
    </row>
    <row r="8" spans="1:9" ht="72" customHeight="1" x14ac:dyDescent="0.55000000000000004">
      <c r="A8" s="153"/>
      <c r="B8" s="149"/>
      <c r="C8" s="35" t="s">
        <v>70</v>
      </c>
      <c r="D8" s="12" t="s">
        <v>52</v>
      </c>
      <c r="E8" s="10"/>
      <c r="F8" s="12" t="s">
        <v>49</v>
      </c>
      <c r="G8" s="31"/>
      <c r="H8" s="10" t="s">
        <v>46</v>
      </c>
      <c r="I8" s="58"/>
    </row>
    <row r="9" spans="1:9" ht="15.75" customHeight="1" x14ac:dyDescent="0.55000000000000004">
      <c r="A9" s="153">
        <f>A7 - 1</f>
        <v>12</v>
      </c>
      <c r="B9" s="149"/>
      <c r="C9" s="14">
        <f>I7 + 1</f>
        <v>13</v>
      </c>
      <c r="D9" s="15">
        <f>C9 + 1</f>
        <v>14</v>
      </c>
      <c r="E9" s="15">
        <f t="shared" si="1"/>
        <v>15</v>
      </c>
      <c r="F9" s="15">
        <f t="shared" si="1"/>
        <v>16</v>
      </c>
      <c r="G9" s="12">
        <f t="shared" si="1"/>
        <v>17</v>
      </c>
      <c r="H9" s="12">
        <f t="shared" si="1"/>
        <v>18</v>
      </c>
      <c r="I9" s="16">
        <f t="shared" si="1"/>
        <v>19</v>
      </c>
    </row>
    <row r="10" spans="1:9" ht="90.3" customHeight="1" x14ac:dyDescent="0.55000000000000004">
      <c r="A10" s="153"/>
      <c r="B10" s="149"/>
      <c r="C10" s="60" t="s">
        <v>40</v>
      </c>
      <c r="D10" s="10" t="s">
        <v>25</v>
      </c>
      <c r="E10" s="11"/>
      <c r="F10" s="10" t="s">
        <v>33</v>
      </c>
      <c r="G10" s="11"/>
      <c r="H10" s="10" t="s">
        <v>74</v>
      </c>
      <c r="I10" s="13"/>
    </row>
    <row r="11" spans="1:9" ht="15" customHeight="1" x14ac:dyDescent="0.55000000000000004">
      <c r="A11" s="153">
        <f>A9 -1</f>
        <v>11</v>
      </c>
      <c r="B11" s="149"/>
      <c r="C11" s="17">
        <f>I9 + 1</f>
        <v>20</v>
      </c>
      <c r="D11" s="12">
        <f>C11 + 1</f>
        <v>21</v>
      </c>
      <c r="E11" s="12">
        <f t="shared" si="1"/>
        <v>22</v>
      </c>
      <c r="F11" s="12">
        <f t="shared" si="1"/>
        <v>23</v>
      </c>
      <c r="G11" s="12">
        <f t="shared" si="1"/>
        <v>24</v>
      </c>
      <c r="H11" s="12">
        <f t="shared" si="1"/>
        <v>25</v>
      </c>
      <c r="I11" s="16">
        <f t="shared" si="1"/>
        <v>26</v>
      </c>
    </row>
    <row r="12" spans="1:9" ht="90.9" customHeight="1" thickBot="1" x14ac:dyDescent="0.6">
      <c r="A12" s="153"/>
      <c r="B12" s="149"/>
      <c r="C12" s="35" t="s">
        <v>50</v>
      </c>
      <c r="D12" s="12" t="s">
        <v>75</v>
      </c>
      <c r="E12" s="56"/>
      <c r="F12" s="56" t="s">
        <v>76</v>
      </c>
      <c r="G12" s="76"/>
      <c r="H12" s="56" t="s">
        <v>26</v>
      </c>
      <c r="I12" s="114"/>
    </row>
    <row r="13" spans="1:9" ht="15" customHeight="1" thickTop="1" x14ac:dyDescent="0.55000000000000004">
      <c r="A13" s="153">
        <f xml:space="preserve"> A11 - 1</f>
        <v>10</v>
      </c>
      <c r="B13" s="145" t="s">
        <v>57</v>
      </c>
      <c r="C13" s="17">
        <f>I11 + 1</f>
        <v>27</v>
      </c>
      <c r="D13" s="63">
        <f>C13 + 1</f>
        <v>28</v>
      </c>
      <c r="E13" s="74">
        <v>1</v>
      </c>
      <c r="F13" s="18">
        <f t="shared" si="1"/>
        <v>2</v>
      </c>
      <c r="G13" s="75">
        <f t="shared" si="1"/>
        <v>3</v>
      </c>
      <c r="H13" s="18">
        <f t="shared" si="1"/>
        <v>4</v>
      </c>
      <c r="I13" s="67">
        <f t="shared" si="1"/>
        <v>5</v>
      </c>
    </row>
    <row r="14" spans="1:9" ht="107.4" customHeight="1" thickBot="1" x14ac:dyDescent="0.6">
      <c r="A14" s="154"/>
      <c r="B14" s="146"/>
      <c r="C14" s="33"/>
      <c r="D14" s="92" t="s">
        <v>32</v>
      </c>
      <c r="E14" s="73"/>
      <c r="F14" s="57" t="s">
        <v>77</v>
      </c>
      <c r="G14" s="69"/>
      <c r="H14" s="42" t="s">
        <v>78</v>
      </c>
      <c r="I14" s="70"/>
    </row>
    <row r="15" spans="1:9" ht="15.75" customHeight="1" thickTop="1" x14ac:dyDescent="0.55000000000000004">
      <c r="A15" s="167">
        <f>A13 - 1</f>
        <v>9</v>
      </c>
      <c r="B15" s="147" t="s">
        <v>13</v>
      </c>
      <c r="C15" s="65">
        <f>I13 + 1</f>
        <v>6</v>
      </c>
      <c r="D15" s="66">
        <f t="shared" ref="D15:I15" si="2">C15 + 1</f>
        <v>7</v>
      </c>
      <c r="E15" s="71">
        <f t="shared" si="2"/>
        <v>8</v>
      </c>
      <c r="F15" s="72">
        <f t="shared" si="2"/>
        <v>9</v>
      </c>
      <c r="G15" s="97">
        <f t="shared" si="2"/>
        <v>10</v>
      </c>
      <c r="H15" s="98">
        <f t="shared" si="2"/>
        <v>11</v>
      </c>
      <c r="I15" s="99">
        <f t="shared" si="2"/>
        <v>12</v>
      </c>
    </row>
    <row r="16" spans="1:9" ht="45" customHeight="1" thickBot="1" x14ac:dyDescent="0.6">
      <c r="A16" s="159"/>
      <c r="B16" s="148"/>
      <c r="C16" s="68" t="s">
        <v>55</v>
      </c>
      <c r="D16" s="9" t="s">
        <v>79</v>
      </c>
      <c r="E16" s="90" t="s">
        <v>55</v>
      </c>
      <c r="F16" s="9" t="s">
        <v>79</v>
      </c>
      <c r="G16" s="106" t="s">
        <v>54</v>
      </c>
      <c r="H16" s="107" t="str">
        <f>G16</f>
        <v>WINTER
BREAK</v>
      </c>
      <c r="I16" s="108" t="str">
        <f>H16</f>
        <v>WINTER
BREAK</v>
      </c>
    </row>
    <row r="17" spans="1:9" ht="20.7" thickTop="1" x14ac:dyDescent="0.55000000000000004">
      <c r="B17" s="25"/>
      <c r="C17" s="26"/>
      <c r="D17" s="26"/>
      <c r="E17" s="26"/>
      <c r="F17" s="26"/>
      <c r="G17" s="26"/>
      <c r="H17" s="26"/>
      <c r="I17" s="26"/>
    </row>
    <row r="18" spans="1:9" ht="20.7" thickBot="1" x14ac:dyDescent="0.6">
      <c r="B18" s="25"/>
      <c r="D18" s="26"/>
      <c r="E18" s="40" t="s">
        <v>28</v>
      </c>
      <c r="F18" s="26"/>
      <c r="G18" s="26"/>
      <c r="H18" s="26"/>
      <c r="I18" s="26"/>
    </row>
    <row r="19" spans="1:9" ht="21" thickTop="1" thickBot="1" x14ac:dyDescent="0.6">
      <c r="B19" s="27"/>
      <c r="D19" s="24"/>
      <c r="E19" s="109" t="s">
        <v>21</v>
      </c>
      <c r="F19" s="24"/>
      <c r="G19" s="24"/>
      <c r="H19" s="24"/>
      <c r="I19" s="24"/>
    </row>
    <row r="20" spans="1:9" ht="29.25" customHeight="1" thickTop="1" thickBot="1" x14ac:dyDescent="0.6">
      <c r="B20" s="25"/>
      <c r="D20" s="26"/>
      <c r="E20" s="37" t="s">
        <v>22</v>
      </c>
      <c r="F20" s="26"/>
      <c r="G20" s="26"/>
      <c r="H20" s="26"/>
      <c r="I20" s="26"/>
    </row>
    <row r="21" spans="1:9" ht="39" customHeight="1" thickTop="1" thickBot="1" x14ac:dyDescent="0.6">
      <c r="B21" s="25"/>
      <c r="D21" s="26"/>
      <c r="E21" s="38" t="s">
        <v>23</v>
      </c>
      <c r="F21" s="26"/>
      <c r="G21" s="26"/>
      <c r="H21" s="26"/>
      <c r="I21" s="26"/>
    </row>
    <row r="22" spans="1:9" ht="24" thickTop="1" thickBot="1" x14ac:dyDescent="0.6">
      <c r="B22" s="25"/>
      <c r="D22" s="26"/>
      <c r="E22" s="39" t="s">
        <v>24</v>
      </c>
      <c r="F22" s="26"/>
      <c r="G22" s="26"/>
      <c r="H22" s="26"/>
      <c r="I22" s="26"/>
    </row>
    <row r="23" spans="1:9" ht="24" thickTop="1" thickBot="1" x14ac:dyDescent="0.6">
      <c r="B23" s="25"/>
      <c r="C23" s="36"/>
      <c r="D23" s="26"/>
      <c r="E23" s="89" t="s">
        <v>61</v>
      </c>
      <c r="F23" s="26"/>
      <c r="G23" s="26"/>
      <c r="H23" s="26"/>
      <c r="I23" s="26"/>
    </row>
    <row r="24" spans="1:9" ht="20.7" thickTop="1" x14ac:dyDescent="0.55000000000000004">
      <c r="B24" s="27"/>
      <c r="C24" s="24"/>
      <c r="D24" s="24"/>
      <c r="E24" s="24"/>
      <c r="F24" s="24"/>
      <c r="G24" s="24"/>
      <c r="H24" s="24"/>
      <c r="I24" s="24"/>
    </row>
    <row r="25" spans="1:9" ht="20.399999999999999" x14ac:dyDescent="0.55000000000000004">
      <c r="B25" s="27"/>
      <c r="C25" s="24"/>
      <c r="D25" s="24"/>
      <c r="E25" s="24"/>
      <c r="F25" s="24"/>
      <c r="G25" s="24"/>
      <c r="H25" s="24"/>
      <c r="I25" s="24"/>
    </row>
    <row r="26" spans="1:9" ht="20.399999999999999" x14ac:dyDescent="0.55000000000000004">
      <c r="B26" s="27"/>
      <c r="C26" s="24"/>
      <c r="D26" s="24"/>
      <c r="E26" s="24"/>
      <c r="F26" s="24"/>
      <c r="G26" s="24"/>
      <c r="H26" s="24"/>
      <c r="I26" s="24"/>
    </row>
    <row r="27" spans="1:9" ht="20.7" thickBot="1" x14ac:dyDescent="0.6">
      <c r="B27" s="27"/>
      <c r="C27" s="24"/>
      <c r="D27" s="24"/>
      <c r="E27" s="24"/>
      <c r="F27" s="24"/>
      <c r="G27" s="24"/>
      <c r="H27" s="24"/>
      <c r="I27" s="24"/>
    </row>
    <row r="28" spans="1:9" ht="54" customHeight="1" thickTop="1" thickBot="1" x14ac:dyDescent="0.6">
      <c r="A28" s="162" t="str">
        <f>A1</f>
        <v>CS320: SW Engineering - Spring 2022 Schedule
(as of 4-14-2022, subject to change)</v>
      </c>
      <c r="B28" s="163"/>
      <c r="C28" s="163"/>
      <c r="D28" s="163"/>
      <c r="E28" s="163"/>
      <c r="F28" s="163"/>
      <c r="G28" s="163"/>
      <c r="H28" s="163"/>
      <c r="I28" s="164"/>
    </row>
    <row r="29" spans="1:9" s="2" customFormat="1" ht="17.25" customHeight="1" thickTop="1" thickBot="1" x14ac:dyDescent="0.6">
      <c r="A29" s="1" t="str">
        <f>A2</f>
        <v>Weeks</v>
      </c>
      <c r="B29" s="1"/>
      <c r="C29" s="1" t="str">
        <f t="shared" ref="C29:I29" si="3">C2</f>
        <v>Sunday</v>
      </c>
      <c r="D29" s="1" t="str">
        <f t="shared" si="3"/>
        <v>Monday</v>
      </c>
      <c r="E29" s="1" t="str">
        <f t="shared" si="3"/>
        <v>Tuesday</v>
      </c>
      <c r="F29" s="1" t="str">
        <f t="shared" si="3"/>
        <v>Wednesday</v>
      </c>
      <c r="G29" s="1" t="str">
        <f t="shared" si="3"/>
        <v>Thursday</v>
      </c>
      <c r="H29" s="1" t="str">
        <f t="shared" si="3"/>
        <v>Friday</v>
      </c>
      <c r="I29" s="1" t="str">
        <f t="shared" si="3"/>
        <v>Saturday</v>
      </c>
    </row>
    <row r="30" spans="1:9" ht="15.75" customHeight="1" thickTop="1" x14ac:dyDescent="0.55000000000000004">
      <c r="A30" s="165">
        <f>A15</f>
        <v>9</v>
      </c>
      <c r="B30" s="150" t="s">
        <v>13</v>
      </c>
      <c r="C30" s="78">
        <f t="shared" ref="C30:H31" si="4">C15</f>
        <v>6</v>
      </c>
      <c r="D30" s="72">
        <f t="shared" si="4"/>
        <v>7</v>
      </c>
      <c r="E30" s="71">
        <f t="shared" si="4"/>
        <v>8</v>
      </c>
      <c r="F30" s="66">
        <f>F15</f>
        <v>9</v>
      </c>
      <c r="G30" s="94">
        <f>G15</f>
        <v>10</v>
      </c>
      <c r="H30" s="95">
        <f>H15</f>
        <v>11</v>
      </c>
      <c r="I30" s="96">
        <f>I15</f>
        <v>12</v>
      </c>
    </row>
    <row r="31" spans="1:9" ht="45.9" customHeight="1" x14ac:dyDescent="0.55000000000000004">
      <c r="A31" s="166"/>
      <c r="B31" s="147"/>
      <c r="C31" s="78" t="str">
        <f>C16</f>
        <v xml:space="preserve"> </v>
      </c>
      <c r="D31" s="72" t="str">
        <f t="shared" si="4"/>
        <v>Team Session:
Design &amp; MS1
(in-class)</v>
      </c>
      <c r="E31" s="71" t="str">
        <f t="shared" si="4"/>
        <v xml:space="preserve"> </v>
      </c>
      <c r="F31" s="72" t="str">
        <f t="shared" si="4"/>
        <v>Team Session:
Design &amp; MS1
(in-class)</v>
      </c>
      <c r="G31" s="97" t="str">
        <f t="shared" si="4"/>
        <v>WINTER
BREAK</v>
      </c>
      <c r="H31" s="98" t="str">
        <f t="shared" si="4"/>
        <v>WINTER
BREAK</v>
      </c>
      <c r="I31" s="99" t="str">
        <f>I16</f>
        <v>WINTER
BREAK</v>
      </c>
    </row>
    <row r="32" spans="1:9" ht="15.75" customHeight="1" x14ac:dyDescent="0.55000000000000004">
      <c r="A32" s="166">
        <f xml:space="preserve"> A30 - 1</f>
        <v>8</v>
      </c>
      <c r="B32" s="147"/>
      <c r="C32" s="100">
        <f>I15 + 1</f>
        <v>13</v>
      </c>
      <c r="D32" s="18">
        <f>C32 + 1</f>
        <v>14</v>
      </c>
      <c r="E32" s="18">
        <f t="shared" ref="E32:I32" si="5">D32 + 1</f>
        <v>15</v>
      </c>
      <c r="F32" s="18">
        <f t="shared" si="5"/>
        <v>16</v>
      </c>
      <c r="G32" s="18">
        <f t="shared" si="5"/>
        <v>17</v>
      </c>
      <c r="H32" s="18">
        <f t="shared" si="5"/>
        <v>18</v>
      </c>
      <c r="I32" s="19">
        <f t="shared" si="5"/>
        <v>19</v>
      </c>
    </row>
    <row r="33" spans="1:9" ht="84" customHeight="1" x14ac:dyDescent="0.55000000000000004">
      <c r="A33" s="158"/>
      <c r="B33" s="147"/>
      <c r="C33" s="35" t="s">
        <v>60</v>
      </c>
      <c r="D33" s="22" t="s">
        <v>15</v>
      </c>
      <c r="E33" s="6"/>
      <c r="F33" s="6" t="s">
        <v>16</v>
      </c>
      <c r="G33" s="6"/>
      <c r="H33" s="6" t="s">
        <v>20</v>
      </c>
      <c r="I33" s="41"/>
    </row>
    <row r="34" spans="1:9" ht="15" customHeight="1" x14ac:dyDescent="0.55000000000000004">
      <c r="A34" s="158">
        <f>A32 - 1</f>
        <v>7</v>
      </c>
      <c r="B34" s="147"/>
      <c r="C34" s="20">
        <f>I32 + 1</f>
        <v>20</v>
      </c>
      <c r="D34" s="18">
        <f>C34 + 1</f>
        <v>21</v>
      </c>
      <c r="E34" s="18">
        <f t="shared" ref="E34:I34" si="6">D34 + 1</f>
        <v>22</v>
      </c>
      <c r="F34" s="18">
        <f t="shared" si="6"/>
        <v>23</v>
      </c>
      <c r="G34" s="18">
        <f t="shared" si="6"/>
        <v>24</v>
      </c>
      <c r="H34" s="18">
        <f t="shared" si="6"/>
        <v>25</v>
      </c>
      <c r="I34" s="19">
        <f t="shared" si="6"/>
        <v>26</v>
      </c>
    </row>
    <row r="35" spans="1:9" ht="117.3" customHeight="1" thickBot="1" x14ac:dyDescent="0.6">
      <c r="A35" s="158"/>
      <c r="B35" s="147"/>
      <c r="C35" s="59"/>
      <c r="D35" s="28" t="s">
        <v>37</v>
      </c>
      <c r="E35" s="71"/>
      <c r="F35" s="53" t="s">
        <v>80</v>
      </c>
      <c r="G35" s="132" t="s">
        <v>81</v>
      </c>
      <c r="H35" s="9" t="s">
        <v>82</v>
      </c>
      <c r="I35" s="120" t="s">
        <v>83</v>
      </c>
    </row>
    <row r="36" spans="1:9" ht="15" customHeight="1" thickTop="1" x14ac:dyDescent="0.55000000000000004">
      <c r="A36" s="158">
        <f>A34 - 1</f>
        <v>6</v>
      </c>
      <c r="B36" s="152" t="s">
        <v>58</v>
      </c>
      <c r="C36" s="7">
        <f>I34 + 1</f>
        <v>27</v>
      </c>
      <c r="D36" s="18">
        <f>C36 + 1</f>
        <v>28</v>
      </c>
      <c r="E36" s="6">
        <f t="shared" ref="E36:I38" si="7">D36 + 1</f>
        <v>29</v>
      </c>
      <c r="F36" s="18">
        <f t="shared" si="7"/>
        <v>30</v>
      </c>
      <c r="G36" s="8">
        <f t="shared" si="7"/>
        <v>31</v>
      </c>
      <c r="H36" s="64">
        <v>1</v>
      </c>
      <c r="I36" s="63">
        <f t="shared" si="7"/>
        <v>2</v>
      </c>
    </row>
    <row r="37" spans="1:9" ht="64.5" customHeight="1" thickBot="1" x14ac:dyDescent="0.6">
      <c r="A37" s="159"/>
      <c r="B37" s="148"/>
      <c r="C37" s="87" t="s">
        <v>84</v>
      </c>
      <c r="D37" s="23" t="s">
        <v>29</v>
      </c>
      <c r="E37" s="60" t="s">
        <v>41</v>
      </c>
      <c r="F37" s="9" t="s">
        <v>30</v>
      </c>
      <c r="G37" s="84"/>
      <c r="H37" s="131" t="s">
        <v>17</v>
      </c>
      <c r="I37" s="34" t="s">
        <v>85</v>
      </c>
    </row>
    <row r="38" spans="1:9" ht="15" customHeight="1" thickTop="1" x14ac:dyDescent="0.55000000000000004">
      <c r="A38" s="160">
        <f>A36 -1</f>
        <v>5</v>
      </c>
      <c r="B38" s="149" t="s">
        <v>14</v>
      </c>
      <c r="C38" s="82">
        <f>I36 + 1</f>
        <v>3</v>
      </c>
      <c r="D38" s="15">
        <f>C38+1</f>
        <v>4</v>
      </c>
      <c r="E38" s="45">
        <f t="shared" si="7"/>
        <v>5</v>
      </c>
      <c r="F38" s="64">
        <f>E38 + 1</f>
        <v>6</v>
      </c>
      <c r="G38" s="51">
        <f t="shared" si="7"/>
        <v>7</v>
      </c>
      <c r="H38" s="15">
        <f>G38 + 1</f>
        <v>8</v>
      </c>
      <c r="I38" s="81">
        <f>H38 + 1</f>
        <v>9</v>
      </c>
    </row>
    <row r="39" spans="1:9" ht="89.1" customHeight="1" x14ac:dyDescent="0.55000000000000004">
      <c r="A39" s="153"/>
      <c r="B39" s="149"/>
      <c r="C39" s="133" t="s">
        <v>86</v>
      </c>
      <c r="D39" s="12" t="s">
        <v>87</v>
      </c>
      <c r="E39" s="31"/>
      <c r="F39" s="12" t="s">
        <v>88</v>
      </c>
      <c r="G39" s="134"/>
      <c r="H39" s="135" t="s">
        <v>89</v>
      </c>
      <c r="I39" s="32"/>
    </row>
    <row r="40" spans="1:9" ht="15.75" customHeight="1" x14ac:dyDescent="0.55000000000000004">
      <c r="A40" s="161">
        <f>A38 -1</f>
        <v>4</v>
      </c>
      <c r="B40" s="149"/>
      <c r="C40" s="85">
        <f>I38 + 1</f>
        <v>10</v>
      </c>
      <c r="D40" s="51">
        <f>C40 + 1</f>
        <v>11</v>
      </c>
      <c r="E40" s="15">
        <f t="shared" ref="E40:I40" si="8">D40 + 1</f>
        <v>12</v>
      </c>
      <c r="F40" s="15">
        <f t="shared" si="8"/>
        <v>13</v>
      </c>
      <c r="G40" s="51">
        <f t="shared" si="8"/>
        <v>14</v>
      </c>
      <c r="H40" s="98">
        <f t="shared" si="8"/>
        <v>15</v>
      </c>
      <c r="I40" s="99">
        <f t="shared" si="8"/>
        <v>16</v>
      </c>
    </row>
    <row r="41" spans="1:9" ht="44.7" customHeight="1" x14ac:dyDescent="0.55000000000000004">
      <c r="A41" s="153"/>
      <c r="B41" s="149"/>
      <c r="C41" s="33"/>
      <c r="D41" s="31" t="s">
        <v>7</v>
      </c>
      <c r="E41" s="54"/>
      <c r="F41" s="12" t="s">
        <v>7</v>
      </c>
      <c r="G41" s="31"/>
      <c r="H41" s="98" t="s">
        <v>6</v>
      </c>
      <c r="I41" s="99" t="s">
        <v>6</v>
      </c>
    </row>
    <row r="42" spans="1:9" ht="15" customHeight="1" x14ac:dyDescent="0.55000000000000004">
      <c r="A42" s="153">
        <f>A40 -1</f>
        <v>3</v>
      </c>
      <c r="B42" s="149"/>
      <c r="C42" s="98">
        <f>I40 + 1</f>
        <v>17</v>
      </c>
      <c r="D42" s="98">
        <f>C42 + 1</f>
        <v>18</v>
      </c>
      <c r="E42" s="12">
        <f t="shared" ref="E42:I42" si="9">D42 + 1</f>
        <v>19</v>
      </c>
      <c r="F42" s="15">
        <f t="shared" si="9"/>
        <v>20</v>
      </c>
      <c r="G42" s="31">
        <f t="shared" si="9"/>
        <v>21</v>
      </c>
      <c r="H42" s="31">
        <f t="shared" si="9"/>
        <v>22</v>
      </c>
      <c r="I42" s="32">
        <f t="shared" si="9"/>
        <v>23</v>
      </c>
    </row>
    <row r="43" spans="1:9" ht="75.599999999999994" customHeight="1" x14ac:dyDescent="0.55000000000000004">
      <c r="A43" s="153"/>
      <c r="B43" s="149"/>
      <c r="C43" s="103" t="s">
        <v>6</v>
      </c>
      <c r="D43" s="97" t="s">
        <v>6</v>
      </c>
      <c r="E43" s="11"/>
      <c r="F43" s="136" t="s">
        <v>38</v>
      </c>
      <c r="G43" s="134"/>
      <c r="H43" s="53" t="s">
        <v>90</v>
      </c>
      <c r="I43" s="32"/>
    </row>
    <row r="44" spans="1:9" ht="15" customHeight="1" x14ac:dyDescent="0.55000000000000004">
      <c r="A44" s="153">
        <f>A42 -1</f>
        <v>2</v>
      </c>
      <c r="B44" s="149"/>
      <c r="C44" s="33">
        <f>I42 + 1</f>
        <v>24</v>
      </c>
      <c r="D44" s="31">
        <f>C44 + 1</f>
        <v>25</v>
      </c>
      <c r="E44" s="12">
        <f t="shared" ref="E44:I46" si="10">D44 + 1</f>
        <v>26</v>
      </c>
      <c r="F44" s="12">
        <f t="shared" si="10"/>
        <v>27</v>
      </c>
      <c r="G44" s="12">
        <f t="shared" si="10"/>
        <v>28</v>
      </c>
      <c r="H44" s="12">
        <f t="shared" si="10"/>
        <v>29</v>
      </c>
      <c r="I44" s="16">
        <f t="shared" si="10"/>
        <v>30</v>
      </c>
    </row>
    <row r="45" spans="1:9" ht="59.25" customHeight="1" thickBot="1" x14ac:dyDescent="0.6">
      <c r="A45" s="154"/>
      <c r="B45" s="149"/>
      <c r="C45" s="79"/>
      <c r="D45" s="49" t="s">
        <v>31</v>
      </c>
      <c r="E45" s="48"/>
      <c r="F45" s="50" t="s">
        <v>7</v>
      </c>
      <c r="G45" s="48"/>
      <c r="H45" s="50" t="s">
        <v>7</v>
      </c>
      <c r="I45" s="47"/>
    </row>
    <row r="46" spans="1:9" ht="15" customHeight="1" thickTop="1" x14ac:dyDescent="0.55000000000000004">
      <c r="A46" s="167">
        <f>A44 -1</f>
        <v>1</v>
      </c>
      <c r="B46" s="150" t="s">
        <v>5</v>
      </c>
      <c r="C46" s="29">
        <v>1</v>
      </c>
      <c r="D46" s="4">
        <f>C46 + 1</f>
        <v>2</v>
      </c>
      <c r="E46" s="80">
        <f t="shared" si="10"/>
        <v>3</v>
      </c>
      <c r="F46" s="80">
        <f t="shared" si="10"/>
        <v>4</v>
      </c>
      <c r="G46" s="4">
        <f t="shared" si="10"/>
        <v>5</v>
      </c>
      <c r="H46" s="4">
        <f>G46 + 1</f>
        <v>6</v>
      </c>
      <c r="I46" s="5">
        <f t="shared" si="10"/>
        <v>7</v>
      </c>
    </row>
    <row r="47" spans="1:9" ht="54.3" customHeight="1" x14ac:dyDescent="0.55000000000000004">
      <c r="A47" s="158"/>
      <c r="B47" s="147"/>
      <c r="C47" s="30"/>
      <c r="D47" s="6" t="s">
        <v>7</v>
      </c>
      <c r="E47" s="59"/>
      <c r="F47" s="6" t="s">
        <v>7</v>
      </c>
      <c r="G47" s="6"/>
      <c r="H47" s="6" t="s">
        <v>62</v>
      </c>
      <c r="I47" s="34" t="s">
        <v>91</v>
      </c>
    </row>
    <row r="48" spans="1:9" ht="15.75" customHeight="1" x14ac:dyDescent="0.55000000000000004">
      <c r="A48" s="156" t="s">
        <v>45</v>
      </c>
      <c r="B48" s="147"/>
      <c r="C48" s="20">
        <f>I46 + 1</f>
        <v>8</v>
      </c>
      <c r="D48" s="18">
        <f t="shared" ref="D48:I48" si="11">C48 + 1</f>
        <v>9</v>
      </c>
      <c r="E48" s="74">
        <f t="shared" si="11"/>
        <v>10</v>
      </c>
      <c r="F48" s="18">
        <f t="shared" si="11"/>
        <v>11</v>
      </c>
      <c r="G48" s="18">
        <f t="shared" si="11"/>
        <v>12</v>
      </c>
      <c r="H48" s="110">
        <f t="shared" si="11"/>
        <v>13</v>
      </c>
      <c r="I48" s="111">
        <f t="shared" si="11"/>
        <v>14</v>
      </c>
    </row>
    <row r="49" spans="1:9" ht="134.1" customHeight="1" thickBot="1" x14ac:dyDescent="0.6">
      <c r="A49" s="157"/>
      <c r="B49" s="148"/>
      <c r="C49" s="87" t="s">
        <v>44</v>
      </c>
      <c r="D49" s="23" t="s">
        <v>67</v>
      </c>
      <c r="E49" s="88"/>
      <c r="F49" s="23" t="s">
        <v>68</v>
      </c>
      <c r="G49" s="21"/>
      <c r="H49" s="112"/>
      <c r="I49" s="113"/>
    </row>
    <row r="50" spans="1:9" ht="14.7" thickTop="1" x14ac:dyDescent="0.55000000000000004"/>
  </sheetData>
  <mergeCells count="28">
    <mergeCell ref="A15:A16"/>
    <mergeCell ref="A7:A8"/>
    <mergeCell ref="B7:B12"/>
    <mergeCell ref="A9:A10"/>
    <mergeCell ref="A11:A12"/>
    <mergeCell ref="A13:A14"/>
    <mergeCell ref="B13:B14"/>
    <mergeCell ref="B15:B16"/>
    <mergeCell ref="A1:I1"/>
    <mergeCell ref="A3:A4"/>
    <mergeCell ref="B3:B4"/>
    <mergeCell ref="A5:A6"/>
    <mergeCell ref="B5:B6"/>
    <mergeCell ref="A28:I28"/>
    <mergeCell ref="A46:A47"/>
    <mergeCell ref="B46:B49"/>
    <mergeCell ref="A48:A49"/>
    <mergeCell ref="A36:A37"/>
    <mergeCell ref="B36:B37"/>
    <mergeCell ref="A38:A39"/>
    <mergeCell ref="B38:B45"/>
    <mergeCell ref="A40:A41"/>
    <mergeCell ref="A42:A43"/>
    <mergeCell ref="A44:A45"/>
    <mergeCell ref="A30:A31"/>
    <mergeCell ref="B30:B35"/>
    <mergeCell ref="A32:A33"/>
    <mergeCell ref="A34:A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Calendar-Sp23 (original)</vt:lpstr>
      <vt:lpstr>Calendar-Sp23 (final)</vt:lpstr>
      <vt:lpstr>Calendar-Sp22 (final)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2023-03-22T21:41:11Z</cp:lastPrinted>
  <dcterms:created xsi:type="dcterms:W3CDTF">2016-12-30T22:56:49Z</dcterms:created>
  <dcterms:modified xsi:type="dcterms:W3CDTF">2023-04-01T15:05:09Z</dcterms:modified>
</cp:coreProperties>
</file>