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BFB8DC12-63A0-4F83-9712-8DB25A10A286}" xr6:coauthVersionLast="47" xr6:coauthVersionMax="47" xr10:uidLastSave="{00000000-0000-0000-0000-000000000000}"/>
  <bookViews>
    <workbookView xWindow="735" yWindow="735" windowWidth="18285" windowHeight="15427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D4" i="1"/>
  <c r="E4" i="1" s="1"/>
  <c r="F4" i="1" s="1"/>
  <c r="A5" i="1"/>
  <c r="A7" i="1" s="1"/>
  <c r="A9" i="1" s="1"/>
  <c r="A11" i="1" s="1"/>
  <c r="A13" i="1" s="1"/>
  <c r="A15" i="1" s="1"/>
  <c r="A24" i="1" l="1"/>
  <c r="A26" i="1" s="1"/>
  <c r="A28" i="1" s="1"/>
  <c r="A30" i="1" s="1"/>
  <c r="A32" i="1" s="1"/>
  <c r="A34" i="1" s="1"/>
  <c r="A36" i="1" s="1"/>
  <c r="A38" i="1" s="1"/>
  <c r="I23" i="1" l="1"/>
  <c r="H23" i="1"/>
  <c r="G23" i="1"/>
  <c r="F23" i="1"/>
  <c r="E23" i="1"/>
  <c r="D23" i="1"/>
  <c r="C23" i="1"/>
  <c r="A23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2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4" i="1" l="1"/>
  <c r="D24" i="1" l="1"/>
  <c r="E24" i="1" s="1"/>
  <c r="F24" i="1" s="1"/>
  <c r="G24" i="1" s="1"/>
  <c r="H24" i="1" s="1"/>
  <c r="I24" i="1" s="1"/>
  <c r="C26" i="1" s="1"/>
  <c r="D26" i="1" s="1"/>
  <c r="E26" i="1" s="1"/>
  <c r="F26" i="1" s="1"/>
  <c r="G26" i="1" s="1"/>
  <c r="H26" i="1" s="1"/>
  <c r="I26" i="1" s="1"/>
  <c r="C28" i="1" s="1"/>
  <c r="D28" i="1" s="1"/>
  <c r="E28" i="1" s="1"/>
  <c r="F28" i="1" s="1"/>
  <c r="G28" i="1" s="1"/>
  <c r="H28" i="1" l="1"/>
  <c r="I28" i="1" s="1"/>
  <c r="C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l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I36" i="1" s="1"/>
  <c r="C38" i="1" s="1"/>
  <c r="D38" i="1" s="1"/>
  <c r="E38" i="1" s="1"/>
  <c r="H38" i="1" s="1"/>
  <c r="I38" i="1" s="1"/>
  <c r="C40" i="1" s="1"/>
  <c r="D40" i="1" s="1"/>
  <c r="E40" i="1" s="1"/>
  <c r="F40" i="1" s="1"/>
  <c r="G40" i="1" s="1"/>
  <c r="H40" i="1" s="1"/>
  <c r="I40" i="1" s="1"/>
</calcChain>
</file>

<file path=xl/sharedStrings.xml><?xml version="1.0" encoding="utf-8"?>
<sst xmlns="http://schemas.openxmlformats.org/spreadsheetml/2006/main" count="90" uniqueCount="77">
  <si>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</si>
  <si>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</si>
  <si>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</si>
  <si>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</si>
  <si>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</si>
  <si>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</si>
  <si>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</si>
  <si>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</si>
  <si>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</si>
  <si>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</si>
  <si>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</si>
  <si>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</si>
  <si>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</si>
  <si>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</si>
  <si>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</si>
  <si>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</si>
  <si>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</si>
  <si>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</si>
  <si>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</si>
  <si>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</si>
  <si>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</si>
  <si>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</si>
  <si>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</si>
  <si>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</si>
  <si>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</si>
  <si>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</si>
  <si>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</si>
  <si>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</si>
  <si>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</si>
  <si>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</si>
  <si>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</si>
  <si>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</si>
  <si>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</si>
  <si>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</si>
  <si>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</si>
  <si>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</si>
  <si>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</si>
  <si>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</si>
  <si>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</si>
  <si>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</si>
  <si>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</si>
  <si>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Lecture 8:
Requirements
(UD: Chapter 9)
 Requirements Exercise
(in class)</t>
  </si>
  <si>
    <t>Winter
Break</t>
  </si>
  <si>
    <t>April/Mar</t>
  </si>
  <si>
    <t>May/Apr</t>
  </si>
  <si>
    <t>Lab 2a: Web
Applications
due Noon
(Marmoset)</t>
  </si>
  <si>
    <t>Intro to Relational Databases, SQL, JDBC, ORM Labs</t>
  </si>
  <si>
    <t>Lecture 9 (via Zoom):
UML  Diagrams
(UD: Chapter 3)
Lecture 10:
OO Analysis</t>
  </si>
  <si>
    <t>Spring Break</t>
  </si>
  <si>
    <t>A02: Individual Project Proposal due Noon
(Marmoset)</t>
  </si>
  <si>
    <t>A01: Team Project Proposal due Noon
(Google Doc)</t>
  </si>
  <si>
    <t>CS320: SW Engineering - Spring 2024 Schedule
(as of 1-24-2024, subject to change)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</si>
  <si>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</si>
  <si>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</si>
  <si>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</si>
  <si>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</si>
  <si>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Team Session:
Team MS1, Analysis &amp; Design &amp; Team Git set-up
(in-class)</t>
  </si>
  <si>
    <t>Team Session:
Team MS1, 
Analysis &amp; Design &amp; Team Git set-up
(in-class)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</si>
  <si>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</si>
  <si>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</si>
  <si>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</si>
  <si>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</si>
  <si>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</si>
  <si>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</si>
  <si>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</si>
  <si>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 xml:space="preserve">
A09: Individual  Report 
due Noon
(Marmoset)</t>
  </si>
  <si>
    <t>Lab 6: ORM
due  Noon
(Marmoset)</t>
  </si>
  <si>
    <t>A11: Team Project Midterm
Peer Evals
due Noon
(Marmoset)</t>
  </si>
  <si>
    <t>A06: Team Domain Analysis and Design
due Noon
(Google Doc)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</si>
  <si>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
due Noon
(Google Doc)</t>
    </r>
  </si>
  <si>
    <r>
      <t xml:space="preserve">Course Overview,  Dan Palmieri
</t>
    </r>
    <r>
      <rPr>
        <b/>
        <sz val="9"/>
        <color rgb="FFFF0000"/>
        <rFont val="Calibri"/>
        <family val="2"/>
        <scheme val="minor"/>
      </rPr>
      <t>Prep Exam
(assigned)</t>
    </r>
  </si>
  <si>
    <t>Prep Exam
due Noon
(Marmoset)</t>
  </si>
  <si>
    <r>
      <t xml:space="preserve">Team Session:
Team Project Analysis Model (UML - in class)
</t>
    </r>
    <r>
      <rPr>
        <b/>
        <sz val="9"/>
        <color rgb="FFFF0000"/>
        <rFont val="Calibri"/>
        <family val="2"/>
        <scheme val="minor"/>
      </rPr>
      <t>A06: Team Domain Analysis and Design 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</si>
  <si>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</si>
  <si>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Lecture 7:
Agile &amp; Scrum
w/Examples
(Agile Manifesto)
(Scrum Guide)</t>
  </si>
  <si>
    <r>
      <t xml:space="preserve">Lecture 1:
SW Engineering w/OOP and Agile, 
Course 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</si>
  <si>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2:
HTML &amp; CSS, ChatGPT, and self-learning
</t>
    </r>
    <r>
      <rPr>
        <b/>
        <sz val="9"/>
        <color rgb="FFFF0000"/>
        <rFont val="Calibri"/>
        <family val="2"/>
        <scheme val="minor"/>
      </rPr>
      <t>Lab 1: HTML &amp; CSS 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before class
(Marmoset)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</si>
</sst>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3" fillId="6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tabSelected="1" zoomScale="110" zoomScaleNormal="110" workbookViewId="0">
      <selection activeCell="F7" sqref="F7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46" t="s">
        <v>51</v>
      </c>
      <c r="B1" s="147"/>
      <c r="C1" s="147"/>
      <c r="D1" s="147"/>
      <c r="E1" s="147"/>
      <c r="F1" s="147"/>
      <c r="G1" s="147"/>
      <c r="H1" s="147"/>
      <c r="I1" s="148"/>
    </row>
    <row r="2" spans="1:18" s="2" customFormat="1" ht="15" thickTop="1" thickBot="1" x14ac:dyDescent="0.5">
      <c r="A2" s="1" t="s">
        <v>21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38">
        <v>15</v>
      </c>
      <c r="B3" s="133" t="s">
        <v>10</v>
      </c>
      <c r="C3" s="69">
        <v>21</v>
      </c>
      <c r="D3" s="67">
        <f>C3 + 1</f>
        <v>22</v>
      </c>
      <c r="E3" s="67">
        <f t="shared" ref="E3:I3" si="0">D3 + 1</f>
        <v>23</v>
      </c>
      <c r="F3" s="70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69.75" customHeight="1" thickBot="1" x14ac:dyDescent="0.5">
      <c r="A4" s="142"/>
      <c r="B4" s="150"/>
      <c r="C4" s="71" t="s">
        <v>7</v>
      </c>
      <c r="D4" s="68" t="str">
        <f xml:space="preserve"> C4</f>
        <v>SEMESTER
BREAK</v>
      </c>
      <c r="E4" s="72" t="str">
        <f>D4</f>
        <v>SEMESTER
BREAK</v>
      </c>
      <c r="F4" s="73" t="str">
        <f>E4</f>
        <v>SEMESTER
BREAK</v>
      </c>
      <c r="G4" s="38"/>
      <c r="H4" s="37" t="s">
        <v>70</v>
      </c>
      <c r="I4" s="41"/>
    </row>
    <row r="5" spans="1:18" ht="15" customHeight="1" thickTop="1" x14ac:dyDescent="0.45">
      <c r="A5" s="142">
        <f>A3 - 1</f>
        <v>14</v>
      </c>
      <c r="B5" s="135" t="s">
        <v>35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3">
        <v>1</v>
      </c>
      <c r="H5" s="40">
        <f t="shared" si="1"/>
        <v>2</v>
      </c>
      <c r="I5" s="47">
        <f>H5 + 1</f>
        <v>3</v>
      </c>
    </row>
    <row r="6" spans="1:18" ht="137.35" customHeight="1" thickBot="1" x14ac:dyDescent="0.5">
      <c r="A6" s="139"/>
      <c r="B6" s="134"/>
      <c r="C6" s="128" t="s">
        <v>71</v>
      </c>
      <c r="D6" s="82" t="s">
        <v>75</v>
      </c>
      <c r="E6" s="59"/>
      <c r="F6" s="151" t="s">
        <v>76</v>
      </c>
      <c r="G6" s="49"/>
      <c r="H6" s="12" t="s">
        <v>30</v>
      </c>
      <c r="I6" s="110"/>
    </row>
    <row r="7" spans="1:18" ht="15.75" customHeight="1" thickTop="1" x14ac:dyDescent="0.45">
      <c r="A7" s="143">
        <f>A5 - 1</f>
        <v>13</v>
      </c>
      <c r="B7" s="131" t="s">
        <v>11</v>
      </c>
      <c r="C7" s="39">
        <f>I5 + 1</f>
        <v>4</v>
      </c>
      <c r="D7" s="40">
        <f>C7 + 1</f>
        <v>5</v>
      </c>
      <c r="E7" s="15">
        <f>D7 + 1</f>
        <v>6</v>
      </c>
      <c r="F7" s="55">
        <f>E7+1</f>
        <v>7</v>
      </c>
      <c r="G7" s="55">
        <f>F7+1</f>
        <v>8</v>
      </c>
      <c r="H7" s="15">
        <f>G7 + 1</f>
        <v>9</v>
      </c>
      <c r="I7" s="54">
        <f>H7+1</f>
        <v>10</v>
      </c>
    </row>
    <row r="8" spans="1:18" ht="87.4" customHeight="1" x14ac:dyDescent="0.45">
      <c r="A8" s="136"/>
      <c r="B8" s="132"/>
      <c r="C8" s="31" t="s">
        <v>58</v>
      </c>
      <c r="D8" s="48" t="s">
        <v>32</v>
      </c>
      <c r="E8" s="10"/>
      <c r="F8" s="12" t="s">
        <v>33</v>
      </c>
      <c r="G8" s="27"/>
      <c r="H8" s="10" t="s">
        <v>31</v>
      </c>
      <c r="I8" s="111" t="s">
        <v>49</v>
      </c>
    </row>
    <row r="9" spans="1:18" ht="15.75" customHeight="1" x14ac:dyDescent="0.45">
      <c r="A9" s="136">
        <f>A7 - 1</f>
        <v>12</v>
      </c>
      <c r="B9" s="132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22"/>
      <c r="M9" s="122"/>
      <c r="N9" s="122"/>
      <c r="O9" s="122"/>
      <c r="P9" s="122"/>
      <c r="Q9" s="122"/>
      <c r="R9" s="122"/>
    </row>
    <row r="10" spans="1:18" ht="80.650000000000006" customHeight="1" x14ac:dyDescent="0.45">
      <c r="A10" s="136"/>
      <c r="B10" s="132"/>
      <c r="C10" s="112" t="s">
        <v>50</v>
      </c>
      <c r="D10" s="10" t="s">
        <v>46</v>
      </c>
      <c r="E10" s="11"/>
      <c r="F10" s="10" t="s">
        <v>20</v>
      </c>
      <c r="G10" s="11"/>
      <c r="H10" s="10" t="s">
        <v>74</v>
      </c>
      <c r="I10" s="13"/>
      <c r="L10" s="25"/>
      <c r="M10" s="122"/>
      <c r="N10" s="123"/>
      <c r="O10" s="122"/>
      <c r="P10" s="123"/>
      <c r="Q10" s="122"/>
      <c r="R10" s="123"/>
    </row>
    <row r="11" spans="1:18" ht="15" customHeight="1" x14ac:dyDescent="0.45">
      <c r="A11" s="136">
        <f>A9 -1</f>
        <v>11</v>
      </c>
      <c r="B11" s="132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22"/>
      <c r="M11" s="122"/>
      <c r="N11" s="122"/>
      <c r="O11" s="122"/>
      <c r="P11" s="122"/>
      <c r="Q11" s="122"/>
      <c r="R11" s="122"/>
    </row>
    <row r="12" spans="1:18" ht="90.95" customHeight="1" thickBot="1" x14ac:dyDescent="0.5">
      <c r="A12" s="136"/>
      <c r="B12" s="132"/>
      <c r="C12" s="31" t="s">
        <v>45</v>
      </c>
      <c r="D12" s="12" t="s">
        <v>41</v>
      </c>
      <c r="E12" s="45"/>
      <c r="F12" s="45" t="s">
        <v>39</v>
      </c>
      <c r="G12" s="43"/>
      <c r="H12" s="50" t="s">
        <v>40</v>
      </c>
      <c r="I12" s="80"/>
      <c r="L12" s="25"/>
      <c r="M12" s="122"/>
      <c r="N12" s="122"/>
      <c r="O12" s="122"/>
      <c r="P12" s="123"/>
      <c r="Q12" s="122"/>
      <c r="R12" s="123"/>
    </row>
    <row r="13" spans="1:18" ht="15" customHeight="1" thickTop="1" x14ac:dyDescent="0.45">
      <c r="A13" s="136">
        <f xml:space="preserve"> A11 - 1</f>
        <v>10</v>
      </c>
      <c r="B13" s="129" t="s">
        <v>36</v>
      </c>
      <c r="C13" s="17">
        <f>I11 + 1</f>
        <v>25</v>
      </c>
      <c r="D13" s="85">
        <f>C13 + 1</f>
        <v>26</v>
      </c>
      <c r="E13" s="12">
        <f t="shared" ref="E13:G13" si="2">D13 + 1</f>
        <v>27</v>
      </c>
      <c r="F13" s="12">
        <f t="shared" si="2"/>
        <v>28</v>
      </c>
      <c r="G13" s="90">
        <f t="shared" si="2"/>
        <v>29</v>
      </c>
      <c r="H13" s="76">
        <v>1</v>
      </c>
      <c r="I13" s="91">
        <f t="shared" si="1"/>
        <v>2</v>
      </c>
      <c r="L13" s="122"/>
      <c r="M13" s="122"/>
      <c r="N13" s="122"/>
      <c r="O13" s="122"/>
      <c r="P13" s="122"/>
      <c r="Q13" s="122"/>
      <c r="R13" s="124"/>
    </row>
    <row r="14" spans="1:18" ht="108.4" customHeight="1" thickBot="1" x14ac:dyDescent="0.5">
      <c r="A14" s="137"/>
      <c r="B14" s="130"/>
      <c r="C14" s="29"/>
      <c r="D14" s="113" t="s">
        <v>26</v>
      </c>
      <c r="E14" s="93"/>
      <c r="F14" s="51" t="s">
        <v>69</v>
      </c>
      <c r="G14" s="92" t="s">
        <v>42</v>
      </c>
      <c r="H14" s="87" t="s">
        <v>42</v>
      </c>
      <c r="I14" s="88" t="s">
        <v>42</v>
      </c>
      <c r="L14" s="124"/>
      <c r="M14" s="25"/>
      <c r="N14" s="125"/>
      <c r="O14" s="122"/>
      <c r="P14" s="124"/>
      <c r="Q14" s="122"/>
      <c r="R14" s="124"/>
    </row>
    <row r="15" spans="1:18" ht="15.75" customHeight="1" thickTop="1" x14ac:dyDescent="0.45">
      <c r="A15" s="138">
        <f>A13 - 1</f>
        <v>9</v>
      </c>
      <c r="B15" s="135" t="s">
        <v>12</v>
      </c>
      <c r="C15" s="69">
        <f>I13 + 1</f>
        <v>3</v>
      </c>
      <c r="D15" s="56">
        <f t="shared" ref="D15:I15" si="3">C15 + 1</f>
        <v>4</v>
      </c>
      <c r="E15" s="86">
        <f t="shared" si="3"/>
        <v>5</v>
      </c>
      <c r="F15" s="56">
        <f t="shared" si="3"/>
        <v>6</v>
      </c>
      <c r="G15" s="94">
        <f t="shared" si="3"/>
        <v>7</v>
      </c>
      <c r="H15" s="57">
        <f t="shared" si="3"/>
        <v>8</v>
      </c>
      <c r="I15" s="95">
        <f t="shared" si="3"/>
        <v>9</v>
      </c>
    </row>
    <row r="16" spans="1:18" ht="93.75" customHeight="1" thickBot="1" x14ac:dyDescent="0.5">
      <c r="A16" s="139"/>
      <c r="B16" s="134"/>
      <c r="C16" s="89" t="s">
        <v>42</v>
      </c>
      <c r="D16" s="9" t="s">
        <v>47</v>
      </c>
      <c r="E16" s="66" t="s">
        <v>34</v>
      </c>
      <c r="F16" s="9" t="s">
        <v>56</v>
      </c>
      <c r="G16" s="96"/>
      <c r="H16" s="66" t="s">
        <v>57</v>
      </c>
      <c r="I16" s="97"/>
    </row>
    <row r="17" spans="1:18" ht="21.4" thickTop="1" x14ac:dyDescent="0.45">
      <c r="B17" s="24"/>
      <c r="C17" s="25"/>
      <c r="D17" s="25"/>
      <c r="E17" s="25"/>
      <c r="F17" s="25"/>
      <c r="G17" s="25"/>
      <c r="H17" s="25"/>
      <c r="I17" s="25"/>
    </row>
    <row r="18" spans="1:18" ht="14.65" thickBot="1" x14ac:dyDescent="0.5"/>
    <row r="19" spans="1:18" ht="34.5" customHeight="1" thickTop="1" thickBot="1" x14ac:dyDescent="0.5">
      <c r="B19" s="24"/>
      <c r="C19" s="35" t="s">
        <v>22</v>
      </c>
      <c r="D19" s="75" t="s">
        <v>16</v>
      </c>
      <c r="E19" s="32" t="s">
        <v>17</v>
      </c>
      <c r="F19" s="33" t="s">
        <v>18</v>
      </c>
      <c r="G19" s="34" t="s">
        <v>19</v>
      </c>
      <c r="H19" s="65" t="s">
        <v>37</v>
      </c>
      <c r="I19" s="25"/>
    </row>
    <row r="20" spans="1:18" s="127" customFormat="1" ht="21.4" thickTop="1" x14ac:dyDescent="0.45">
      <c r="A20" s="126"/>
      <c r="B20" s="35"/>
      <c r="C20" s="35"/>
      <c r="D20" s="124"/>
      <c r="E20" s="124"/>
      <c r="F20" s="124"/>
      <c r="G20" s="124"/>
      <c r="H20" s="124"/>
      <c r="I20" s="124"/>
    </row>
    <row r="21" spans="1:18" s="127" customFormat="1" ht="21.4" thickBot="1" x14ac:dyDescent="0.5">
      <c r="A21" s="126"/>
      <c r="B21" s="35"/>
      <c r="C21" s="35"/>
      <c r="D21" s="124"/>
      <c r="E21" s="124"/>
      <c r="F21" s="124"/>
      <c r="G21" s="124"/>
      <c r="H21" s="124"/>
      <c r="I21" s="124"/>
    </row>
    <row r="22" spans="1:18" ht="54" customHeight="1" thickTop="1" thickBot="1" x14ac:dyDescent="0.5">
      <c r="A22" s="146" t="str">
        <f>A1</f>
        <v>CS320: SW Engineering - Spring 2024 Schedule
(as of 1-24-2024, subject to change)</v>
      </c>
      <c r="B22" s="147"/>
      <c r="C22" s="147"/>
      <c r="D22" s="147"/>
      <c r="E22" s="147"/>
      <c r="F22" s="147"/>
      <c r="G22" s="147"/>
      <c r="H22" s="147"/>
      <c r="I22" s="148"/>
    </row>
    <row r="23" spans="1:18" s="2" customFormat="1" ht="17.25" customHeight="1" thickTop="1" thickBot="1" x14ac:dyDescent="0.5">
      <c r="A23" s="1" t="str">
        <f>A2</f>
        <v>Weeks</v>
      </c>
      <c r="B23" s="1"/>
      <c r="C23" s="1" t="str">
        <f t="shared" ref="C23:I23" si="4">C2</f>
        <v>Sunday</v>
      </c>
      <c r="D23" s="1" t="str">
        <f t="shared" si="4"/>
        <v>Monday</v>
      </c>
      <c r="E23" s="1" t="str">
        <f t="shared" si="4"/>
        <v>Tuesday</v>
      </c>
      <c r="F23" s="1" t="str">
        <f t="shared" si="4"/>
        <v>Wednesday</v>
      </c>
      <c r="G23" s="1" t="str">
        <f t="shared" si="4"/>
        <v>Thursday</v>
      </c>
      <c r="H23" s="1" t="str">
        <f t="shared" si="4"/>
        <v>Friday</v>
      </c>
      <c r="I23" s="1" t="str">
        <f t="shared" si="4"/>
        <v>Saturday</v>
      </c>
    </row>
    <row r="24" spans="1:18" ht="15.75" customHeight="1" thickTop="1" x14ac:dyDescent="0.45">
      <c r="A24" s="149">
        <f>A15-1</f>
        <v>8</v>
      </c>
      <c r="B24" s="135" t="s">
        <v>12</v>
      </c>
      <c r="C24" s="98">
        <f>I15 + 1</f>
        <v>10</v>
      </c>
      <c r="D24" s="18">
        <f>C24 + 1</f>
        <v>11</v>
      </c>
      <c r="E24" s="18">
        <f t="shared" ref="E24:I24" si="5">D24 + 1</f>
        <v>12</v>
      </c>
      <c r="F24" s="18">
        <f t="shared" si="5"/>
        <v>13</v>
      </c>
      <c r="G24" s="18">
        <f t="shared" si="5"/>
        <v>14</v>
      </c>
      <c r="H24" s="18">
        <f t="shared" si="5"/>
        <v>15</v>
      </c>
      <c r="I24" s="19">
        <f t="shared" si="5"/>
        <v>16</v>
      </c>
      <c r="L24" s="124"/>
      <c r="M24" s="122"/>
      <c r="N24" s="122"/>
      <c r="O24" s="122"/>
      <c r="P24" s="122"/>
      <c r="Q24" s="122"/>
      <c r="R24" s="122"/>
    </row>
    <row r="25" spans="1:18" ht="102.4" customHeight="1" x14ac:dyDescent="0.45">
      <c r="A25" s="142"/>
      <c r="B25" s="135"/>
      <c r="C25" s="53"/>
      <c r="D25" s="22" t="s">
        <v>14</v>
      </c>
      <c r="E25" s="6"/>
      <c r="F25" s="6" t="s">
        <v>72</v>
      </c>
      <c r="G25" s="6"/>
      <c r="H25" s="6" t="s">
        <v>15</v>
      </c>
      <c r="I25" s="36"/>
      <c r="L25" s="25"/>
      <c r="M25" s="122"/>
      <c r="N25" s="122"/>
      <c r="O25" s="122"/>
      <c r="P25" s="122"/>
      <c r="Q25" s="122"/>
      <c r="R25" s="25"/>
    </row>
    <row r="26" spans="1:18" ht="15" customHeight="1" x14ac:dyDescent="0.45">
      <c r="A26" s="142">
        <f>A24 - 1</f>
        <v>7</v>
      </c>
      <c r="B26" s="135"/>
      <c r="C26" s="7">
        <f>I24 + 1</f>
        <v>17</v>
      </c>
      <c r="D26" s="18">
        <f>C26 + 1</f>
        <v>18</v>
      </c>
      <c r="E26" s="18">
        <f t="shared" ref="E26:I26" si="6">D26 + 1</f>
        <v>19</v>
      </c>
      <c r="F26" s="18">
        <f t="shared" si="6"/>
        <v>20</v>
      </c>
      <c r="G26" s="18">
        <f t="shared" si="6"/>
        <v>21</v>
      </c>
      <c r="H26" s="18">
        <f t="shared" si="6"/>
        <v>22</v>
      </c>
      <c r="I26" s="19">
        <f t="shared" si="6"/>
        <v>23</v>
      </c>
      <c r="L26" s="122"/>
      <c r="M26" s="122"/>
      <c r="N26" s="122"/>
      <c r="O26" s="122"/>
      <c r="P26" s="122"/>
      <c r="Q26" s="122"/>
      <c r="R26" s="122"/>
    </row>
    <row r="27" spans="1:18" ht="129.75" customHeight="1" x14ac:dyDescent="0.45">
      <c r="A27" s="142"/>
      <c r="B27" s="135"/>
      <c r="C27" s="121"/>
      <c r="D27" s="26" t="s">
        <v>27</v>
      </c>
      <c r="E27" s="114" t="s">
        <v>68</v>
      </c>
      <c r="F27" s="57" t="s">
        <v>54</v>
      </c>
      <c r="G27" s="114" t="s">
        <v>52</v>
      </c>
      <c r="H27" s="37" t="s">
        <v>73</v>
      </c>
      <c r="I27" s="120" t="s">
        <v>53</v>
      </c>
      <c r="L27" s="25"/>
      <c r="M27" s="122"/>
      <c r="N27" s="124"/>
      <c r="O27" s="122"/>
      <c r="P27" s="124"/>
      <c r="Q27" s="122"/>
      <c r="R27" s="25"/>
    </row>
    <row r="28" spans="1:18" ht="15" customHeight="1" x14ac:dyDescent="0.45">
      <c r="A28" s="142">
        <f>A26 - 1</f>
        <v>6</v>
      </c>
      <c r="B28" s="135"/>
      <c r="C28" s="7">
        <f>I26 + 1</f>
        <v>24</v>
      </c>
      <c r="D28" s="18">
        <f>C28 + 1</f>
        <v>25</v>
      </c>
      <c r="E28" s="6">
        <f t="shared" ref="E28:G30" si="7">D28 + 1</f>
        <v>26</v>
      </c>
      <c r="F28" s="18">
        <f t="shared" si="7"/>
        <v>27</v>
      </c>
      <c r="G28" s="84">
        <f t="shared" si="7"/>
        <v>28</v>
      </c>
      <c r="H28" s="104">
        <f t="shared" ref="H28" si="8">G28 + 1</f>
        <v>29</v>
      </c>
      <c r="I28" s="90">
        <f t="shared" ref="I28" si="9">H28 + 1</f>
        <v>30</v>
      </c>
      <c r="L28" s="122"/>
      <c r="M28" s="122"/>
      <c r="N28" s="122"/>
      <c r="O28" s="122"/>
      <c r="P28" s="122"/>
      <c r="Q28" s="122"/>
      <c r="R28" s="122"/>
    </row>
    <row r="29" spans="1:18" ht="68.25" customHeight="1" thickBot="1" x14ac:dyDescent="0.5">
      <c r="A29" s="139"/>
      <c r="B29" s="134"/>
      <c r="C29" s="115"/>
      <c r="D29" s="23" t="s">
        <v>23</v>
      </c>
      <c r="E29" s="52" t="s">
        <v>67</v>
      </c>
      <c r="F29" s="9" t="s">
        <v>24</v>
      </c>
      <c r="G29" s="99"/>
      <c r="H29" s="74" t="s">
        <v>48</v>
      </c>
      <c r="I29" s="119" t="s">
        <v>48</v>
      </c>
      <c r="L29" s="25"/>
      <c r="M29" s="122"/>
      <c r="N29" s="25"/>
      <c r="O29" s="122"/>
      <c r="P29" s="25"/>
      <c r="Q29" s="124"/>
      <c r="R29" s="25"/>
    </row>
    <row r="30" spans="1:18" ht="15" customHeight="1" thickTop="1" x14ac:dyDescent="0.45">
      <c r="A30" s="143">
        <f>A28 -1</f>
        <v>5</v>
      </c>
      <c r="B30" s="131" t="s">
        <v>43</v>
      </c>
      <c r="C30" s="105">
        <f>I28 + 1</f>
        <v>31</v>
      </c>
      <c r="D30" s="106">
        <v>1</v>
      </c>
      <c r="E30" s="40">
        <f t="shared" si="7"/>
        <v>2</v>
      </c>
      <c r="F30" s="55">
        <f>E30 + 1</f>
        <v>3</v>
      </c>
      <c r="G30" s="46">
        <f t="shared" si="7"/>
        <v>4</v>
      </c>
      <c r="H30" s="15">
        <f>G30 + 1</f>
        <v>5</v>
      </c>
      <c r="I30" s="61">
        <f>H30 + 1</f>
        <v>6</v>
      </c>
    </row>
    <row r="31" spans="1:18" ht="55.5" customHeight="1" thickBot="1" x14ac:dyDescent="0.5">
      <c r="A31" s="144"/>
      <c r="B31" s="130"/>
      <c r="C31" s="118" t="s">
        <v>66</v>
      </c>
      <c r="D31" s="107" t="s">
        <v>48</v>
      </c>
      <c r="E31" s="27"/>
      <c r="F31" s="12" t="s">
        <v>59</v>
      </c>
      <c r="G31" s="81"/>
      <c r="H31" s="12" t="s">
        <v>59</v>
      </c>
      <c r="I31" s="28"/>
    </row>
    <row r="32" spans="1:18" ht="15.75" customHeight="1" thickTop="1" x14ac:dyDescent="0.45">
      <c r="A32" s="145">
        <f>A30 -1</f>
        <v>4</v>
      </c>
      <c r="B32" s="131" t="s">
        <v>13</v>
      </c>
      <c r="C32" s="62">
        <f>I30 + 1</f>
        <v>7</v>
      </c>
      <c r="D32" s="46">
        <f>C32 + 1</f>
        <v>8</v>
      </c>
      <c r="E32" s="15">
        <f t="shared" ref="E32:I32" si="10">D32 + 1</f>
        <v>9</v>
      </c>
      <c r="F32" s="15">
        <f t="shared" si="10"/>
        <v>10</v>
      </c>
      <c r="G32" s="46">
        <f t="shared" si="10"/>
        <v>11</v>
      </c>
      <c r="H32" s="27">
        <f t="shared" si="10"/>
        <v>12</v>
      </c>
      <c r="I32" s="28">
        <f t="shared" si="10"/>
        <v>13</v>
      </c>
    </row>
    <row r="33" spans="1:9" ht="93" customHeight="1" x14ac:dyDescent="0.45">
      <c r="A33" s="136"/>
      <c r="B33" s="132"/>
      <c r="C33" s="29"/>
      <c r="D33" s="116" t="s">
        <v>28</v>
      </c>
      <c r="E33" s="117" t="s">
        <v>65</v>
      </c>
      <c r="F33" s="12" t="s">
        <v>60</v>
      </c>
      <c r="G33" s="27"/>
      <c r="H33" s="109" t="s">
        <v>61</v>
      </c>
      <c r="I33" s="28"/>
    </row>
    <row r="34" spans="1:9" ht="15" customHeight="1" x14ac:dyDescent="0.45">
      <c r="A34" s="136">
        <f>A32 -1</f>
        <v>3</v>
      </c>
      <c r="B34" s="132"/>
      <c r="C34" s="27">
        <f>I32 + 1</f>
        <v>14</v>
      </c>
      <c r="D34" s="27">
        <f>C34 + 1</f>
        <v>15</v>
      </c>
      <c r="E34" s="12">
        <f t="shared" ref="E34:I34" si="11">D34 + 1</f>
        <v>16</v>
      </c>
      <c r="F34" s="15">
        <f t="shared" si="11"/>
        <v>17</v>
      </c>
      <c r="G34" s="27">
        <f t="shared" si="11"/>
        <v>18</v>
      </c>
      <c r="H34" s="27">
        <f t="shared" si="11"/>
        <v>19</v>
      </c>
      <c r="I34" s="28">
        <f t="shared" si="11"/>
        <v>20</v>
      </c>
    </row>
    <row r="35" spans="1:9" ht="38.25" customHeight="1" x14ac:dyDescent="0.45">
      <c r="A35" s="136"/>
      <c r="B35" s="132"/>
      <c r="C35" s="29"/>
      <c r="D35" s="108" t="s">
        <v>6</v>
      </c>
      <c r="E35" s="11"/>
      <c r="F35" s="45" t="s">
        <v>6</v>
      </c>
      <c r="G35" s="81"/>
      <c r="H35" s="12" t="s">
        <v>6</v>
      </c>
      <c r="I35" s="28"/>
    </row>
    <row r="36" spans="1:9" ht="15" customHeight="1" x14ac:dyDescent="0.45">
      <c r="A36" s="136">
        <f>A34 -1</f>
        <v>2</v>
      </c>
      <c r="B36" s="132"/>
      <c r="C36" s="29">
        <f>I34 + 1</f>
        <v>21</v>
      </c>
      <c r="D36" s="27">
        <f>C36 + 1</f>
        <v>22</v>
      </c>
      <c r="E36" s="12">
        <f t="shared" ref="E36:I38" si="12">D36 + 1</f>
        <v>23</v>
      </c>
      <c r="F36" s="12">
        <f t="shared" si="12"/>
        <v>24</v>
      </c>
      <c r="G36" s="12">
        <f t="shared" si="12"/>
        <v>25</v>
      </c>
      <c r="H36" s="12">
        <f t="shared" si="12"/>
        <v>26</v>
      </c>
      <c r="I36" s="16">
        <f t="shared" si="12"/>
        <v>27</v>
      </c>
    </row>
    <row r="37" spans="1:9" ht="64.150000000000006" customHeight="1" thickBot="1" x14ac:dyDescent="0.5">
      <c r="A37" s="137"/>
      <c r="B37" s="130"/>
      <c r="C37" s="60"/>
      <c r="D37" s="44" t="s">
        <v>25</v>
      </c>
      <c r="E37" s="43"/>
      <c r="F37" s="45" t="s">
        <v>6</v>
      </c>
      <c r="G37" s="43"/>
      <c r="H37" s="45" t="s">
        <v>6</v>
      </c>
      <c r="I37" s="42"/>
    </row>
    <row r="38" spans="1:9" ht="15" customHeight="1" thickTop="1" x14ac:dyDescent="0.45">
      <c r="A38" s="138">
        <f>A36 -1</f>
        <v>1</v>
      </c>
      <c r="B38" s="133" t="s">
        <v>44</v>
      </c>
      <c r="C38" s="17">
        <f>I36 + 1</f>
        <v>28</v>
      </c>
      <c r="D38" s="12">
        <f>C38 + 1</f>
        <v>29</v>
      </c>
      <c r="E38" s="16">
        <f t="shared" si="12"/>
        <v>30</v>
      </c>
      <c r="F38" s="100">
        <v>1</v>
      </c>
      <c r="G38" s="4">
        <f>F38 + 1</f>
        <v>2</v>
      </c>
      <c r="H38" s="4">
        <f>G38 + 1</f>
        <v>3</v>
      </c>
      <c r="I38" s="5">
        <f t="shared" si="12"/>
        <v>4</v>
      </c>
    </row>
    <row r="39" spans="1:9" ht="58.9" customHeight="1" thickBot="1" x14ac:dyDescent="0.5">
      <c r="A39" s="139"/>
      <c r="B39" s="134"/>
      <c r="C39" s="102"/>
      <c r="D39" s="50" t="s">
        <v>6</v>
      </c>
      <c r="E39" s="103"/>
      <c r="F39" s="101" t="s">
        <v>6</v>
      </c>
      <c r="G39" s="6"/>
      <c r="H39" s="6" t="s">
        <v>38</v>
      </c>
      <c r="I39" s="30" t="s">
        <v>64</v>
      </c>
    </row>
    <row r="40" spans="1:9" ht="15.75" customHeight="1" thickTop="1" x14ac:dyDescent="0.45">
      <c r="A40" s="140" t="s">
        <v>29</v>
      </c>
      <c r="B40" s="135" t="s">
        <v>5</v>
      </c>
      <c r="C40" s="20">
        <f>I38 + 1</f>
        <v>5</v>
      </c>
      <c r="D40" s="18">
        <f t="shared" ref="D40:I40" si="13">C40 + 1</f>
        <v>6</v>
      </c>
      <c r="E40" s="58">
        <f t="shared" si="13"/>
        <v>7</v>
      </c>
      <c r="F40" s="18">
        <f t="shared" si="13"/>
        <v>8</v>
      </c>
      <c r="G40" s="18">
        <f t="shared" si="13"/>
        <v>9</v>
      </c>
      <c r="H40" s="76">
        <f t="shared" si="13"/>
        <v>10</v>
      </c>
      <c r="I40" s="77">
        <f t="shared" si="13"/>
        <v>11</v>
      </c>
    </row>
    <row r="41" spans="1:9" ht="134.1" customHeight="1" thickBot="1" x14ac:dyDescent="0.5">
      <c r="A41" s="141"/>
      <c r="B41" s="134"/>
      <c r="C41" s="63" t="s">
        <v>55</v>
      </c>
      <c r="D41" s="23" t="s">
        <v>62</v>
      </c>
      <c r="E41" s="64"/>
      <c r="F41" s="23" t="s">
        <v>63</v>
      </c>
      <c r="G41" s="21"/>
      <c r="H41" s="78"/>
      <c r="I41" s="79"/>
    </row>
    <row r="42" spans="1:9" ht="14.65" thickTop="1" x14ac:dyDescent="0.45"/>
  </sheetData>
  <mergeCells count="28">
    <mergeCell ref="A1:I1"/>
    <mergeCell ref="A24:A25"/>
    <mergeCell ref="A3:A4"/>
    <mergeCell ref="A5:A6"/>
    <mergeCell ref="A7:A8"/>
    <mergeCell ref="A9:A10"/>
    <mergeCell ref="A11:A12"/>
    <mergeCell ref="A22:I22"/>
    <mergeCell ref="B15:B16"/>
    <mergeCell ref="B7:B12"/>
    <mergeCell ref="A13:A14"/>
    <mergeCell ref="A15:A16"/>
    <mergeCell ref="B24:B29"/>
    <mergeCell ref="B3:B4"/>
    <mergeCell ref="B5:B6"/>
    <mergeCell ref="A36:A37"/>
    <mergeCell ref="A38:A39"/>
    <mergeCell ref="A40:A41"/>
    <mergeCell ref="A26:A27"/>
    <mergeCell ref="A28:A29"/>
    <mergeCell ref="A30:A31"/>
    <mergeCell ref="A32:A33"/>
    <mergeCell ref="A34:A35"/>
    <mergeCell ref="B13:B14"/>
    <mergeCell ref="B30:B31"/>
    <mergeCell ref="B32:B37"/>
    <mergeCell ref="B38:B39"/>
    <mergeCell ref="B40:B41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2024-01-24T21:54:02Z</cp:lastPrinted>
  <dcterms:created xsi:type="dcterms:W3CDTF">2016-12-30T22:56:49Z</dcterms:created>
  <dcterms:modified xsi:type="dcterms:W3CDTF">2024-01-24T21:55:06Z</dcterms:modified>
</cp:coreProperties>
</file>