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p\docs\G\Radiodyatel\joulewatt\"/>
    </mc:Choice>
  </mc:AlternateContent>
  <bookViews>
    <workbookView xWindow="0" yWindow="0" windowWidth="16380" windowHeight="8196" tabRatio="500" activeTab="3"/>
  </bookViews>
  <sheets>
    <sheet name="Before03" sheetId="1" r:id="rId1"/>
    <sheet name="Before04" sheetId="2" r:id="rId2"/>
    <sheet name="Лист2" sheetId="3" r:id="rId3"/>
    <sheet name="Лист3" sheetId="4" r:id="rId4"/>
    <sheet name="Лист4" sheetId="5" r:id="rId5"/>
    <sheet name="Sheet6" sheetId="6" r:id="rId6"/>
  </sheet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59" i="2" l="1"/>
  <c r="C61" i="2" l="1"/>
  <c r="E57" i="2"/>
  <c r="D57" i="2"/>
  <c r="C62" i="2" s="1"/>
  <c r="C50" i="1"/>
  <c r="C52" i="1" s="1"/>
  <c r="E48" i="1"/>
  <c r="D48" i="1"/>
  <c r="C53" i="1" s="1"/>
  <c r="C54" i="1" l="1"/>
  <c r="C63" i="2"/>
</calcChain>
</file>

<file path=xl/sharedStrings.xml><?xml version="1.0" encoding="utf-8"?>
<sst xmlns="http://schemas.openxmlformats.org/spreadsheetml/2006/main" count="501" uniqueCount="385">
  <si>
    <t>практика</t>
  </si>
  <si>
    <t>допы</t>
  </si>
  <si>
    <t>JS: Обработка ошибок</t>
  </si>
  <si>
    <t>Введение</t>
  </si>
  <si>
    <t>Деревья</t>
  </si>
  <si>
    <t>Файловая система</t>
  </si>
  <si>
    <t>Информация о файле</t>
  </si>
  <si>
    <t>Обработка ошибок</t>
  </si>
  <si>
    <t>Коды ошибок</t>
  </si>
  <si>
    <t>Исключения</t>
  </si>
  <si>
    <t>Протокол HTTP</t>
  </si>
  <si>
    <t>HTTP 1.0</t>
  </si>
  <si>
    <t>HTTP 1.1</t>
  </si>
  <si>
    <t>Тело HTTP-запроса</t>
  </si>
  <si>
    <t>Отправка форм</t>
  </si>
  <si>
    <t>Transfer-Encoding</t>
  </si>
  <si>
    <t>Передача данных query string</t>
  </si>
  <si>
    <t>Перенаправления</t>
  </si>
  <si>
    <t>Базовая аутентификация</t>
  </si>
  <si>
    <t>Cookies</t>
  </si>
  <si>
    <t>JS: Асинхронное программирование</t>
  </si>
  <si>
    <t>Event loop</t>
  </si>
  <si>
    <t>Таймеры</t>
  </si>
  <si>
    <t>Callback hell</t>
  </si>
  <si>
    <t>Функция each</t>
  </si>
  <si>
    <t>Раннее связывание</t>
  </si>
  <si>
    <t>Работа с ошибками</t>
  </si>
  <si>
    <t>Event emitter</t>
  </si>
  <si>
    <t>JS: Автоматное программирование</t>
  </si>
  <si>
    <t>Легкость и виды сложности</t>
  </si>
  <si>
    <t>Конечный автомат</t>
  </si>
  <si>
    <t>Лексический анализ</t>
  </si>
  <si>
    <t>Паттерн State</t>
  </si>
  <si>
    <t>Паттерн State Machine</t>
  </si>
  <si>
    <t>JS: Синхронная асинхронность</t>
  </si>
  <si>
    <t>URL</t>
  </si>
  <si>
    <t>GET-запрос</t>
  </si>
  <si>
    <t>POST-запрос</t>
  </si>
  <si>
    <t>Promises</t>
  </si>
  <si>
    <t>JSON</t>
  </si>
  <si>
    <t>Итераторы и Генераторы</t>
  </si>
  <si>
    <t>Корутины</t>
  </si>
  <si>
    <t>async/await</t>
  </si>
  <si>
    <t>Mock/Stub</t>
  </si>
  <si>
    <t>Заметка вики</t>
  </si>
  <si>
    <t>Как работает event loop</t>
  </si>
  <si>
    <t>Видео 27 мин</t>
  </si>
  <si>
    <t>Nock</t>
  </si>
  <si>
    <t>Github: HTTP mocking and expectations library</t>
  </si>
  <si>
    <t>Listr</t>
  </si>
  <si>
    <t>Github: Terminal task list reporter</t>
  </si>
  <si>
    <t>axios</t>
  </si>
  <si>
    <t>Github: Promise based HTTP client for the browser and node.js</t>
  </si>
  <si>
    <t>Ментальное программирование II</t>
  </si>
  <si>
    <t>Видео 1 час 10 мин</t>
  </si>
  <si>
    <t>Сегодня</t>
  </si>
  <si>
    <t>Начало</t>
  </si>
  <si>
    <t>дней</t>
  </si>
  <si>
    <t>задач</t>
  </si>
  <si>
    <t>rate</t>
  </si>
  <si>
    <t>JS: HTTP Server</t>
  </si>
  <si>
    <t>Реализация сервера</t>
  </si>
  <si>
    <t>cURL</t>
  </si>
  <si>
    <t>Перезагрузка</t>
  </si>
  <si>
    <t>Запрос</t>
  </si>
  <si>
    <t xml:space="preserve">Маршрутизация (Роутинг) </t>
  </si>
  <si>
    <t>JS: Express</t>
  </si>
  <si>
    <t>Маршруты</t>
  </si>
  <si>
    <t>Тесты</t>
  </si>
  <si>
    <t>Логирование</t>
  </si>
  <si>
    <t>Отладка</t>
  </si>
  <si>
    <t>Шаблоны</t>
  </si>
  <si>
    <t>Assets</t>
  </si>
  <si>
    <t>REST</t>
  </si>
  <si>
    <t>Middlewares</t>
  </si>
  <si>
    <t>Ошибки</t>
  </si>
  <si>
    <t>Сессии</t>
  </si>
  <si>
    <t>Авторизация</t>
  </si>
  <si>
    <t xml:space="preserve">Flash </t>
  </si>
  <si>
    <t>JS: Предметно-ориентированное проектирование</t>
  </si>
  <si>
    <t>Use cases</t>
  </si>
  <si>
    <t>Сущности и связи</t>
  </si>
  <si>
    <t>Архитектура</t>
  </si>
  <si>
    <t>Валидация</t>
  </si>
  <si>
    <t>Dependency Injection Container</t>
  </si>
  <si>
    <t>Предметная область</t>
  </si>
  <si>
    <t xml:space="preserve">Мутация </t>
  </si>
  <si>
    <t>Базы данных: SQL (DDL/DML)</t>
  </si>
  <si>
    <t>Создание базы данных</t>
  </si>
  <si>
    <t>Создание таблицы</t>
  </si>
  <si>
    <t>Ограничения</t>
  </si>
  <si>
    <t>Добавление записи</t>
  </si>
  <si>
    <t>Обновление данных</t>
  </si>
  <si>
    <t>Значения по умолчанию</t>
  </si>
  <si>
    <t>Модификация таблиц</t>
  </si>
  <si>
    <t>Схема</t>
  </si>
  <si>
    <t xml:space="preserve">Представления </t>
  </si>
  <si>
    <t>Базы данных: SQL (DQL)</t>
  </si>
  <si>
    <t>Select</t>
  </si>
  <si>
    <t>Where</t>
  </si>
  <si>
    <t>Where и like</t>
  </si>
  <si>
    <t>Порядок вывода</t>
  </si>
  <si>
    <t>Ограничение выборки</t>
  </si>
  <si>
    <t>Выборка уникальных записей</t>
  </si>
  <si>
    <t>Группировка</t>
  </si>
  <si>
    <t>Объединения таблиц (Inner join)</t>
  </si>
  <si>
    <t>Объединения таблиц (left join)</t>
  </si>
  <si>
    <t xml:space="preserve">Подзапросы </t>
  </si>
  <si>
    <t xml:space="preserve">    Heroku</t>
  </si>
  <si>
    <t>облачная PaaS-платформа</t>
  </si>
  <si>
    <t xml:space="preserve">    Koa.js</t>
  </si>
  <si>
    <t>web framework</t>
  </si>
  <si>
    <t xml:space="preserve">    Sequelize (ORM)</t>
  </si>
  <si>
    <t xml:space="preserve">    Развертывание</t>
  </si>
  <si>
    <t xml:space="preserve">    Webpack</t>
  </si>
  <si>
    <t xml:space="preserve">    12factors</t>
  </si>
  <si>
    <t xml:space="preserve">    Bootstrap</t>
  </si>
  <si>
    <t>Искусство обработки ошибок</t>
  </si>
  <si>
    <t>Два типа: коды возврата и исключения</t>
  </si>
  <si>
    <t>Нода неблокируема, поэтому СИНК</t>
  </si>
  <si>
    <t>Файловые системы в памяти - круто для тестов</t>
  </si>
  <si>
    <t>Вместо Array.from использовать [ …hhh ]</t>
  </si>
  <si>
    <t>Барьер абстракции - нету никакой связи между библиотекой деревьев и файловой системой на ее основе</t>
  </si>
  <si>
    <t>path.sep не забываем!</t>
  </si>
  <si>
    <t>const { dir, base } = path.parse(filepath)</t>
  </si>
  <si>
    <t>Ошибка - это когда функция не способна выполнить то, что обещала</t>
  </si>
  <si>
    <t>Не нашли (индекс) подстроки в строке - НЕ ошибка (Я же искала. Честно.)</t>
  </si>
  <si>
    <t>Виды ошибков:</t>
  </si>
  <si>
    <t>- эксплуатационные (передавал по сети и хуяк…; глюкнула ось; файла нету)</t>
  </si>
  <si>
    <t>- баги софта</t>
  </si>
  <si>
    <t>Делали коды возврата</t>
  </si>
  <si>
    <t>Бывают коды возврата, а бывают исключения.</t>
  </si>
  <si>
    <t>Если ошибка где-то глубоко в стеке, то при кодах возврата придется проверять наличие ошибки на каждом уровне стека</t>
  </si>
  <si>
    <t>Исключение бросаем, когда нельзя восстановиться.</t>
  </si>
  <si>
    <t>Исключение бросаем, когда функция не может сделать то, что обещала</t>
  </si>
  <si>
    <t>При этом происходит раскрутка стека до самого верха или до ближайшего try… catch</t>
  </si>
  <si>
    <t>Destructuring с новыми именами: const { dir: srcDir, base: srcBase } = path.parse(src);</t>
  </si>
  <si>
    <t>HEAD в отличие от GETа возвращает только заголовки ответа</t>
  </si>
  <si>
    <t>HEAD / - корень сайта</t>
  </si>
  <si>
    <t>ДЖВА перевода строки говорят что ты отправку закончил</t>
  </si>
  <si>
    <t>Чем отличается 1.1:</t>
  </si>
  <si>
    <t>Раньше думали, что на один IP будет приходиться только один сайт</t>
  </si>
  <si>
    <t>1.1 поддерживает "виртуальный хост": теперь по-хорошему надо передавать заголовок host: huj.com</t>
  </si>
  <si>
    <t>Как правило, ставят сайт по умолчанию, но завтра он может поменяться</t>
  </si>
  <si>
    <t>1.1 по умолчанию не разрывает соединение после каждого ответа, а только после таймера</t>
  </si>
  <si>
    <t>connection: keep-alive</t>
  </si>
  <si>
    <t>но если хочешь закрыть вручную, отправь connection: close</t>
  </si>
  <si>
    <t>Заголовки + тело…</t>
  </si>
  <si>
    <t>Как передать тело? В нем тоже могут быть переводы строк и ваще все что угодно</t>
  </si>
  <si>
    <t>Content-Length - принимающий будет ждать это количество байт даже после двух переводов строк. Работатет в обе стороны.</t>
  </si>
  <si>
    <t>Но не все серваки довольствуются Content-Length, им надо еще сказать тип контента:</t>
  </si>
  <si>
    <t>Content-Type</t>
  </si>
  <si>
    <t>Это mime типы</t>
  </si>
  <si>
    <t>Тогда делаем два энтера и сервак будет ждать тельце.</t>
  </si>
  <si>
    <t>В GET тело не посылается, только в POST</t>
  </si>
  <si>
    <t>Данные форм в виде ключ=значение</t>
  </si>
  <si>
    <t>Надо content-type: application/x-www-form-urlencoded</t>
  </si>
  <si>
    <t>Спецсимволы надо кодировать, например "=" -&gt; %3D</t>
  </si>
  <si>
    <t>Всякие селекторы типа puk[bduk] HTTP не понимает, это все надо распарсивать самому</t>
  </si>
  <si>
    <t>Transfer-Encoding: chunked</t>
  </si>
  <si>
    <t>Строка запроса имеет ограниченную длину</t>
  </si>
  <si>
    <t>В POST тоже можно передавать строку запроса, причем вместе с body</t>
  </si>
  <si>
    <t>GET идемпотентен, система не меняется</t>
  </si>
  <si>
    <t>POST предназначен для изменения данных. Второй ПОСТ может привести к другому ответу и другим модификациям.</t>
  </si>
  <si>
    <t>ПОСТы никогда не кэшируются</t>
  </si>
  <si>
    <t>Формы бывают: - на создание и - на выборку.</t>
  </si>
  <si>
    <t>на создание отправляется ПОСТ, на выборку - ГЕТ</t>
  </si>
  <si>
    <t>301 Permanently используется например для перевода с http на https</t>
  </si>
  <si>
    <t>Поисковики не выкидывают из индекса такие страницы</t>
  </si>
  <si>
    <t>Куды идти указано в заголовке location</t>
  </si>
  <si>
    <t>Authorization: Basic &lt;base64 encoded login:password&gt;</t>
  </si>
  <si>
    <t>Команду printf 'Aladdin:open sesame' | base64 надо, блядь, с кавычками выполнять</t>
  </si>
  <si>
    <t>HTTP - stateless protocol. Где тогда чо хранить?</t>
  </si>
  <si>
    <t>В curl тоже есть флаги типа --head</t>
  </si>
  <si>
    <t>Каждая кука посылается отдельно через свой Set-cookie:</t>
  </si>
  <si>
    <t>Кука - это хрень ключ=значение; доп_параметры</t>
  </si>
  <si>
    <t>Куки бывают сессионные и персистентные</t>
  </si>
  <si>
    <t>domain, path, max-age, expires</t>
  </si>
  <si>
    <t>Удаление куки: послать max-age равный НУЛЮ</t>
  </si>
  <si>
    <t>HttpOnly - кука не будет отправлена жабаскриптом или аяксом</t>
  </si>
  <si>
    <t>Отправка кук: Cookie: key=value; key1=value1</t>
  </si>
  <si>
    <t>Параметры кук не отправляются</t>
  </si>
  <si>
    <t>JS асинхронен. Так надо было в браузерах и так стало в Node.js</t>
  </si>
  <si>
    <t>Скрыпт работает, но находится в режиме ожидания и ждет события</t>
  </si>
  <si>
    <t>Синхронный код в принципе не может работать в таком режиме</t>
  </si>
  <si>
    <t>В механизме коллбеков трай… кетч не работает, так как асинк код выполняется вообще</t>
  </si>
  <si>
    <t>в другом месте и хер пойми чего будет</t>
  </si>
  <si>
    <t>Из асинк кода нет возвращаемых значений, все через коллбэки</t>
  </si>
  <si>
    <t>Зависимые вложенные вызовы – это и есть коллбек хелл</t>
  </si>
  <si>
    <t>Мы будем с этим бороться</t>
  </si>
  <si>
    <t>Таймеры показаны на видео чувака.</t>
  </si>
  <si>
    <t>В однопоточности мы разбиваем тяжелое вычисление на куски и суем их в таймеры</t>
  </si>
  <si>
    <t>Асинхронная реализация map:</t>
  </si>
  <si>
    <t>результат отдаем в коллбэк</t>
  </si>
  <si>
    <t>следующую итерацию списка вызываем через таймаут</t>
  </si>
  <si>
    <t>Еще есть setInterval</t>
  </si>
  <si>
    <t>Позднее связывание - это когда объект уже есть и this пробрасывается при вызове функции объекта</t>
  </si>
  <si>
    <t>Когда надо рано связать - мы берем функцию как объект (без вызова), вызываем ейный метод bind и туда передаем контекст</t>
  </si>
  <si>
    <t>Важно! Вторым аргументом bind может принимать аргументы, которые тоже суются в функцию!!</t>
  </si>
  <si>
    <t>В асинке трай катч не используется. Коллбеки всегда имеют формат (err, result) и там сам уже анализируешь err.</t>
  </si>
  <si>
    <t>При выделении состояний, первое, на что нужно ориентироваться, это переходы!!</t>
  </si>
  <si>
    <t>Именно во время переходов из одного состояние в другое происходят необходимые действия.</t>
  </si>
  <si>
    <t>Когда мы вызываем resolve() с параметром (один возможен) - мы фактически передаем этот параметр в .then() !</t>
  </si>
  <si>
    <t>Gromee &amp; Lukas Meijer</t>
  </si>
  <si>
    <t>Dynoro &amp; Gigi D'agostino</t>
  </si>
  <si>
    <t>C-Bool &amp; Giang Pham</t>
  </si>
  <si>
    <t>Kush Kush - Sweet &amp; Bitter</t>
  </si>
  <si>
    <t>Serebro - 111307</t>
  </si>
  <si>
    <t>T-Fest - Улети</t>
  </si>
  <si>
    <t>Addal &amp; Mida &amp; Kifi - 405</t>
  </si>
  <si>
    <t>Юркисс - Пьяная Луна</t>
  </si>
  <si>
    <t>Filatov &amp; Karas &amp; Цой, Виктор - Остаться С Тобой</t>
  </si>
  <si>
    <t>Syn Cole &amp; Caroline Pennell - Californication</t>
  </si>
  <si>
    <t>Элджей &amp; Feduk - Розовое Вино</t>
  </si>
  <si>
    <t>Chloё - Ты Не Верь Слезам</t>
  </si>
  <si>
    <t>Masha - The Билл</t>
  </si>
  <si>
    <t xml:space="preserve"> </t>
  </si>
  <si>
    <t>Masha</t>
  </si>
  <si>
    <t>The Билл</t>
  </si>
  <si>
    <t>Chloe</t>
  </si>
  <si>
    <t>Ты Не Верь Слезам</t>
  </si>
  <si>
    <t>Элджей &amp; Feduk</t>
  </si>
  <si>
    <t>Розовое Вино</t>
  </si>
  <si>
    <t>Syn Cole &amp; Caroline Pennell</t>
  </si>
  <si>
    <t>Californication</t>
  </si>
  <si>
    <t>Filatov &amp; Karas &amp; Виктор Цой</t>
  </si>
  <si>
    <t>Остаться С Тобой</t>
  </si>
  <si>
    <t>Юркисс</t>
  </si>
  <si>
    <t>Пьяная Луна</t>
  </si>
  <si>
    <t>Addal &amp; Mida &amp; Kifi</t>
  </si>
  <si>
    <t>T-Fest</t>
  </si>
  <si>
    <t>Улети</t>
  </si>
  <si>
    <t>Серебро</t>
  </si>
  <si>
    <t>The Parakit</t>
  </si>
  <si>
    <t>Dam Dam</t>
  </si>
  <si>
    <t>Dj Is Your Second Name</t>
  </si>
  <si>
    <t>Light Me Up</t>
  </si>
  <si>
    <t>In My Mind</t>
  </si>
  <si>
    <t>Pink Panda &amp; Nyanda</t>
  </si>
  <si>
    <t>Love It Like That</t>
  </si>
  <si>
    <t>Kush Kush</t>
  </si>
  <si>
    <t>Sweet &amp; Bitter</t>
  </si>
  <si>
    <t> 269 66%  138</t>
  </si>
  <si>
    <t>Gromee &amp; Lukas MeijerLight Me Up</t>
  </si>
  <si>
    <t>T-FestУлети</t>
  </si>
  <si>
    <t> 763 83%  159</t>
  </si>
  <si>
    <t>Filatov &amp; Karas &amp; Виктор ЦойОстаться С Тобой</t>
  </si>
  <si>
    <t>David Guetta &amp; SiaFlames</t>
  </si>
  <si>
    <t>Jaded &amp; Kah-LoIn The Morning</t>
  </si>
  <si>
    <t>REQUEST</t>
  </si>
  <si>
    <t>URL.PARSE</t>
  </si>
  <si>
    <t>RESPONSE</t>
  </si>
  <si>
    <t>protocol</t>
  </si>
  <si>
    <t>Protocol to use. Default: 'http:'.</t>
  </si>
  <si>
    <t>http</t>
  </si>
  <si>
    <t>Event: 'close'</t>
  </si>
  <si>
    <t>host</t>
  </si>
  <si>
    <t>A domain name or IP address of the server to issue the request to. Default: 'localhost'.</t>
  </si>
  <si>
    <t>host.com:8080</t>
  </si>
  <si>
    <t>Event: 'finish'</t>
  </si>
  <si>
    <t>hostname</t>
  </si>
  <si>
    <t>Alias for host. To support url.parse(), hostname is preferred over host.</t>
  </si>
  <si>
    <t>host.com</t>
  </si>
  <si>
    <t>response.addTrailers(headers)</t>
  </si>
  <si>
    <t>port</t>
  </si>
  <si>
    <t>Port of remote server. Default: 80.</t>
  </si>
  <si>
    <t>response.connection</t>
  </si>
  <si>
    <t>path</t>
  </si>
  <si>
    <t>Request path. Should include query string if any. E.G. '/index.html?page=12'. An exception is thrown when the request path contains illegal characters. Currently, only spaces are rejected but that may change in the future. Default: '/'.</t>
  </si>
  <si>
    <t>pathname</t>
  </si>
  <si>
    <t>'/p/a/t/h'</t>
  </si>
  <si>
    <t>response.end([data][, encoding][, callback])</t>
  </si>
  <si>
    <t>search</t>
  </si>
  <si>
    <t>?query=string</t>
  </si>
  <si>
    <t>response.finished</t>
  </si>
  <si>
    <t>searchParams</t>
  </si>
  <si>
    <t>object representing the query parameters of the URL</t>
  </si>
  <si>
    <t>response.getHeader(name)</t>
  </si>
  <si>
    <t>hash</t>
  </si>
  <si>
    <t>#hash</t>
  </si>
  <si>
    <t>response.getHeaderNames()</t>
  </si>
  <si>
    <t>username</t>
  </si>
  <si>
    <t>response.getHeaders()</t>
  </si>
  <si>
    <t>password</t>
  </si>
  <si>
    <t>response.hasHeader(name)</t>
  </si>
  <si>
    <t>origin</t>
  </si>
  <si>
    <t>response.headersSent</t>
  </si>
  <si>
    <t>href</t>
  </si>
  <si>
    <t>http://user:pass@host.com:8080/p/a/t/h?query=string#hash</t>
  </si>
  <si>
    <t>response.removeHeader(name)</t>
  </si>
  <si>
    <t>method</t>
  </si>
  <si>
    <t>A string specifying the HTTP request method. Default: 'GET'.</t>
  </si>
  <si>
    <t>response.sendDate</t>
  </si>
  <si>
    <t>headers</t>
  </si>
  <si>
    <t>An object containing request headers.</t>
  </si>
  <si>
    <t>response.setHeader(name, value)</t>
  </si>
  <si>
    <t>auth</t>
  </si>
  <si>
    <t>Basic authentication i.e. 'user:password' to compute an Authorization header.</t>
  </si>
  <si>
    <t>response.setTimeout(msecs[, callback])</t>
  </si>
  <si>
    <t>agent</t>
  </si>
  <si>
    <t>&lt;http.Agent&gt; | &lt;boolean&gt; Controls Agent behavior. Possible values: undefined (default): use http.globalAgent for this host and port. Agent object: explicitly use the passed in Agent. false: causes a new Agent with default values to be used.</t>
  </si>
  <si>
    <t>response.socket</t>
  </si>
  <si>
    <t>localAddress</t>
  </si>
  <si>
    <t>Local interface to bind for network connections.</t>
  </si>
  <si>
    <t>response.statusCode</t>
  </si>
  <si>
    <t>socketPath</t>
  </si>
  <si>
    <t>Unix Domain Socket (use one of host:port or socketPath).</t>
  </si>
  <si>
    <t>response.statusMessage</t>
  </si>
  <si>
    <t>family</t>
  </si>
  <si>
    <t>IP address family to use when resolving host and hostname. Valid values are 4 or 6. When unspecified, both IP v4 and v6 will be used.</t>
  </si>
  <si>
    <t>response.write(chunk[, encoding][, callback])</t>
  </si>
  <si>
    <t>createConnection</t>
  </si>
  <si>
    <t>A function that produces a socket/stream to use for the request when the agent option is not used. This can be used to avoid creating a custom Agent class just to override the default createConnection function. See agent.createConnection() for more details. Any Duplex stream is a valid return value.</t>
  </si>
  <si>
    <t>response.writeContinue()</t>
  </si>
  <si>
    <t>timeout:</t>
  </si>
  <si>
    <t>A number specifying the socket timeout in milliseconds. This will set the timeout before the socket is connected.</t>
  </si>
  <si>
    <t>response.writeHead(statusCode[, statusMessage][, headers])</t>
  </si>
  <si>
    <t>setHost:</t>
  </si>
  <si>
    <t>Specifies whether or not to automatically add the Host header. Defaults to true</t>
  </si>
  <si>
    <t>response.writeProcessing()</t>
  </si>
  <si>
    <t>https://nodejs.org/api/http.html#http_http_request_options_callback</t>
  </si>
  <si>
    <t>https://nodejs.org/api/url.html</t>
  </si>
  <si>
    <t>nodemon --exec babel-node -- path/to/script.js</t>
  </si>
  <si>
    <t>По умолчанию nodemon смотрит файлы в текущей рабочей директории. Это поведение можно поменять так: nodemon --watch app --watch libs app/server.js</t>
  </si>
  <si>
    <t>Запрос нормализуем: const normalizedSearch = q ? q.trim().toLowerCase() : '';</t>
  </si>
  <si>
    <t>Тип формата для ответа: curl -H "Accept: application/json" localhost:4000/users</t>
  </si>
  <si>
    <t>Загойловок: response.setHeader(
    'Content-Type', 'application/json'
  );</t>
  </si>
  <si>
    <t>Supertest, Superagent</t>
  </si>
  <si>
    <t>import Express from 'express';
import morgan from 'morgan';
const app = new Express();
const logger = morgan('combined');
app.use(logger);</t>
  </si>
  <si>
    <t>NULL оставлять плохо. Поэтому пишем NOT NULL</t>
  </si>
  <si>
    <t>UNIQUE можно ставить на комбинацию:</t>
  </si>
  <si>
    <t>в конце таблицы UNIQUE(field1, field2, …)</t>
  </si>
  <si>
    <t>PRIMARY KEY по сути есть комбинация UNIQUE NOT NULL, но только он такой один</t>
  </si>
  <si>
    <t>Во все поля: INSERT INTO &lt;table&gt; VALUES (&lt;ordered…,&gt;)</t>
  </si>
  <si>
    <t>В избранные поля: INSERT INTO &lt;table&gt; (&lt;fieldlist&gt;) VALUES (&lt;ordered…,&gt;)</t>
  </si>
  <si>
    <t>Несколько записей сразу: VALUES (&lt;ordered…,&gt;), (&lt;ordered…,&gt;), …</t>
  </si>
  <si>
    <t>Никогда нельзя делать так: DELETE FROM &lt;table&gt; !!</t>
  </si>
  <si>
    <t>Надо так: DELETE FROM &lt;table&gt; WHERE &lt;condition&gt;</t>
  </si>
  <si>
    <t>Так делать опасно! Он обновит ВСЕ ЗАПИСИ!! UPDATE &lt;table&gt; SET &lt;field = value&gt;</t>
  </si>
  <si>
    <t>Надо так: UPDATE &lt;table&gt; SET &lt;field = value&gt; WHERE &lt;condition&gt;</t>
  </si>
  <si>
    <t>Несколько полей сразу: SET &lt;field = value&gt;, &lt;field = value&gt;,  ...</t>
  </si>
  <si>
    <t>Можно на основе текущего: SET field = field + 3; Но так лучше тоже не делать</t>
  </si>
  <si>
    <t>DEFAULT &lt;value&gt;</t>
  </si>
  <si>
    <t>Часто нужен счетчик. Есть AUTOINCREMENT, но это НЕ СТАНДАРТ SQL. Поэтому:</t>
  </si>
  <si>
    <t>1. Создается специальный объект sequence: CREATE SEQUENCE &lt;name&gt;</t>
  </si>
  <si>
    <t>Secuence - это на самом деле таблица, только специальная</t>
  </si>
  <si>
    <t>Мы можем ее подрочить: SELECT nextval('&lt;name&gt;') - такое каждый раз будет выдавать инкрементированное значение</t>
  </si>
  <si>
    <t>2. Далее в определении поля: DEFAULT nextval('&lt;name&gt;')</t>
  </si>
  <si>
    <t>Но postgres дает сокращенный вариант: ключевое слово SERIAL !!!</t>
  </si>
  <si>
    <t>Тогда: PRIMARY KEY SERIAL</t>
  </si>
  <si>
    <t>Тип integer при SERIAL'е не указывается!</t>
  </si>
  <si>
    <t>Подстановочные символы:</t>
  </si>
  <si>
    <t>%</t>
  </si>
  <si>
    <t>любое число перед/после литерала</t>
  </si>
  <si>
    <t>_</t>
  </si>
  <si>
    <t>один символ перед/после литерала</t>
  </si>
  <si>
    <t>Строковые данные регистрозависимы!</t>
  </si>
  <si>
    <r>
      <t xml:space="preserve">Если нужно посрать на регистр, используем </t>
    </r>
    <r>
      <rPr>
        <b/>
        <sz val="11"/>
        <color rgb="FF000000"/>
        <rFont val="Calibri"/>
        <family val="2"/>
        <charset val="204"/>
      </rPr>
      <t>ilike</t>
    </r>
  </si>
  <si>
    <t>При сортировке, например, по возрастанию, NULL считается самым большим значением.</t>
  </si>
  <si>
    <t>Чтобы изменить это, пишем в конце NULLS LAST or NULLS FIRST</t>
  </si>
  <si>
    <t>LIMIT &lt;no&gt; OFFSET &lt;no&gt;;</t>
  </si>
  <si>
    <t>SELECT DISTINCT ON (&lt;field&gt;, …) &lt;fields_for_output&gt; FROM</t>
  </si>
  <si>
    <t>Если в скобках несколько полей, будет уникальность объединения</t>
  </si>
  <si>
    <t>Лучше всегда юзать сортировку</t>
  </si>
  <si>
    <t>GROUP BY:</t>
  </si>
  <si>
    <t>надо указать в вывод саму категорию</t>
  </si>
  <si>
    <t>нельзя использовать звездочку</t>
  </si>
  <si>
    <t>после самой категории идут агреггирующие функции</t>
  </si>
  <si>
    <t>категорировать можно по нескольким</t>
  </si>
  <si>
    <t>фильтрация по агрегатам: после HAVING записываем агреггирующую функцию и условие. Можно комбинировать и или…</t>
  </si>
  <si>
    <t>http://sql-joins.leopard.in.ua/</t>
  </si>
  <si>
    <t>для удобства множества делят на ЛЕВОЕ и ПРАВОЕ и все становится запоминаемым</t>
  </si>
  <si>
    <t>INNER JOIN идет по умолчанию, INNER писать не трэба!</t>
  </si>
  <si>
    <t>в условии объединения ON имена таблиц.точка указываются, если поля не уникальны</t>
  </si>
  <si>
    <t>таблицам тоже ставим алиасы для быстроты записи</t>
  </si>
  <si>
    <t>LEFT JOIN - это присоединение данных из правой таблицы, если они там есть.</t>
  </si>
  <si>
    <t>для записей, у которых в правой таблице ничего нет, в этих местах будут НУЛЛЫ</t>
  </si>
  <si>
    <t>Еще LEFT JOIN используется чтобы узнать, для каких записей из левой таблицы отсутствуют части из правой и вывести такие записи</t>
  </si>
  <si>
    <t>(WHERE поле-объединятель правой таблицы ИЗ НУЛЛ)</t>
  </si>
  <si>
    <t>Бывает, что джоины делать трудно или невозможно по быстродействию.</t>
  </si>
  <si>
    <t>Подзапросы: WHERE &lt;field&gt; IN (&lt;subquery or set&gt;)</t>
  </si>
  <si>
    <t>Подзапрос можно ставить во ФРОМ, при этом ему обязательно дать алиас</t>
  </si>
  <si>
    <t>Помним про ВЬЮ.</t>
  </si>
  <si>
    <t>Body</t>
  </si>
  <si>
    <t>Loud Luxury Feat. Brando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</si>
</sst>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204"/>
    </font>
    <font>
      <u/>
      <sz val="11"/>
      <color rgb="FF0563C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EBF1DE"/>
        <bgColor rgb="FFE2F0D9"/>
      </patternFill>
    </fill>
    <fill>
      <patternFill patternType="solid">
        <fgColor rgb="FFE2F0D9"/>
        <bgColor rgb="FFEBF1DE"/>
      </patternFill>
    </fill>
    <fill>
      <patternFill patternType="solid">
        <fgColor rgb="FFFFF2CC"/>
        <bgColor rgb="FFFBE5D6"/>
      </patternFill>
    </fill>
    <fill>
      <patternFill patternType="solid">
        <fgColor rgb="FFFBE5D6"/>
        <bgColor rgb="FFFFF2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Border="0" applyProtection="0"/>
  </cellStyleXfs>
  <cellXfs count="14">
    <xf numFmtId="0" fontId="0" fillId="0" borderId="0" xfId="0"/>
    <xf numFmtId="0" fontId="0" fillId="2" borderId="0" xfId="0" applyFill="1"/>
    <xf numFmtId="164" fontId="0" fillId="0" borderId="0" xfId="0" applyNumberFormat="1"/>
    <xf numFmtId="0" fontId="1" fillId="0" borderId="0" xfId="0" applyFont="1"/>
    <xf numFmtId="0" fontId="0" fillId="0" borderId="0" xfId="0" applyFont="1" applyAlignment="1">
      <alignment horizontal="right"/>
    </xf>
    <xf numFmtId="2" fontId="0" fillId="0" borderId="0" xfId="0" applyNumberFormat="1"/>
    <xf numFmtId="0" fontId="0" fillId="0" borderId="0" xfId="0"/>
    <xf numFmtId="0" fontId="0" fillId="0" borderId="0" xfId="0" applyFont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2" fillId="0" borderId="0" xfId="1" applyFont="1" applyBorder="1" applyAlignment="1" applyProtection="1"/>
    <xf numFmtId="0" fontId="0" fillId="0" borderId="0" xfId="0" applyAlignment="1"/>
    <xf numFmtId="0" fontId="2" fillId="0" borderId="0" xfId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EBF1D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72BF44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ql-joins.leopard.in.ua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nodejs.org/api/url.html" TargetMode="External"/><Relationship Id="rId1" Type="http://schemas.openxmlformats.org/officeDocument/2006/relationships/hyperlink" Target="https://nodejs.org/api/htt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4"/>
  <sheetViews>
    <sheetView topLeftCell="A26" zoomScale="120" zoomScaleNormal="120" workbookViewId="0">
      <selection activeCell="A41" sqref="A41"/>
    </sheetView>
  </sheetViews>
  <sheetFormatPr defaultRowHeight="14.4" x14ac:dyDescent="0.3"/>
  <cols>
    <col min="1" max="1" width="8.6640625" customWidth="1"/>
    <col min="2" max="2" width="33" customWidth="1"/>
    <col min="3" max="3" width="51.5546875" customWidth="1"/>
    <col min="4" max="1025" width="8.6640625" customWidth="1"/>
  </cols>
  <sheetData>
    <row r="1" spans="2:5" x14ac:dyDescent="0.3">
      <c r="D1" t="s">
        <v>0</v>
      </c>
      <c r="E1" t="s">
        <v>1</v>
      </c>
    </row>
    <row r="2" spans="2:5" x14ac:dyDescent="0.3">
      <c r="B2" t="s">
        <v>2</v>
      </c>
      <c r="C2" t="s">
        <v>3</v>
      </c>
    </row>
    <row r="3" spans="2:5" x14ac:dyDescent="0.3">
      <c r="C3" t="s">
        <v>4</v>
      </c>
      <c r="D3" s="1">
        <v>0</v>
      </c>
    </row>
    <row r="4" spans="2:5" x14ac:dyDescent="0.3">
      <c r="C4" t="s">
        <v>5</v>
      </c>
      <c r="D4" s="1">
        <v>0</v>
      </c>
    </row>
    <row r="5" spans="2:5" x14ac:dyDescent="0.3">
      <c r="C5" t="s">
        <v>6</v>
      </c>
      <c r="D5" s="1">
        <v>0</v>
      </c>
    </row>
    <row r="6" spans="2:5" x14ac:dyDescent="0.3">
      <c r="C6" t="s">
        <v>7</v>
      </c>
      <c r="D6" s="1">
        <v>0</v>
      </c>
    </row>
    <row r="7" spans="2:5" x14ac:dyDescent="0.3">
      <c r="C7" t="s">
        <v>8</v>
      </c>
      <c r="D7" s="1">
        <v>0</v>
      </c>
    </row>
    <row r="8" spans="2:5" x14ac:dyDescent="0.3">
      <c r="C8" t="s">
        <v>9</v>
      </c>
      <c r="D8" s="1">
        <v>0</v>
      </c>
    </row>
    <row r="9" spans="2:5" x14ac:dyDescent="0.3">
      <c r="B9" t="s">
        <v>10</v>
      </c>
      <c r="C9" t="s">
        <v>11</v>
      </c>
      <c r="D9" s="1">
        <v>0</v>
      </c>
    </row>
    <row r="10" spans="2:5" x14ac:dyDescent="0.3">
      <c r="C10" t="s">
        <v>12</v>
      </c>
      <c r="D10" s="1">
        <v>0</v>
      </c>
    </row>
    <row r="11" spans="2:5" x14ac:dyDescent="0.3">
      <c r="C11" t="s">
        <v>13</v>
      </c>
      <c r="D11" s="1">
        <v>0</v>
      </c>
    </row>
    <row r="12" spans="2:5" x14ac:dyDescent="0.3">
      <c r="C12" t="s">
        <v>14</v>
      </c>
      <c r="D12" s="1">
        <v>0</v>
      </c>
    </row>
    <row r="13" spans="2:5" x14ac:dyDescent="0.3">
      <c r="C13" t="s">
        <v>15</v>
      </c>
      <c r="D13" s="1">
        <v>0</v>
      </c>
    </row>
    <row r="14" spans="2:5" x14ac:dyDescent="0.3">
      <c r="C14" t="s">
        <v>16</v>
      </c>
      <c r="D14" s="1">
        <v>0</v>
      </c>
    </row>
    <row r="15" spans="2:5" x14ac:dyDescent="0.3">
      <c r="C15" t="s">
        <v>17</v>
      </c>
      <c r="D15" s="1">
        <v>0</v>
      </c>
    </row>
    <row r="16" spans="2:5" x14ac:dyDescent="0.3">
      <c r="C16" t="s">
        <v>18</v>
      </c>
      <c r="D16" s="1">
        <v>0</v>
      </c>
    </row>
    <row r="17" spans="2:6" x14ac:dyDescent="0.3">
      <c r="C17" t="s">
        <v>19</v>
      </c>
      <c r="D17" s="1">
        <v>0</v>
      </c>
    </row>
    <row r="18" spans="2:6" x14ac:dyDescent="0.3">
      <c r="B18" t="s">
        <v>20</v>
      </c>
      <c r="C18" t="s">
        <v>3</v>
      </c>
      <c r="E18" s="1">
        <v>0</v>
      </c>
      <c r="F18">
        <v>2</v>
      </c>
    </row>
    <row r="19" spans="2:6" x14ac:dyDescent="0.3">
      <c r="C19" t="s">
        <v>21</v>
      </c>
      <c r="D19" s="1">
        <v>0</v>
      </c>
    </row>
    <row r="20" spans="2:6" x14ac:dyDescent="0.3">
      <c r="C20" t="s">
        <v>22</v>
      </c>
      <c r="D20" s="1">
        <v>0</v>
      </c>
    </row>
    <row r="21" spans="2:6" x14ac:dyDescent="0.3">
      <c r="C21" t="s">
        <v>23</v>
      </c>
      <c r="D21" s="1">
        <v>0</v>
      </c>
    </row>
    <row r="22" spans="2:6" x14ac:dyDescent="0.3">
      <c r="C22" t="s">
        <v>24</v>
      </c>
      <c r="D22" s="1">
        <v>0</v>
      </c>
    </row>
    <row r="23" spans="2:6" x14ac:dyDescent="0.3">
      <c r="C23" t="s">
        <v>25</v>
      </c>
    </row>
    <row r="24" spans="2:6" x14ac:dyDescent="0.3">
      <c r="C24" t="s">
        <v>26</v>
      </c>
      <c r="D24" s="1">
        <v>0</v>
      </c>
    </row>
    <row r="25" spans="2:6" x14ac:dyDescent="0.3">
      <c r="C25" t="s">
        <v>27</v>
      </c>
      <c r="D25" s="1">
        <v>0</v>
      </c>
    </row>
    <row r="26" spans="2:6" x14ac:dyDescent="0.3">
      <c r="B26" t="s">
        <v>28</v>
      </c>
      <c r="C26" t="s">
        <v>3</v>
      </c>
    </row>
    <row r="27" spans="2:6" x14ac:dyDescent="0.3">
      <c r="C27" t="s">
        <v>29</v>
      </c>
    </row>
    <row r="28" spans="2:6" x14ac:dyDescent="0.3">
      <c r="C28" t="s">
        <v>30</v>
      </c>
    </row>
    <row r="29" spans="2:6" x14ac:dyDescent="0.3">
      <c r="C29" t="s">
        <v>31</v>
      </c>
      <c r="D29" s="1">
        <v>0</v>
      </c>
    </row>
    <row r="30" spans="2:6" x14ac:dyDescent="0.3">
      <c r="C30" t="s">
        <v>32</v>
      </c>
      <c r="D30" s="1">
        <v>0</v>
      </c>
    </row>
    <row r="31" spans="2:6" x14ac:dyDescent="0.3">
      <c r="C31" t="s">
        <v>33</v>
      </c>
      <c r="D31" s="1">
        <v>0</v>
      </c>
    </row>
    <row r="32" spans="2:6" x14ac:dyDescent="0.3">
      <c r="B32" t="s">
        <v>34</v>
      </c>
      <c r="C32" t="s">
        <v>3</v>
      </c>
    </row>
    <row r="33" spans="2:5" x14ac:dyDescent="0.3">
      <c r="C33" t="s">
        <v>35</v>
      </c>
      <c r="D33" s="1">
        <v>0</v>
      </c>
    </row>
    <row r="34" spans="2:5" x14ac:dyDescent="0.3">
      <c r="C34" t="s">
        <v>36</v>
      </c>
      <c r="D34" s="1">
        <v>0</v>
      </c>
    </row>
    <row r="35" spans="2:5" x14ac:dyDescent="0.3">
      <c r="C35" t="s">
        <v>37</v>
      </c>
      <c r="D35" s="1">
        <v>0</v>
      </c>
    </row>
    <row r="36" spans="2:5" x14ac:dyDescent="0.3">
      <c r="C36" t="s">
        <v>38</v>
      </c>
      <c r="D36" s="1">
        <v>0</v>
      </c>
    </row>
    <row r="37" spans="2:5" x14ac:dyDescent="0.3">
      <c r="C37" t="s">
        <v>39</v>
      </c>
      <c r="D37" s="1">
        <v>0</v>
      </c>
    </row>
    <row r="38" spans="2:5" x14ac:dyDescent="0.3">
      <c r="C38" t="s">
        <v>40</v>
      </c>
      <c r="D38" s="1">
        <v>0</v>
      </c>
    </row>
    <row r="39" spans="2:5" x14ac:dyDescent="0.3">
      <c r="C39" t="s">
        <v>41</v>
      </c>
      <c r="D39" s="1">
        <v>0</v>
      </c>
    </row>
    <row r="40" spans="2:5" x14ac:dyDescent="0.3">
      <c r="C40" t="s">
        <v>42</v>
      </c>
      <c r="D40" s="1">
        <v>0</v>
      </c>
    </row>
    <row r="41" spans="2:5" x14ac:dyDescent="0.3">
      <c r="B41" t="s">
        <v>43</v>
      </c>
      <c r="C41" t="s">
        <v>44</v>
      </c>
      <c r="E41" s="1">
        <v>0</v>
      </c>
    </row>
    <row r="42" spans="2:5" x14ac:dyDescent="0.3">
      <c r="B42" t="s">
        <v>45</v>
      </c>
      <c r="C42" t="s">
        <v>46</v>
      </c>
      <c r="E42" s="1">
        <v>0</v>
      </c>
    </row>
    <row r="43" spans="2:5" x14ac:dyDescent="0.3">
      <c r="B43" t="s">
        <v>47</v>
      </c>
      <c r="C43" t="s">
        <v>48</v>
      </c>
      <c r="E43">
        <v>1</v>
      </c>
    </row>
    <row r="44" spans="2:5" x14ac:dyDescent="0.3">
      <c r="B44" t="s">
        <v>49</v>
      </c>
      <c r="C44" t="s">
        <v>50</v>
      </c>
      <c r="E44" s="1">
        <v>0</v>
      </c>
    </row>
    <row r="45" spans="2:5" x14ac:dyDescent="0.3">
      <c r="B45" t="s">
        <v>51</v>
      </c>
      <c r="C45" t="s">
        <v>52</v>
      </c>
      <c r="E45">
        <v>1</v>
      </c>
    </row>
    <row r="46" spans="2:5" x14ac:dyDescent="0.3">
      <c r="B46" t="s">
        <v>53</v>
      </c>
      <c r="C46" t="s">
        <v>54</v>
      </c>
      <c r="E46" s="1">
        <v>0</v>
      </c>
    </row>
    <row r="48" spans="2:5" x14ac:dyDescent="0.3">
      <c r="D48">
        <f>SUM(D2:D46)</f>
        <v>0</v>
      </c>
      <c r="E48">
        <f>SUM(E2:E46)</f>
        <v>2</v>
      </c>
    </row>
    <row r="50" spans="2:3" x14ac:dyDescent="0.3">
      <c r="B50" t="s">
        <v>55</v>
      </c>
      <c r="C50" s="2">
        <f ca="1">TODAY()</f>
        <v>43339</v>
      </c>
    </row>
    <row r="51" spans="2:3" x14ac:dyDescent="0.3">
      <c r="B51" t="s">
        <v>56</v>
      </c>
      <c r="C51" s="2">
        <v>43262</v>
      </c>
    </row>
    <row r="52" spans="2:3" x14ac:dyDescent="0.3">
      <c r="B52" s="3" t="s">
        <v>57</v>
      </c>
      <c r="C52" s="3">
        <f ca="1">_xlfn.DAYS(C51,C50)</f>
        <v>-77</v>
      </c>
    </row>
    <row r="53" spans="2:3" x14ac:dyDescent="0.3">
      <c r="B53" t="s">
        <v>58</v>
      </c>
      <c r="C53">
        <f>D48+E48</f>
        <v>2</v>
      </c>
    </row>
    <row r="54" spans="2:3" x14ac:dyDescent="0.3">
      <c r="B54" s="4" t="s">
        <v>59</v>
      </c>
      <c r="C54" s="5">
        <f ca="1">C53/C52</f>
        <v>-2.5974025974025976E-2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2BF44"/>
  </sheetPr>
  <dimension ref="B1:E63"/>
  <sheetViews>
    <sheetView topLeftCell="A34" zoomScale="120" zoomScaleNormal="120" workbookViewId="0">
      <selection activeCell="D49" sqref="D49"/>
    </sheetView>
  </sheetViews>
  <sheetFormatPr defaultRowHeight="14.4" x14ac:dyDescent="0.3"/>
  <cols>
    <col min="1" max="1" width="8.6640625" customWidth="1"/>
    <col min="2" max="2" width="33" customWidth="1"/>
    <col min="3" max="3" width="51.5546875" customWidth="1"/>
    <col min="4" max="1025" width="8.6640625" customWidth="1"/>
  </cols>
  <sheetData>
    <row r="1" spans="2:5" x14ac:dyDescent="0.3">
      <c r="D1" t="s">
        <v>0</v>
      </c>
      <c r="E1" t="s">
        <v>1</v>
      </c>
    </row>
    <row r="2" spans="2:5" x14ac:dyDescent="0.3">
      <c r="B2" t="s">
        <v>60</v>
      </c>
      <c r="C2" t="s">
        <v>3</v>
      </c>
    </row>
    <row r="3" spans="2:5" x14ac:dyDescent="0.3">
      <c r="C3" t="s">
        <v>61</v>
      </c>
      <c r="D3" s="1">
        <v>0</v>
      </c>
      <c r="E3" s="6"/>
    </row>
    <row r="4" spans="2:5" x14ac:dyDescent="0.3">
      <c r="C4" t="s">
        <v>62</v>
      </c>
      <c r="D4" s="6"/>
      <c r="E4" s="6"/>
    </row>
    <row r="5" spans="2:5" x14ac:dyDescent="0.3">
      <c r="C5" t="s">
        <v>63</v>
      </c>
      <c r="D5" s="6"/>
      <c r="E5" s="6"/>
    </row>
    <row r="6" spans="2:5" x14ac:dyDescent="0.3">
      <c r="C6" t="s">
        <v>64</v>
      </c>
      <c r="D6" s="1">
        <v>0</v>
      </c>
      <c r="E6" s="6"/>
    </row>
    <row r="7" spans="2:5" x14ac:dyDescent="0.3">
      <c r="C7" t="s">
        <v>39</v>
      </c>
      <c r="D7" s="1">
        <v>0</v>
      </c>
      <c r="E7" s="6"/>
    </row>
    <row r="8" spans="2:5" x14ac:dyDescent="0.3">
      <c r="C8" t="s">
        <v>65</v>
      </c>
      <c r="D8" s="6"/>
      <c r="E8" s="6"/>
    </row>
    <row r="9" spans="2:5" ht="26.85" customHeight="1" x14ac:dyDescent="0.3">
      <c r="B9" t="s">
        <v>66</v>
      </c>
      <c r="C9" t="s">
        <v>3</v>
      </c>
      <c r="D9" s="6"/>
      <c r="E9" s="6"/>
    </row>
    <row r="10" spans="2:5" x14ac:dyDescent="0.3">
      <c r="C10" t="s">
        <v>67</v>
      </c>
      <c r="D10" s="1">
        <v>0</v>
      </c>
      <c r="E10" s="6"/>
    </row>
    <row r="11" spans="2:5" x14ac:dyDescent="0.3">
      <c r="C11" t="s">
        <v>68</v>
      </c>
      <c r="D11" s="6"/>
      <c r="E11" s="6"/>
    </row>
    <row r="12" spans="2:5" x14ac:dyDescent="0.3">
      <c r="C12" t="s">
        <v>69</v>
      </c>
      <c r="D12" s="6"/>
      <c r="E12" s="6"/>
    </row>
    <row r="13" spans="2:5" x14ac:dyDescent="0.3">
      <c r="C13" t="s">
        <v>70</v>
      </c>
      <c r="D13" s="6"/>
      <c r="E13" s="6"/>
    </row>
    <row r="14" spans="2:5" x14ac:dyDescent="0.3">
      <c r="C14" t="s">
        <v>71</v>
      </c>
      <c r="D14" s="1">
        <v>0</v>
      </c>
      <c r="E14" s="6"/>
    </row>
    <row r="15" spans="2:5" x14ac:dyDescent="0.3">
      <c r="C15" t="s">
        <v>72</v>
      </c>
      <c r="D15" s="6"/>
      <c r="E15" s="6"/>
    </row>
    <row r="16" spans="2:5" x14ac:dyDescent="0.3">
      <c r="C16" t="s">
        <v>73</v>
      </c>
      <c r="D16" s="1">
        <v>0</v>
      </c>
      <c r="E16" s="6"/>
    </row>
    <row r="17" spans="2:5" x14ac:dyDescent="0.3">
      <c r="C17" t="s">
        <v>74</v>
      </c>
      <c r="D17" s="1">
        <v>0</v>
      </c>
      <c r="E17" s="6"/>
    </row>
    <row r="18" spans="2:5" x14ac:dyDescent="0.3">
      <c r="C18" t="s">
        <v>75</v>
      </c>
      <c r="D18" s="1">
        <v>0</v>
      </c>
      <c r="E18" s="6"/>
    </row>
    <row r="19" spans="2:5" x14ac:dyDescent="0.3">
      <c r="C19" t="s">
        <v>76</v>
      </c>
      <c r="D19" s="1">
        <v>0</v>
      </c>
      <c r="E19" s="6"/>
    </row>
    <row r="20" spans="2:5" x14ac:dyDescent="0.3">
      <c r="C20" t="s">
        <v>77</v>
      </c>
      <c r="D20" s="6"/>
      <c r="E20" s="6"/>
    </row>
    <row r="21" spans="2:5" x14ac:dyDescent="0.3">
      <c r="C21" t="s">
        <v>78</v>
      </c>
      <c r="D21" s="1">
        <v>0</v>
      </c>
      <c r="E21" s="6"/>
    </row>
    <row r="22" spans="2:5" ht="26.25" customHeight="1" x14ac:dyDescent="0.3">
      <c r="B22" t="s">
        <v>79</v>
      </c>
      <c r="C22" t="s">
        <v>3</v>
      </c>
      <c r="D22" s="6"/>
      <c r="E22" s="6"/>
    </row>
    <row r="23" spans="2:5" x14ac:dyDescent="0.3">
      <c r="C23" t="s">
        <v>80</v>
      </c>
      <c r="D23" s="6"/>
      <c r="E23" s="6"/>
    </row>
    <row r="24" spans="2:5" x14ac:dyDescent="0.3">
      <c r="C24" t="s">
        <v>81</v>
      </c>
      <c r="D24" s="1">
        <v>0</v>
      </c>
      <c r="E24" s="6"/>
    </row>
    <row r="25" spans="2:5" x14ac:dyDescent="0.3">
      <c r="C25" t="s">
        <v>82</v>
      </c>
      <c r="D25" s="1">
        <v>0</v>
      </c>
      <c r="E25" s="6"/>
    </row>
    <row r="26" spans="2:5" x14ac:dyDescent="0.3">
      <c r="C26" t="s">
        <v>83</v>
      </c>
      <c r="D26" s="1">
        <v>0</v>
      </c>
      <c r="E26" s="6"/>
    </row>
    <row r="27" spans="2:5" x14ac:dyDescent="0.3">
      <c r="C27" t="s">
        <v>84</v>
      </c>
      <c r="D27" s="1">
        <v>0</v>
      </c>
      <c r="E27" s="6"/>
    </row>
    <row r="28" spans="2:5" x14ac:dyDescent="0.3">
      <c r="C28" t="s">
        <v>85</v>
      </c>
      <c r="D28" s="1">
        <v>0</v>
      </c>
      <c r="E28" s="6"/>
    </row>
    <row r="29" spans="2:5" x14ac:dyDescent="0.3">
      <c r="C29" t="s">
        <v>86</v>
      </c>
      <c r="D29" s="1">
        <v>0</v>
      </c>
      <c r="E29" s="6"/>
    </row>
    <row r="30" spans="2:5" ht="29.4" customHeight="1" x14ac:dyDescent="0.3">
      <c r="B30" t="s">
        <v>87</v>
      </c>
      <c r="C30" t="s">
        <v>3</v>
      </c>
      <c r="D30" s="6"/>
      <c r="E30" s="6"/>
    </row>
    <row r="31" spans="2:5" x14ac:dyDescent="0.3">
      <c r="C31" t="s">
        <v>88</v>
      </c>
      <c r="D31" s="1">
        <v>0</v>
      </c>
      <c r="E31" s="6"/>
    </row>
    <row r="32" spans="2:5" x14ac:dyDescent="0.3">
      <c r="C32" t="s">
        <v>89</v>
      </c>
      <c r="D32" s="1">
        <v>0</v>
      </c>
      <c r="E32" s="6"/>
    </row>
    <row r="33" spans="2:5" x14ac:dyDescent="0.3">
      <c r="C33" t="s">
        <v>90</v>
      </c>
      <c r="D33" s="1">
        <v>0</v>
      </c>
      <c r="E33" s="6"/>
    </row>
    <row r="34" spans="2:5" x14ac:dyDescent="0.3">
      <c r="C34" t="s">
        <v>91</v>
      </c>
      <c r="D34" s="1">
        <v>0</v>
      </c>
      <c r="E34" s="6"/>
    </row>
    <row r="35" spans="2:5" x14ac:dyDescent="0.3">
      <c r="C35" t="s">
        <v>92</v>
      </c>
      <c r="D35" s="1">
        <v>0</v>
      </c>
      <c r="E35" s="6"/>
    </row>
    <row r="36" spans="2:5" x14ac:dyDescent="0.3">
      <c r="C36" t="s">
        <v>93</v>
      </c>
      <c r="D36" s="1">
        <v>0</v>
      </c>
      <c r="E36" s="6"/>
    </row>
    <row r="37" spans="2:5" x14ac:dyDescent="0.3">
      <c r="C37" t="s">
        <v>94</v>
      </c>
      <c r="D37" s="1">
        <v>0</v>
      </c>
      <c r="E37" s="6"/>
    </row>
    <row r="38" spans="2:5" x14ac:dyDescent="0.3">
      <c r="C38" t="s">
        <v>95</v>
      </c>
      <c r="D38" s="1">
        <v>0</v>
      </c>
      <c r="E38" s="6"/>
    </row>
    <row r="39" spans="2:5" x14ac:dyDescent="0.3">
      <c r="C39" t="s">
        <v>96</v>
      </c>
      <c r="D39" s="1">
        <v>0</v>
      </c>
      <c r="E39" s="6"/>
    </row>
    <row r="40" spans="2:5" ht="29.4" customHeight="1" x14ac:dyDescent="0.3">
      <c r="B40" t="s">
        <v>97</v>
      </c>
      <c r="C40" t="s">
        <v>98</v>
      </c>
      <c r="D40" s="1">
        <v>0</v>
      </c>
      <c r="E40" s="6">
        <v>3</v>
      </c>
    </row>
    <row r="41" spans="2:5" x14ac:dyDescent="0.3">
      <c r="C41" t="s">
        <v>99</v>
      </c>
      <c r="D41" s="1">
        <v>0</v>
      </c>
      <c r="E41" s="6"/>
    </row>
    <row r="42" spans="2:5" x14ac:dyDescent="0.3">
      <c r="C42" t="s">
        <v>100</v>
      </c>
      <c r="D42" s="1">
        <v>0</v>
      </c>
      <c r="E42" s="6"/>
    </row>
    <row r="43" spans="2:5" x14ac:dyDescent="0.3">
      <c r="C43" t="s">
        <v>101</v>
      </c>
      <c r="D43" s="1">
        <v>0</v>
      </c>
      <c r="E43" s="6"/>
    </row>
    <row r="44" spans="2:5" x14ac:dyDescent="0.3">
      <c r="C44" t="s">
        <v>102</v>
      </c>
      <c r="D44" s="1">
        <v>0</v>
      </c>
      <c r="E44" s="6"/>
    </row>
    <row r="45" spans="2:5" x14ac:dyDescent="0.3">
      <c r="C45" t="s">
        <v>103</v>
      </c>
      <c r="D45" s="1">
        <v>0</v>
      </c>
      <c r="E45" s="6"/>
    </row>
    <row r="46" spans="2:5" x14ac:dyDescent="0.3">
      <c r="C46" t="s">
        <v>104</v>
      </c>
      <c r="D46" s="1">
        <v>0</v>
      </c>
      <c r="E46" s="6"/>
    </row>
    <row r="47" spans="2:5" x14ac:dyDescent="0.3">
      <c r="C47" t="s">
        <v>105</v>
      </c>
      <c r="D47" s="1">
        <v>0</v>
      </c>
      <c r="E47" s="6"/>
    </row>
    <row r="48" spans="2:5" x14ac:dyDescent="0.3">
      <c r="C48" t="s">
        <v>106</v>
      </c>
      <c r="D48" s="1">
        <v>0</v>
      </c>
      <c r="E48" s="6"/>
    </row>
    <row r="49" spans="2:5" x14ac:dyDescent="0.3">
      <c r="C49" t="s">
        <v>107</v>
      </c>
      <c r="D49" s="1">
        <v>0</v>
      </c>
      <c r="E49" s="6"/>
    </row>
    <row r="50" spans="2:5" ht="25.65" customHeight="1" x14ac:dyDescent="0.3">
      <c r="B50" t="s">
        <v>108</v>
      </c>
      <c r="C50" t="s">
        <v>109</v>
      </c>
      <c r="D50" s="6"/>
      <c r="E50" s="6"/>
    </row>
    <row r="51" spans="2:5" x14ac:dyDescent="0.3">
      <c r="B51" t="s">
        <v>110</v>
      </c>
      <c r="C51" t="s">
        <v>111</v>
      </c>
      <c r="D51" s="6"/>
      <c r="E51" s="6"/>
    </row>
    <row r="52" spans="2:5" x14ac:dyDescent="0.3">
      <c r="B52" t="s">
        <v>112</v>
      </c>
      <c r="D52" s="6"/>
      <c r="E52" s="6"/>
    </row>
    <row r="53" spans="2:5" x14ac:dyDescent="0.3">
      <c r="B53" t="s">
        <v>113</v>
      </c>
      <c r="D53" s="6"/>
      <c r="E53" s="6"/>
    </row>
    <row r="54" spans="2:5" x14ac:dyDescent="0.3">
      <c r="B54" t="s">
        <v>114</v>
      </c>
      <c r="D54" s="6"/>
      <c r="E54" s="6"/>
    </row>
    <row r="55" spans="2:5" x14ac:dyDescent="0.3">
      <c r="B55" t="s">
        <v>115</v>
      </c>
      <c r="D55" s="6"/>
      <c r="E55" s="6"/>
    </row>
    <row r="56" spans="2:5" x14ac:dyDescent="0.3">
      <c r="B56" t="s">
        <v>116</v>
      </c>
      <c r="D56" s="6"/>
      <c r="E56" s="6"/>
    </row>
    <row r="57" spans="2:5" x14ac:dyDescent="0.3">
      <c r="D57">
        <f>SUM(D2:D56)</f>
        <v>0</v>
      </c>
      <c r="E57">
        <f>SUM(E2:E56)</f>
        <v>3</v>
      </c>
    </row>
    <row r="59" spans="2:5" x14ac:dyDescent="0.3">
      <c r="B59" t="s">
        <v>55</v>
      </c>
      <c r="C59" s="2">
        <f ca="1">TODAY()</f>
        <v>43339</v>
      </c>
    </row>
    <row r="60" spans="2:5" x14ac:dyDescent="0.3">
      <c r="B60" t="s">
        <v>56</v>
      </c>
      <c r="C60" s="2">
        <v>43290</v>
      </c>
    </row>
    <row r="61" spans="2:5" x14ac:dyDescent="0.3">
      <c r="B61" s="3" t="s">
        <v>57</v>
      </c>
      <c r="C61" s="3">
        <f ca="1">_xlfn.DAYS(C60,C59)</f>
        <v>-49</v>
      </c>
    </row>
    <row r="62" spans="2:5" x14ac:dyDescent="0.3">
      <c r="B62" t="s">
        <v>58</v>
      </c>
      <c r="C62">
        <f>D57+E57</f>
        <v>3</v>
      </c>
    </row>
    <row r="63" spans="2:5" x14ac:dyDescent="0.3">
      <c r="B63" s="4" t="s">
        <v>59</v>
      </c>
      <c r="C63" s="5">
        <f ca="1">C62/C61</f>
        <v>-6.1224489795918366E-2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57"/>
  <sheetViews>
    <sheetView topLeftCell="A135" zoomScale="120" zoomScaleNormal="120" workbookViewId="0">
      <selection activeCell="B147" sqref="B147"/>
    </sheetView>
  </sheetViews>
  <sheetFormatPr defaultRowHeight="14.4" x14ac:dyDescent="0.3"/>
  <cols>
    <col min="1" max="1" width="8.6640625" customWidth="1"/>
    <col min="2" max="2" width="26.77734375" customWidth="1"/>
    <col min="3" max="1025" width="8.6640625" customWidth="1"/>
  </cols>
  <sheetData>
    <row r="3" spans="2:3" x14ac:dyDescent="0.3">
      <c r="B3" t="s">
        <v>3</v>
      </c>
      <c r="C3" t="s">
        <v>117</v>
      </c>
    </row>
    <row r="4" spans="2:3" x14ac:dyDescent="0.3">
      <c r="C4" t="s">
        <v>118</v>
      </c>
    </row>
    <row r="5" spans="2:3" x14ac:dyDescent="0.3">
      <c r="C5" t="s">
        <v>119</v>
      </c>
    </row>
    <row r="6" spans="2:3" x14ac:dyDescent="0.3">
      <c r="C6" t="s">
        <v>120</v>
      </c>
    </row>
    <row r="7" spans="2:3" x14ac:dyDescent="0.3">
      <c r="C7" t="s">
        <v>121</v>
      </c>
    </row>
    <row r="8" spans="2:3" x14ac:dyDescent="0.3">
      <c r="B8" t="s">
        <v>4</v>
      </c>
      <c r="C8" t="s">
        <v>122</v>
      </c>
    </row>
    <row r="9" spans="2:3" x14ac:dyDescent="0.3">
      <c r="C9" t="s">
        <v>123</v>
      </c>
    </row>
    <row r="10" spans="2:3" x14ac:dyDescent="0.3">
      <c r="C10" t="s">
        <v>124</v>
      </c>
    </row>
    <row r="11" spans="2:3" x14ac:dyDescent="0.3">
      <c r="B11" t="s">
        <v>7</v>
      </c>
      <c r="C11" t="s">
        <v>125</v>
      </c>
    </row>
    <row r="12" spans="2:3" x14ac:dyDescent="0.3">
      <c r="C12" t="s">
        <v>126</v>
      </c>
    </row>
    <row r="13" spans="2:3" x14ac:dyDescent="0.3">
      <c r="C13" t="s">
        <v>127</v>
      </c>
    </row>
    <row r="14" spans="2:3" x14ac:dyDescent="0.3">
      <c r="C14" s="7" t="s">
        <v>128</v>
      </c>
    </row>
    <row r="15" spans="2:3" x14ac:dyDescent="0.3">
      <c r="C15" s="7" t="s">
        <v>129</v>
      </c>
    </row>
    <row r="16" spans="2:3" x14ac:dyDescent="0.3">
      <c r="C16" t="s">
        <v>130</v>
      </c>
    </row>
    <row r="17" spans="2:3" x14ac:dyDescent="0.3">
      <c r="B17" t="s">
        <v>9</v>
      </c>
      <c r="C17" t="s">
        <v>131</v>
      </c>
    </row>
    <row r="18" spans="2:3" x14ac:dyDescent="0.3">
      <c r="C18" t="s">
        <v>132</v>
      </c>
    </row>
    <row r="19" spans="2:3" x14ac:dyDescent="0.3">
      <c r="C19" t="s">
        <v>133</v>
      </c>
    </row>
    <row r="20" spans="2:3" x14ac:dyDescent="0.3">
      <c r="C20" t="s">
        <v>134</v>
      </c>
    </row>
    <row r="21" spans="2:3" x14ac:dyDescent="0.3">
      <c r="C21" t="s">
        <v>135</v>
      </c>
    </row>
    <row r="22" spans="2:3" x14ac:dyDescent="0.3">
      <c r="C22" t="s">
        <v>136</v>
      </c>
    </row>
    <row r="24" spans="2:3" x14ac:dyDescent="0.3">
      <c r="B24" t="s">
        <v>11</v>
      </c>
      <c r="C24" t="s">
        <v>137</v>
      </c>
    </row>
    <row r="25" spans="2:3" x14ac:dyDescent="0.3">
      <c r="C25" t="s">
        <v>138</v>
      </c>
    </row>
    <row r="26" spans="2:3" x14ac:dyDescent="0.3">
      <c r="C26" t="s">
        <v>139</v>
      </c>
    </row>
    <row r="27" spans="2:3" x14ac:dyDescent="0.3">
      <c r="B27" t="s">
        <v>12</v>
      </c>
      <c r="C27" t="s">
        <v>140</v>
      </c>
    </row>
    <row r="28" spans="2:3" x14ac:dyDescent="0.3">
      <c r="C28" t="s">
        <v>141</v>
      </c>
    </row>
    <row r="29" spans="2:3" x14ac:dyDescent="0.3">
      <c r="C29" t="s">
        <v>142</v>
      </c>
    </row>
    <row r="30" spans="2:3" x14ac:dyDescent="0.3">
      <c r="C30" t="s">
        <v>143</v>
      </c>
    </row>
    <row r="31" spans="2:3" x14ac:dyDescent="0.3">
      <c r="C31" t="s">
        <v>144</v>
      </c>
    </row>
    <row r="32" spans="2:3" x14ac:dyDescent="0.3">
      <c r="C32" t="s">
        <v>145</v>
      </c>
    </row>
    <row r="33" spans="2:3" x14ac:dyDescent="0.3">
      <c r="C33" t="s">
        <v>146</v>
      </c>
    </row>
    <row r="34" spans="2:3" x14ac:dyDescent="0.3">
      <c r="B34" t="s">
        <v>13</v>
      </c>
      <c r="C34" t="s">
        <v>147</v>
      </c>
    </row>
    <row r="35" spans="2:3" x14ac:dyDescent="0.3">
      <c r="C35" t="s">
        <v>148</v>
      </c>
    </row>
    <row r="36" spans="2:3" x14ac:dyDescent="0.3">
      <c r="C36" t="s">
        <v>149</v>
      </c>
    </row>
    <row r="37" spans="2:3" x14ac:dyDescent="0.3">
      <c r="C37" t="s">
        <v>150</v>
      </c>
    </row>
    <row r="38" spans="2:3" x14ac:dyDescent="0.3">
      <c r="C38" t="s">
        <v>151</v>
      </c>
    </row>
    <row r="39" spans="2:3" x14ac:dyDescent="0.3">
      <c r="C39" t="s">
        <v>152</v>
      </c>
    </row>
    <row r="40" spans="2:3" x14ac:dyDescent="0.3">
      <c r="C40" t="s">
        <v>153</v>
      </c>
    </row>
    <row r="41" spans="2:3" x14ac:dyDescent="0.3">
      <c r="C41" t="s">
        <v>154</v>
      </c>
    </row>
    <row r="42" spans="2:3" x14ac:dyDescent="0.3">
      <c r="B42" t="s">
        <v>14</v>
      </c>
      <c r="C42" t="s">
        <v>155</v>
      </c>
    </row>
    <row r="43" spans="2:3" x14ac:dyDescent="0.3">
      <c r="C43" t="s">
        <v>156</v>
      </c>
    </row>
    <row r="44" spans="2:3" x14ac:dyDescent="0.3">
      <c r="C44" t="s">
        <v>157</v>
      </c>
    </row>
    <row r="45" spans="2:3" x14ac:dyDescent="0.3">
      <c r="C45" t="s">
        <v>158</v>
      </c>
    </row>
    <row r="46" spans="2:3" x14ac:dyDescent="0.3">
      <c r="B46" t="s">
        <v>15</v>
      </c>
      <c r="C46" t="s">
        <v>159</v>
      </c>
    </row>
    <row r="47" spans="2:3" x14ac:dyDescent="0.3">
      <c r="B47" t="s">
        <v>16</v>
      </c>
      <c r="C47" t="s">
        <v>160</v>
      </c>
    </row>
    <row r="48" spans="2:3" x14ac:dyDescent="0.3">
      <c r="C48" t="s">
        <v>161</v>
      </c>
    </row>
    <row r="49" spans="2:3" x14ac:dyDescent="0.3">
      <c r="C49" t="s">
        <v>162</v>
      </c>
    </row>
    <row r="50" spans="2:3" x14ac:dyDescent="0.3">
      <c r="C50" t="s">
        <v>163</v>
      </c>
    </row>
    <row r="51" spans="2:3" x14ac:dyDescent="0.3">
      <c r="C51" t="s">
        <v>164</v>
      </c>
    </row>
    <row r="52" spans="2:3" x14ac:dyDescent="0.3">
      <c r="C52" t="s">
        <v>165</v>
      </c>
    </row>
    <row r="53" spans="2:3" x14ac:dyDescent="0.3">
      <c r="C53" t="s">
        <v>166</v>
      </c>
    </row>
    <row r="54" spans="2:3" x14ac:dyDescent="0.3">
      <c r="B54" t="s">
        <v>17</v>
      </c>
      <c r="C54" t="s">
        <v>167</v>
      </c>
    </row>
    <row r="55" spans="2:3" x14ac:dyDescent="0.3">
      <c r="C55" t="s">
        <v>168</v>
      </c>
    </row>
    <row r="56" spans="2:3" x14ac:dyDescent="0.3">
      <c r="C56" t="s">
        <v>169</v>
      </c>
    </row>
    <row r="57" spans="2:3" x14ac:dyDescent="0.3">
      <c r="B57" t="s">
        <v>18</v>
      </c>
      <c r="C57" t="s">
        <v>170</v>
      </c>
    </row>
    <row r="58" spans="2:3" x14ac:dyDescent="0.3">
      <c r="C58" t="s">
        <v>171</v>
      </c>
    </row>
    <row r="59" spans="2:3" x14ac:dyDescent="0.3">
      <c r="B59" t="s">
        <v>19</v>
      </c>
      <c r="C59" t="s">
        <v>172</v>
      </c>
    </row>
    <row r="60" spans="2:3" x14ac:dyDescent="0.3">
      <c r="C60" t="s">
        <v>173</v>
      </c>
    </row>
    <row r="61" spans="2:3" x14ac:dyDescent="0.3">
      <c r="C61" t="s">
        <v>174</v>
      </c>
    </row>
    <row r="62" spans="2:3" x14ac:dyDescent="0.3">
      <c r="C62" t="s">
        <v>175</v>
      </c>
    </row>
    <row r="63" spans="2:3" x14ac:dyDescent="0.3">
      <c r="C63" t="s">
        <v>176</v>
      </c>
    </row>
    <row r="64" spans="2:3" x14ac:dyDescent="0.3">
      <c r="C64" t="s">
        <v>177</v>
      </c>
    </row>
    <row r="65" spans="2:3" x14ac:dyDescent="0.3">
      <c r="C65" t="s">
        <v>178</v>
      </c>
    </row>
    <row r="66" spans="2:3" x14ac:dyDescent="0.3">
      <c r="C66" t="s">
        <v>179</v>
      </c>
    </row>
    <row r="67" spans="2:3" x14ac:dyDescent="0.3">
      <c r="C67" t="s">
        <v>180</v>
      </c>
    </row>
    <row r="68" spans="2:3" x14ac:dyDescent="0.3">
      <c r="C68" t="s">
        <v>181</v>
      </c>
    </row>
    <row r="70" spans="2:3" x14ac:dyDescent="0.3">
      <c r="B70" t="s">
        <v>3</v>
      </c>
      <c r="C70" t="s">
        <v>182</v>
      </c>
    </row>
    <row r="71" spans="2:3" x14ac:dyDescent="0.3">
      <c r="B71" t="s">
        <v>21</v>
      </c>
      <c r="C71" t="s">
        <v>183</v>
      </c>
    </row>
    <row r="72" spans="2:3" x14ac:dyDescent="0.3">
      <c r="C72" t="s">
        <v>184</v>
      </c>
    </row>
    <row r="73" spans="2:3" x14ac:dyDescent="0.3">
      <c r="C73" t="s">
        <v>185</v>
      </c>
    </row>
    <row r="74" spans="2:3" x14ac:dyDescent="0.3">
      <c r="C74" t="s">
        <v>186</v>
      </c>
    </row>
    <row r="75" spans="2:3" x14ac:dyDescent="0.3">
      <c r="C75" t="s">
        <v>187</v>
      </c>
    </row>
    <row r="76" spans="2:3" x14ac:dyDescent="0.3">
      <c r="C76" t="s">
        <v>188</v>
      </c>
    </row>
    <row r="77" spans="2:3" x14ac:dyDescent="0.3">
      <c r="C77" t="s">
        <v>189</v>
      </c>
    </row>
    <row r="78" spans="2:3" x14ac:dyDescent="0.3">
      <c r="B78" t="s">
        <v>22</v>
      </c>
      <c r="C78" t="s">
        <v>190</v>
      </c>
    </row>
    <row r="79" spans="2:3" x14ac:dyDescent="0.3">
      <c r="C79" t="s">
        <v>191</v>
      </c>
    </row>
    <row r="80" spans="2:3" x14ac:dyDescent="0.3">
      <c r="C80" t="s">
        <v>192</v>
      </c>
    </row>
    <row r="81" spans="2:3" x14ac:dyDescent="0.3">
      <c r="C81" t="s">
        <v>193</v>
      </c>
    </row>
    <row r="82" spans="2:3" x14ac:dyDescent="0.3">
      <c r="C82" t="s">
        <v>194</v>
      </c>
    </row>
    <row r="83" spans="2:3" x14ac:dyDescent="0.3">
      <c r="C83" t="s">
        <v>195</v>
      </c>
    </row>
    <row r="84" spans="2:3" x14ac:dyDescent="0.3">
      <c r="B84" t="s">
        <v>23</v>
      </c>
    </row>
    <row r="85" spans="2:3" x14ac:dyDescent="0.3">
      <c r="B85" t="s">
        <v>24</v>
      </c>
    </row>
    <row r="86" spans="2:3" x14ac:dyDescent="0.3">
      <c r="B86" t="s">
        <v>25</v>
      </c>
      <c r="C86" t="s">
        <v>196</v>
      </c>
    </row>
    <row r="87" spans="2:3" x14ac:dyDescent="0.3">
      <c r="C87" t="s">
        <v>197</v>
      </c>
    </row>
    <row r="88" spans="2:3" x14ac:dyDescent="0.3">
      <c r="C88" t="s">
        <v>198</v>
      </c>
    </row>
    <row r="89" spans="2:3" x14ac:dyDescent="0.3">
      <c r="B89" t="s">
        <v>26</v>
      </c>
      <c r="C89" t="s">
        <v>199</v>
      </c>
    </row>
    <row r="90" spans="2:3" x14ac:dyDescent="0.3">
      <c r="B90" t="s">
        <v>27</v>
      </c>
    </row>
    <row r="92" spans="2:3" x14ac:dyDescent="0.3">
      <c r="B92" t="s">
        <v>31</v>
      </c>
      <c r="C92" t="s">
        <v>200</v>
      </c>
    </row>
    <row r="93" spans="2:3" x14ac:dyDescent="0.3">
      <c r="C93" t="s">
        <v>201</v>
      </c>
    </row>
    <row r="95" spans="2:3" x14ac:dyDescent="0.3">
      <c r="B95" t="s">
        <v>38</v>
      </c>
      <c r="C95" s="3" t="s">
        <v>202</v>
      </c>
    </row>
    <row r="98" spans="1:3" x14ac:dyDescent="0.3">
      <c r="B98" t="s">
        <v>63</v>
      </c>
      <c r="C98" t="s">
        <v>323</v>
      </c>
    </row>
    <row r="99" spans="1:3" x14ac:dyDescent="0.3">
      <c r="C99" t="s">
        <v>322</v>
      </c>
    </row>
    <row r="100" spans="1:3" x14ac:dyDescent="0.3">
      <c r="B100" t="s">
        <v>64</v>
      </c>
      <c r="C100" t="s">
        <v>324</v>
      </c>
    </row>
    <row r="101" spans="1:3" x14ac:dyDescent="0.3">
      <c r="B101" t="s">
        <v>39</v>
      </c>
      <c r="C101" s="12" t="s">
        <v>326</v>
      </c>
    </row>
    <row r="102" spans="1:3" x14ac:dyDescent="0.3">
      <c r="C102" t="s">
        <v>325</v>
      </c>
    </row>
    <row r="103" spans="1:3" x14ac:dyDescent="0.3">
      <c r="B103" t="s">
        <v>68</v>
      </c>
      <c r="C103" t="s">
        <v>327</v>
      </c>
    </row>
    <row r="104" spans="1:3" x14ac:dyDescent="0.3">
      <c r="B104" t="s">
        <v>69</v>
      </c>
      <c r="C104" s="12" t="s">
        <v>328</v>
      </c>
    </row>
    <row r="106" spans="1:3" x14ac:dyDescent="0.3">
      <c r="A106" s="6" t="s">
        <v>87</v>
      </c>
      <c r="B106" s="6" t="s">
        <v>90</v>
      </c>
      <c r="C106" t="s">
        <v>329</v>
      </c>
    </row>
    <row r="107" spans="1:3" x14ac:dyDescent="0.3">
      <c r="C107" t="s">
        <v>330</v>
      </c>
    </row>
    <row r="108" spans="1:3" x14ac:dyDescent="0.3">
      <c r="C108" t="s">
        <v>331</v>
      </c>
    </row>
    <row r="109" spans="1:3" x14ac:dyDescent="0.3">
      <c r="C109" t="s">
        <v>332</v>
      </c>
    </row>
    <row r="110" spans="1:3" x14ac:dyDescent="0.3">
      <c r="B110" s="6" t="s">
        <v>91</v>
      </c>
      <c r="C110" t="s">
        <v>333</v>
      </c>
    </row>
    <row r="111" spans="1:3" x14ac:dyDescent="0.3">
      <c r="C111" t="s">
        <v>334</v>
      </c>
    </row>
    <row r="112" spans="1:3" x14ac:dyDescent="0.3">
      <c r="C112" t="s">
        <v>335</v>
      </c>
    </row>
    <row r="113" spans="1:4" x14ac:dyDescent="0.3">
      <c r="C113" t="s">
        <v>336</v>
      </c>
    </row>
    <row r="114" spans="1:4" x14ac:dyDescent="0.3">
      <c r="C114" t="s">
        <v>337</v>
      </c>
    </row>
    <row r="115" spans="1:4" x14ac:dyDescent="0.3">
      <c r="B115" s="6" t="s">
        <v>92</v>
      </c>
      <c r="C115" t="s">
        <v>338</v>
      </c>
    </row>
    <row r="116" spans="1:4" x14ac:dyDescent="0.3">
      <c r="C116" s="6" t="s">
        <v>339</v>
      </c>
    </row>
    <row r="117" spans="1:4" x14ac:dyDescent="0.3">
      <c r="C117" t="s">
        <v>340</v>
      </c>
    </row>
    <row r="118" spans="1:4" x14ac:dyDescent="0.3">
      <c r="C118" t="s">
        <v>341</v>
      </c>
    </row>
    <row r="119" spans="1:4" x14ac:dyDescent="0.3">
      <c r="B119" s="6" t="s">
        <v>93</v>
      </c>
      <c r="C119" t="s">
        <v>342</v>
      </c>
    </row>
    <row r="120" spans="1:4" x14ac:dyDescent="0.3">
      <c r="C120" t="s">
        <v>343</v>
      </c>
    </row>
    <row r="121" spans="1:4" x14ac:dyDescent="0.3">
      <c r="C121" t="s">
        <v>344</v>
      </c>
    </row>
    <row r="122" spans="1:4" x14ac:dyDescent="0.3">
      <c r="D122" t="s">
        <v>345</v>
      </c>
    </row>
    <row r="123" spans="1:4" x14ac:dyDescent="0.3">
      <c r="D123" t="s">
        <v>346</v>
      </c>
    </row>
    <row r="124" spans="1:4" x14ac:dyDescent="0.3">
      <c r="C124" t="s">
        <v>347</v>
      </c>
    </row>
    <row r="125" spans="1:4" x14ac:dyDescent="0.3">
      <c r="C125" t="s">
        <v>348</v>
      </c>
    </row>
    <row r="126" spans="1:4" x14ac:dyDescent="0.3">
      <c r="C126" t="s">
        <v>349</v>
      </c>
    </row>
    <row r="127" spans="1:4" x14ac:dyDescent="0.3">
      <c r="C127" t="s">
        <v>350</v>
      </c>
    </row>
    <row r="128" spans="1:4" x14ac:dyDescent="0.3">
      <c r="A128" s="6" t="s">
        <v>97</v>
      </c>
      <c r="B128" s="6" t="s">
        <v>100</v>
      </c>
      <c r="C128" t="s">
        <v>351</v>
      </c>
    </row>
    <row r="129" spans="2:4" x14ac:dyDescent="0.3">
      <c r="C129" t="s">
        <v>352</v>
      </c>
      <c r="D129" t="s">
        <v>353</v>
      </c>
    </row>
    <row r="130" spans="2:4" x14ac:dyDescent="0.3">
      <c r="C130" t="s">
        <v>354</v>
      </c>
      <c r="D130" t="s">
        <v>355</v>
      </c>
    </row>
    <row r="131" spans="2:4" x14ac:dyDescent="0.3">
      <c r="C131" t="s">
        <v>356</v>
      </c>
    </row>
    <row r="132" spans="2:4" x14ac:dyDescent="0.3">
      <c r="C132" t="s">
        <v>357</v>
      </c>
    </row>
    <row r="133" spans="2:4" x14ac:dyDescent="0.3">
      <c r="B133" s="6" t="s">
        <v>101</v>
      </c>
      <c r="C133" t="s">
        <v>358</v>
      </c>
    </row>
    <row r="134" spans="2:4" x14ac:dyDescent="0.3">
      <c r="C134" t="s">
        <v>359</v>
      </c>
    </row>
    <row r="135" spans="2:4" x14ac:dyDescent="0.3">
      <c r="B135" s="6" t="s">
        <v>102</v>
      </c>
      <c r="C135" t="s">
        <v>360</v>
      </c>
    </row>
    <row r="136" spans="2:4" x14ac:dyDescent="0.3">
      <c r="B136" s="6" t="s">
        <v>103</v>
      </c>
      <c r="C136" t="s">
        <v>361</v>
      </c>
    </row>
    <row r="137" spans="2:4" x14ac:dyDescent="0.3">
      <c r="C137" t="s">
        <v>362</v>
      </c>
    </row>
    <row r="138" spans="2:4" x14ac:dyDescent="0.3">
      <c r="C138" t="s">
        <v>363</v>
      </c>
    </row>
    <row r="139" spans="2:4" x14ac:dyDescent="0.3">
      <c r="B139" s="6" t="s">
        <v>104</v>
      </c>
      <c r="C139" t="s">
        <v>364</v>
      </c>
    </row>
    <row r="140" spans="2:4" x14ac:dyDescent="0.3">
      <c r="C140" t="s">
        <v>365</v>
      </c>
    </row>
    <row r="141" spans="2:4" x14ac:dyDescent="0.3">
      <c r="C141" t="s">
        <v>366</v>
      </c>
    </row>
    <row r="142" spans="2:4" x14ac:dyDescent="0.3">
      <c r="C142" t="s">
        <v>367</v>
      </c>
    </row>
    <row r="143" spans="2:4" x14ac:dyDescent="0.3">
      <c r="C143" t="s">
        <v>368</v>
      </c>
    </row>
    <row r="144" spans="2:4" x14ac:dyDescent="0.3">
      <c r="C144" t="s">
        <v>369</v>
      </c>
    </row>
    <row r="145" spans="2:3" x14ac:dyDescent="0.3">
      <c r="B145" s="6" t="s">
        <v>105</v>
      </c>
      <c r="C145" s="13" t="s">
        <v>370</v>
      </c>
    </row>
    <row r="146" spans="2:3" x14ac:dyDescent="0.3">
      <c r="C146" t="s">
        <v>371</v>
      </c>
    </row>
    <row r="147" spans="2:3" x14ac:dyDescent="0.3">
      <c r="C147" t="s">
        <v>372</v>
      </c>
    </row>
    <row r="148" spans="2:3" x14ac:dyDescent="0.3">
      <c r="C148" t="s">
        <v>373</v>
      </c>
    </row>
    <row r="149" spans="2:3" x14ac:dyDescent="0.3">
      <c r="C149" t="s">
        <v>374</v>
      </c>
    </row>
    <row r="150" spans="2:3" x14ac:dyDescent="0.3">
      <c r="B150" s="6" t="s">
        <v>106</v>
      </c>
      <c r="C150" t="s">
        <v>375</v>
      </c>
    </row>
    <row r="151" spans="2:3" x14ac:dyDescent="0.3">
      <c r="C151" t="s">
        <v>376</v>
      </c>
    </row>
    <row r="152" spans="2:3" x14ac:dyDescent="0.3">
      <c r="C152" t="s">
        <v>377</v>
      </c>
    </row>
    <row r="153" spans="2:3" x14ac:dyDescent="0.3">
      <c r="C153" t="s">
        <v>378</v>
      </c>
    </row>
    <row r="154" spans="2:3" x14ac:dyDescent="0.3">
      <c r="B154" s="6" t="s">
        <v>107</v>
      </c>
      <c r="C154" t="s">
        <v>379</v>
      </c>
    </row>
    <row r="155" spans="2:3" x14ac:dyDescent="0.3">
      <c r="C155" t="s">
        <v>380</v>
      </c>
    </row>
    <row r="156" spans="2:3" x14ac:dyDescent="0.3">
      <c r="C156" t="s">
        <v>381</v>
      </c>
    </row>
    <row r="157" spans="2:3" x14ac:dyDescent="0.3">
      <c r="C157" t="s">
        <v>382</v>
      </c>
    </row>
  </sheetData>
  <hyperlinks>
    <hyperlink ref="C145" r:id="rId1"/>
  </hyperlinks>
  <pageMargins left="0.7" right="0.7" top="0.75" bottom="0.75" header="0.51180555555555496" footer="0.51180555555555496"/>
  <pageSetup paperSize="9" firstPageNumber="0"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0"/>
  <sheetViews>
    <sheetView tabSelected="1" zoomScale="120" zoomScaleNormal="120" workbookViewId="0">
      <selection activeCell="B4" sqref="B4"/>
    </sheetView>
  </sheetViews>
  <sheetFormatPr defaultRowHeight="14.4" x14ac:dyDescent="0.3"/>
  <cols>
    <col min="1" max="1025" width="8.6640625" customWidth="1"/>
  </cols>
  <sheetData>
    <row r="2" spans="2:2" s="6" customFormat="1" x14ac:dyDescent="0.3"/>
    <row r="3" spans="2:2" s="6" customFormat="1" x14ac:dyDescent="0.3">
      <c r="B3" s="6" t="s">
        <v>384</v>
      </c>
    </row>
    <row r="4" spans="2:2" s="6" customFormat="1" x14ac:dyDescent="0.3">
      <c r="B4" s="6" t="s">
        <v>383</v>
      </c>
    </row>
    <row r="6" spans="2:2" x14ac:dyDescent="0.3">
      <c r="B6" t="s">
        <v>203</v>
      </c>
    </row>
    <row r="7" spans="2:2" x14ac:dyDescent="0.3">
      <c r="B7" t="s">
        <v>204</v>
      </c>
    </row>
    <row r="8" spans="2:2" x14ac:dyDescent="0.3">
      <c r="B8" t="s">
        <v>205</v>
      </c>
    </row>
    <row r="9" spans="2:2" x14ac:dyDescent="0.3">
      <c r="B9" t="s">
        <v>206</v>
      </c>
    </row>
    <row r="10" spans="2:2" x14ac:dyDescent="0.3">
      <c r="B10" t="s">
        <v>207</v>
      </c>
    </row>
    <row r="11" spans="2:2" x14ac:dyDescent="0.3">
      <c r="B11" t="s">
        <v>208</v>
      </c>
    </row>
    <row r="12" spans="2:2" x14ac:dyDescent="0.3">
      <c r="B12" t="s">
        <v>209</v>
      </c>
    </row>
    <row r="13" spans="2:2" x14ac:dyDescent="0.3">
      <c r="B13" t="s">
        <v>210</v>
      </c>
    </row>
    <row r="14" spans="2:2" x14ac:dyDescent="0.3">
      <c r="B14" t="s">
        <v>211</v>
      </c>
    </row>
    <row r="15" spans="2:2" x14ac:dyDescent="0.3">
      <c r="B15" t="s">
        <v>212</v>
      </c>
    </row>
    <row r="16" spans="2:2" x14ac:dyDescent="0.3">
      <c r="B16" t="s">
        <v>213</v>
      </c>
    </row>
    <row r="17" spans="2:2" x14ac:dyDescent="0.3">
      <c r="B17" t="s">
        <v>214</v>
      </c>
    </row>
    <row r="18" spans="2:2" x14ac:dyDescent="0.3">
      <c r="B18" t="s">
        <v>215</v>
      </c>
    </row>
    <row r="23" spans="2:2" x14ac:dyDescent="0.3">
      <c r="B23" t="s">
        <v>216</v>
      </c>
    </row>
    <row r="24" spans="2:2" x14ac:dyDescent="0.3">
      <c r="B24" t="s">
        <v>217</v>
      </c>
    </row>
    <row r="25" spans="2:2" x14ac:dyDescent="0.3">
      <c r="B25" t="s">
        <v>218</v>
      </c>
    </row>
    <row r="26" spans="2:2" x14ac:dyDescent="0.3">
      <c r="B26" t="s">
        <v>216</v>
      </c>
    </row>
    <row r="27" spans="2:2" x14ac:dyDescent="0.3">
      <c r="B27">
        <v>2</v>
      </c>
    </row>
    <row r="28" spans="2:2" x14ac:dyDescent="0.3">
      <c r="B28" t="s">
        <v>216</v>
      </c>
    </row>
    <row r="29" spans="2:2" x14ac:dyDescent="0.3">
      <c r="B29" t="s">
        <v>219</v>
      </c>
    </row>
    <row r="30" spans="2:2" x14ac:dyDescent="0.3">
      <c r="B30" t="s">
        <v>220</v>
      </c>
    </row>
    <row r="31" spans="2:2" x14ac:dyDescent="0.3">
      <c r="B31">
        <v>3</v>
      </c>
    </row>
    <row r="32" spans="2:2" x14ac:dyDescent="0.3">
      <c r="B32" t="s">
        <v>216</v>
      </c>
    </row>
    <row r="33" spans="2:2" x14ac:dyDescent="0.3">
      <c r="B33" t="s">
        <v>221</v>
      </c>
    </row>
    <row r="34" spans="2:2" x14ac:dyDescent="0.3">
      <c r="B34" t="s">
        <v>222</v>
      </c>
    </row>
    <row r="35" spans="2:2" x14ac:dyDescent="0.3">
      <c r="B35" t="s">
        <v>216</v>
      </c>
    </row>
    <row r="36" spans="2:2" x14ac:dyDescent="0.3">
      <c r="B36">
        <v>4</v>
      </c>
    </row>
    <row r="37" spans="2:2" x14ac:dyDescent="0.3">
      <c r="B37" t="s">
        <v>216</v>
      </c>
    </row>
    <row r="38" spans="2:2" x14ac:dyDescent="0.3">
      <c r="B38" t="s">
        <v>223</v>
      </c>
    </row>
    <row r="39" spans="2:2" x14ac:dyDescent="0.3">
      <c r="B39" t="s">
        <v>224</v>
      </c>
    </row>
    <row r="40" spans="2:2" x14ac:dyDescent="0.3">
      <c r="B40">
        <v>5</v>
      </c>
    </row>
    <row r="41" spans="2:2" x14ac:dyDescent="0.3">
      <c r="B41" t="s">
        <v>216</v>
      </c>
    </row>
    <row r="42" spans="2:2" x14ac:dyDescent="0.3">
      <c r="B42" t="s">
        <v>225</v>
      </c>
    </row>
    <row r="43" spans="2:2" x14ac:dyDescent="0.3">
      <c r="B43" t="s">
        <v>226</v>
      </c>
    </row>
    <row r="44" spans="2:2" x14ac:dyDescent="0.3">
      <c r="B44" t="s">
        <v>216</v>
      </c>
    </row>
    <row r="45" spans="2:2" x14ac:dyDescent="0.3">
      <c r="B45">
        <v>6</v>
      </c>
    </row>
    <row r="46" spans="2:2" x14ac:dyDescent="0.3">
      <c r="B46" t="s">
        <v>216</v>
      </c>
    </row>
    <row r="47" spans="2:2" x14ac:dyDescent="0.3">
      <c r="B47" t="s">
        <v>227</v>
      </c>
    </row>
    <row r="48" spans="2:2" x14ac:dyDescent="0.3">
      <c r="B48" t="s">
        <v>228</v>
      </c>
    </row>
    <row r="49" spans="2:2" x14ac:dyDescent="0.3">
      <c r="B49">
        <v>7</v>
      </c>
    </row>
    <row r="50" spans="2:2" x14ac:dyDescent="0.3">
      <c r="B50" t="s">
        <v>216</v>
      </c>
    </row>
    <row r="51" spans="2:2" x14ac:dyDescent="0.3">
      <c r="B51" t="s">
        <v>229</v>
      </c>
    </row>
    <row r="52" spans="2:2" x14ac:dyDescent="0.3">
      <c r="B52">
        <v>405</v>
      </c>
    </row>
    <row r="53" spans="2:2" x14ac:dyDescent="0.3">
      <c r="B53">
        <v>8</v>
      </c>
    </row>
    <row r="54" spans="2:2" x14ac:dyDescent="0.3">
      <c r="B54" t="s">
        <v>216</v>
      </c>
    </row>
    <row r="55" spans="2:2" x14ac:dyDescent="0.3">
      <c r="B55" t="s">
        <v>230</v>
      </c>
    </row>
    <row r="56" spans="2:2" x14ac:dyDescent="0.3">
      <c r="B56" t="s">
        <v>231</v>
      </c>
    </row>
    <row r="57" spans="2:2" x14ac:dyDescent="0.3">
      <c r="B57" t="s">
        <v>216</v>
      </c>
    </row>
    <row r="58" spans="2:2" x14ac:dyDescent="0.3">
      <c r="B58">
        <v>9</v>
      </c>
    </row>
    <row r="59" spans="2:2" x14ac:dyDescent="0.3">
      <c r="B59" t="s">
        <v>216</v>
      </c>
    </row>
    <row r="60" spans="2:2" x14ac:dyDescent="0.3">
      <c r="B60" t="s">
        <v>232</v>
      </c>
    </row>
    <row r="61" spans="2:2" x14ac:dyDescent="0.3">
      <c r="B61">
        <v>111307</v>
      </c>
    </row>
    <row r="62" spans="2:2" x14ac:dyDescent="0.3">
      <c r="B62">
        <v>10</v>
      </c>
    </row>
    <row r="63" spans="2:2" x14ac:dyDescent="0.3">
      <c r="B63" t="s">
        <v>216</v>
      </c>
    </row>
    <row r="64" spans="2:2" x14ac:dyDescent="0.3">
      <c r="B64" t="s">
        <v>233</v>
      </c>
    </row>
    <row r="65" spans="2:2" x14ac:dyDescent="0.3">
      <c r="B65" t="s">
        <v>234</v>
      </c>
    </row>
    <row r="66" spans="2:2" x14ac:dyDescent="0.3">
      <c r="B66">
        <v>11</v>
      </c>
    </row>
    <row r="67" spans="2:2" x14ac:dyDescent="0.3">
      <c r="B67" t="s">
        <v>216</v>
      </c>
    </row>
    <row r="68" spans="2:2" x14ac:dyDescent="0.3">
      <c r="B68" t="s">
        <v>205</v>
      </c>
    </row>
    <row r="69" spans="2:2" x14ac:dyDescent="0.3">
      <c r="B69" t="s">
        <v>235</v>
      </c>
    </row>
    <row r="70" spans="2:2" x14ac:dyDescent="0.3">
      <c r="B70" t="s">
        <v>216</v>
      </c>
    </row>
    <row r="71" spans="2:2" x14ac:dyDescent="0.3">
      <c r="B71">
        <v>12</v>
      </c>
    </row>
    <row r="72" spans="2:2" x14ac:dyDescent="0.3">
      <c r="B72" t="s">
        <v>216</v>
      </c>
    </row>
    <row r="73" spans="2:2" x14ac:dyDescent="0.3">
      <c r="B73" t="s">
        <v>203</v>
      </c>
    </row>
    <row r="74" spans="2:2" x14ac:dyDescent="0.3">
      <c r="B74" t="s">
        <v>236</v>
      </c>
    </row>
    <row r="75" spans="2:2" x14ac:dyDescent="0.3">
      <c r="B75" t="s">
        <v>216</v>
      </c>
    </row>
    <row r="76" spans="2:2" x14ac:dyDescent="0.3">
      <c r="B76">
        <v>13</v>
      </c>
    </row>
    <row r="77" spans="2:2" x14ac:dyDescent="0.3">
      <c r="B77" t="s">
        <v>216</v>
      </c>
    </row>
    <row r="78" spans="2:2" x14ac:dyDescent="0.3">
      <c r="B78" t="s">
        <v>204</v>
      </c>
    </row>
    <row r="79" spans="2:2" x14ac:dyDescent="0.3">
      <c r="B79" t="s">
        <v>237</v>
      </c>
    </row>
    <row r="80" spans="2:2" x14ac:dyDescent="0.3">
      <c r="B80">
        <v>14</v>
      </c>
    </row>
    <row r="81" spans="2:4" x14ac:dyDescent="0.3">
      <c r="B81" t="s">
        <v>216</v>
      </c>
    </row>
    <row r="82" spans="2:4" x14ac:dyDescent="0.3">
      <c r="B82" t="s">
        <v>238</v>
      </c>
    </row>
    <row r="83" spans="2:4" x14ac:dyDescent="0.3">
      <c r="B83" t="s">
        <v>239</v>
      </c>
    </row>
    <row r="84" spans="2:4" x14ac:dyDescent="0.3">
      <c r="B84">
        <v>15</v>
      </c>
    </row>
    <row r="85" spans="2:4" x14ac:dyDescent="0.3">
      <c r="B85" t="s">
        <v>216</v>
      </c>
    </row>
    <row r="86" spans="2:4" x14ac:dyDescent="0.3">
      <c r="B86" t="s">
        <v>240</v>
      </c>
    </row>
    <row r="87" spans="2:4" x14ac:dyDescent="0.3">
      <c r="B87" t="s">
        <v>241</v>
      </c>
    </row>
    <row r="90" spans="2:4" x14ac:dyDescent="0.3">
      <c r="C90" t="s">
        <v>242</v>
      </c>
    </row>
    <row r="91" spans="2:4" x14ac:dyDescent="0.3">
      <c r="B91" t="s">
        <v>243</v>
      </c>
    </row>
    <row r="92" spans="2:4" x14ac:dyDescent="0.3">
      <c r="B92">
        <v>2</v>
      </c>
    </row>
    <row r="93" spans="2:4" x14ac:dyDescent="0.3">
      <c r="C93" t="s">
        <v>244</v>
      </c>
    </row>
    <row r="94" spans="2:4" x14ac:dyDescent="0.3">
      <c r="B94">
        <v>3</v>
      </c>
      <c r="D94" t="s">
        <v>245</v>
      </c>
    </row>
    <row r="95" spans="2:4" x14ac:dyDescent="0.3">
      <c r="C95" t="s">
        <v>246</v>
      </c>
    </row>
    <row r="96" spans="2:4" x14ac:dyDescent="0.3">
      <c r="B96">
        <v>4</v>
      </c>
    </row>
    <row r="97" spans="2:3" x14ac:dyDescent="0.3">
      <c r="C97" t="s">
        <v>247</v>
      </c>
    </row>
    <row r="100" spans="2:3" x14ac:dyDescent="0.3">
      <c r="B100" t="s">
        <v>248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7"/>
  <sheetViews>
    <sheetView zoomScale="120" zoomScaleNormal="120" workbookViewId="0">
      <selection activeCell="L20" sqref="L20"/>
    </sheetView>
  </sheetViews>
  <sheetFormatPr defaultRowHeight="14.4" x14ac:dyDescent="0.3"/>
  <cols>
    <col min="1" max="1" width="8.6640625" customWidth="1"/>
    <col min="2" max="2" width="15.6640625" customWidth="1"/>
    <col min="3" max="3" width="31" customWidth="1"/>
    <col min="4" max="4" width="12" customWidth="1"/>
    <col min="5" max="5" width="15.109375" customWidth="1"/>
    <col min="6" max="1025" width="8.6640625" customWidth="1"/>
  </cols>
  <sheetData>
    <row r="2" spans="2:12" x14ac:dyDescent="0.3">
      <c r="B2" s="3" t="s">
        <v>249</v>
      </c>
      <c r="E2" s="3" t="s">
        <v>250</v>
      </c>
      <c r="L2" s="3" t="s">
        <v>251</v>
      </c>
    </row>
    <row r="3" spans="2:12" x14ac:dyDescent="0.3">
      <c r="B3" s="8" t="s">
        <v>252</v>
      </c>
      <c r="C3" s="8" t="s">
        <v>253</v>
      </c>
      <c r="D3" s="8" t="s">
        <v>216</v>
      </c>
      <c r="E3" s="8" t="s">
        <v>252</v>
      </c>
      <c r="F3" s="8" t="s">
        <v>254</v>
      </c>
      <c r="L3" t="s">
        <v>255</v>
      </c>
    </row>
    <row r="4" spans="2:12" x14ac:dyDescent="0.3">
      <c r="B4" s="8" t="s">
        <v>256</v>
      </c>
      <c r="C4" s="8" t="s">
        <v>257</v>
      </c>
      <c r="D4" s="8" t="s">
        <v>216</v>
      </c>
      <c r="E4" s="8" t="s">
        <v>256</v>
      </c>
      <c r="F4" s="8" t="s">
        <v>258</v>
      </c>
      <c r="L4" t="s">
        <v>259</v>
      </c>
    </row>
    <row r="5" spans="2:12" x14ac:dyDescent="0.3">
      <c r="B5" s="8" t="s">
        <v>260</v>
      </c>
      <c r="C5" s="8" t="s">
        <v>261</v>
      </c>
      <c r="D5" s="8" t="s">
        <v>216</v>
      </c>
      <c r="E5" s="8" t="s">
        <v>260</v>
      </c>
      <c r="F5" s="8" t="s">
        <v>262</v>
      </c>
      <c r="L5" t="s">
        <v>263</v>
      </c>
    </row>
    <row r="6" spans="2:12" x14ac:dyDescent="0.3">
      <c r="B6" s="8" t="s">
        <v>264</v>
      </c>
      <c r="C6" s="8" t="s">
        <v>265</v>
      </c>
      <c r="D6" s="8" t="s">
        <v>216</v>
      </c>
      <c r="E6" s="8" t="s">
        <v>264</v>
      </c>
      <c r="F6" s="8">
        <v>8080</v>
      </c>
      <c r="L6" t="s">
        <v>266</v>
      </c>
    </row>
    <row r="7" spans="2:12" x14ac:dyDescent="0.3">
      <c r="B7" s="9" t="s">
        <v>267</v>
      </c>
      <c r="C7" s="9" t="s">
        <v>268</v>
      </c>
      <c r="D7" t="s">
        <v>216</v>
      </c>
      <c r="E7" s="9" t="s">
        <v>269</v>
      </c>
      <c r="F7" s="9" t="s">
        <v>270</v>
      </c>
      <c r="L7" t="s">
        <v>271</v>
      </c>
    </row>
    <row r="8" spans="2:12" x14ac:dyDescent="0.3">
      <c r="D8" t="s">
        <v>216</v>
      </c>
      <c r="E8" s="9" t="s">
        <v>272</v>
      </c>
      <c r="F8" s="9" t="s">
        <v>273</v>
      </c>
      <c r="L8" t="s">
        <v>274</v>
      </c>
    </row>
    <row r="9" spans="2:12" x14ac:dyDescent="0.3">
      <c r="D9" t="s">
        <v>216</v>
      </c>
      <c r="E9" s="9" t="s">
        <v>275</v>
      </c>
      <c r="F9" s="9" t="s">
        <v>276</v>
      </c>
      <c r="L9" t="s">
        <v>277</v>
      </c>
    </row>
    <row r="10" spans="2:12" x14ac:dyDescent="0.3">
      <c r="D10" t="s">
        <v>216</v>
      </c>
      <c r="E10" s="9" t="s">
        <v>278</v>
      </c>
      <c r="F10" s="9" t="s">
        <v>279</v>
      </c>
      <c r="L10" t="s">
        <v>280</v>
      </c>
    </row>
    <row r="11" spans="2:12" x14ac:dyDescent="0.3">
      <c r="D11" t="s">
        <v>216</v>
      </c>
      <c r="E11" t="s">
        <v>281</v>
      </c>
      <c r="L11" t="s">
        <v>282</v>
      </c>
    </row>
    <row r="12" spans="2:12" x14ac:dyDescent="0.3">
      <c r="D12" t="s">
        <v>216</v>
      </c>
      <c r="E12" t="s">
        <v>283</v>
      </c>
      <c r="L12" t="s">
        <v>284</v>
      </c>
    </row>
    <row r="13" spans="2:12" x14ac:dyDescent="0.3">
      <c r="D13" t="s">
        <v>216</v>
      </c>
      <c r="E13" t="s">
        <v>285</v>
      </c>
      <c r="L13" t="s">
        <v>286</v>
      </c>
    </row>
    <row r="14" spans="2:12" x14ac:dyDescent="0.3">
      <c r="D14" t="s">
        <v>216</v>
      </c>
      <c r="E14" t="s">
        <v>287</v>
      </c>
      <c r="F14" t="s">
        <v>288</v>
      </c>
      <c r="L14" t="s">
        <v>289</v>
      </c>
    </row>
    <row r="15" spans="2:12" x14ac:dyDescent="0.3">
      <c r="B15" s="10" t="s">
        <v>290</v>
      </c>
      <c r="C15" s="10" t="s">
        <v>291</v>
      </c>
      <c r="D15" t="s">
        <v>216</v>
      </c>
      <c r="L15" t="s">
        <v>292</v>
      </c>
    </row>
    <row r="16" spans="2:12" x14ac:dyDescent="0.3">
      <c r="B16" s="10" t="s">
        <v>293</v>
      </c>
      <c r="C16" s="10" t="s">
        <v>294</v>
      </c>
      <c r="D16" t="s">
        <v>216</v>
      </c>
      <c r="L16" t="s">
        <v>295</v>
      </c>
    </row>
    <row r="17" spans="2:12" x14ac:dyDescent="0.3">
      <c r="B17" s="10" t="s">
        <v>296</v>
      </c>
      <c r="C17" s="10" t="s">
        <v>297</v>
      </c>
      <c r="D17" t="s">
        <v>216</v>
      </c>
      <c r="L17" t="s">
        <v>298</v>
      </c>
    </row>
    <row r="18" spans="2:12" x14ac:dyDescent="0.3">
      <c r="B18" s="10" t="s">
        <v>299</v>
      </c>
      <c r="C18" s="10" t="s">
        <v>300</v>
      </c>
      <c r="D18" t="s">
        <v>216</v>
      </c>
      <c r="L18" t="s">
        <v>301</v>
      </c>
    </row>
    <row r="19" spans="2:12" x14ac:dyDescent="0.3">
      <c r="B19" t="s">
        <v>302</v>
      </c>
      <c r="C19" t="s">
        <v>303</v>
      </c>
      <c r="D19" t="s">
        <v>216</v>
      </c>
      <c r="L19" t="s">
        <v>304</v>
      </c>
    </row>
    <row r="20" spans="2:12" x14ac:dyDescent="0.3">
      <c r="B20" t="s">
        <v>305</v>
      </c>
      <c r="C20" t="s">
        <v>306</v>
      </c>
      <c r="D20" t="s">
        <v>216</v>
      </c>
      <c r="L20" t="s">
        <v>307</v>
      </c>
    </row>
    <row r="21" spans="2:12" x14ac:dyDescent="0.3">
      <c r="B21" t="s">
        <v>308</v>
      </c>
      <c r="C21" t="s">
        <v>309</v>
      </c>
      <c r="D21" t="s">
        <v>216</v>
      </c>
      <c r="L21" t="s">
        <v>310</v>
      </c>
    </row>
    <row r="22" spans="2:12" x14ac:dyDescent="0.3">
      <c r="B22" t="s">
        <v>311</v>
      </c>
      <c r="C22" t="s">
        <v>312</v>
      </c>
      <c r="D22" t="s">
        <v>216</v>
      </c>
      <c r="L22" t="s">
        <v>313</v>
      </c>
    </row>
    <row r="23" spans="2:12" x14ac:dyDescent="0.3">
      <c r="B23" t="s">
        <v>314</v>
      </c>
      <c r="C23" t="s">
        <v>315</v>
      </c>
      <c r="D23" t="s">
        <v>216</v>
      </c>
      <c r="L23" t="s">
        <v>316</v>
      </c>
    </row>
    <row r="24" spans="2:12" x14ac:dyDescent="0.3">
      <c r="B24" t="s">
        <v>317</v>
      </c>
      <c r="C24" t="s">
        <v>318</v>
      </c>
      <c r="D24" t="s">
        <v>216</v>
      </c>
      <c r="L24" t="s">
        <v>319</v>
      </c>
    </row>
    <row r="27" spans="2:12" x14ac:dyDescent="0.3">
      <c r="B27" s="11" t="s">
        <v>320</v>
      </c>
      <c r="E27" s="11" t="s">
        <v>321</v>
      </c>
    </row>
  </sheetData>
  <hyperlinks>
    <hyperlink ref="B27" r:id="rId1" location="http_http_request_options_callback"/>
    <hyperlink ref="E27" r:id="rId2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2"/>
  <sheetViews>
    <sheetView zoomScale="120" zoomScaleNormal="120" workbookViewId="0">
      <selection activeCell="B3" sqref="B3"/>
    </sheetView>
  </sheetViews>
  <sheetFormatPr defaultRowHeight="14.4" x14ac:dyDescent="0.3"/>
  <sheetData>
    <row r="3" spans="2:2" x14ac:dyDescent="0.3">
      <c r="B3" t="s">
        <v>98</v>
      </c>
    </row>
    <row r="4" spans="2:2" x14ac:dyDescent="0.3">
      <c r="B4" t="s">
        <v>99</v>
      </c>
    </row>
    <row r="5" spans="2:2" x14ac:dyDescent="0.3">
      <c r="B5" t="s">
        <v>100</v>
      </c>
    </row>
    <row r="6" spans="2:2" x14ac:dyDescent="0.3">
      <c r="B6" t="s">
        <v>101</v>
      </c>
    </row>
    <row r="7" spans="2:2" x14ac:dyDescent="0.3">
      <c r="B7" t="s">
        <v>102</v>
      </c>
    </row>
    <row r="8" spans="2:2" x14ac:dyDescent="0.3">
      <c r="B8" t="s">
        <v>103</v>
      </c>
    </row>
    <row r="9" spans="2:2" x14ac:dyDescent="0.3">
      <c r="B9" t="s">
        <v>104</v>
      </c>
    </row>
    <row r="10" spans="2:2" x14ac:dyDescent="0.3">
      <c r="B10" t="s">
        <v>105</v>
      </c>
    </row>
    <row r="11" spans="2:2" x14ac:dyDescent="0.3">
      <c r="B11" t="s">
        <v>106</v>
      </c>
    </row>
    <row r="12" spans="2:2" x14ac:dyDescent="0.3">
      <c r="B12" t="s">
        <v>107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Before03</vt:lpstr>
      <vt:lpstr>Before04</vt:lpstr>
      <vt:lpstr>Лист2</vt:lpstr>
      <vt:lpstr>Лист3</vt:lpstr>
      <vt:lpstr>Лист4</vt:lpstr>
      <vt:lpstr>Sheet6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Данилин Юрий Владимирович</cp:lastModifiedBy>
  <cp:revision>15</cp:revision>
  <dcterms:created xsi:type="dcterms:W3CDTF">2006-09-16T00:00:00Z</dcterms:created>
  <dcterms:modified xsi:type="dcterms:W3CDTF">2018-08-27T09:12:20Z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