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_scripts\transpose\"/>
    </mc:Choice>
  </mc:AlternateContent>
  <bookViews>
    <workbookView xWindow="0" yWindow="0" windowWidth="23040" windowHeight="9084"/>
  </bookViews>
  <sheets>
    <sheet name="Dow10" sheetId="1" r:id="rId1"/>
  </sheets>
  <definedNames>
    <definedName name="_xlnm._FilterDatabase" localSheetId="0" hidden="1">'Dow10'!$A$1:$Q$392</definedName>
  </definedNames>
  <calcPr calcId="0"/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<sst xmlns="http://schemas.openxmlformats.org/spreadsheetml/2006/main" count="33" uniqueCount="17">
  <si>
    <t>Overvaluation (FCF)</t>
  </si>
  <si>
    <t>Overvaluation (Earnings)</t>
  </si>
  <si>
    <t>FCF/PRICE</t>
  </si>
  <si>
    <t>P/E</t>
  </si>
  <si>
    <t>Market cap</t>
  </si>
  <si>
    <t>capital invested/free cash flow (3 years</t>
  </si>
  <si>
    <t>Price</t>
  </si>
  <si>
    <t>Outcome short</t>
  </si>
  <si>
    <t>Outcome long</t>
  </si>
  <si>
    <t>capital allocation gap</t>
  </si>
  <si>
    <t>%dividends</t>
  </si>
  <si>
    <t>% capital expenditure</t>
  </si>
  <si>
    <t>% repurchase</t>
  </si>
  <si>
    <t>free cash flow trend 3 year</t>
  </si>
  <si>
    <t>capital invested/free cash flow (1 year)</t>
  </si>
  <si>
    <t>net margins</t>
  </si>
  <si>
    <t>cash flow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</si>
</sst>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1"/>
  <sheetViews>
    <sheetView tabSelected="1" topLeftCell="M1" workbookViewId="0">
      <selection activeCell="S2" sqref="S2:AI391"/>
    </sheetView>
  </sheetViews>
  <sheetFormatPr defaultRowHeight="14.4" x14ac:dyDescent="0.3"/>
  <sheetData>
    <row r="1" spans="1:35" ht="7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2" t="s">
        <v>13</v>
      </c>
      <c r="AG1" s="2" t="s">
        <v>14</v>
      </c>
      <c r="AH1" s="2" t="s">
        <v>15</v>
      </c>
      <c r="AI1" s="2" t="s">
        <v>16</v>
      </c>
    </row>
    <row r="2" spans="1:35" x14ac:dyDescent="0.3">
      <c r="A2">
        <v>1.185023632</v>
      </c>
      <c r="B2">
        <v>1.3187035890000001</v>
      </c>
      <c r="C2">
        <v>73.973437309999994</v>
      </c>
      <c r="D2">
        <v>23.053370789999999</v>
      </c>
      <c r="E2">
        <v>63.482785999999997</v>
      </c>
      <c r="F2">
        <v>5.2988929889999996</v>
      </c>
      <c r="G2">
        <v>82.07</v>
      </c>
      <c r="J2">
        <v>0.911305582</v>
      </c>
      <c r="K2">
        <v>0.26608325399999999</v>
      </c>
      <c r="L2">
        <v>0.22161778600000001</v>
      </c>
      <c r="M2">
        <v>0.423604541</v>
      </c>
      <c r="N2">
        <v>0.295580436</v>
      </c>
      <c r="O2">
        <v>2.7470784639999999</v>
      </c>
      <c r="P2">
        <v>0.14199999999999999</v>
      </c>
      <c r="S2" s="2" t="str">
        <f>IF(A2="","",IF(A2&gt;1.3,"High",IF(AND(A2&lt;1.3,A2&gt;0.95),"Mid","Low")))</f>
        <v>Mid</v>
      </c>
      <c r="T2" s="2" t="str">
        <f>IF(B2="","",IF(B2&gt;1.3,"High",IF(AND(B2&lt;1.3,B2&gt;0.95),"Mid","Low")))</f>
        <v>High</v>
      </c>
      <c r="U2" s="2" t="str">
        <f>IF(C2="","",IF(C2&gt;25,"High",IF(AND(C2&lt;25,C2&gt;15),"Mid","Low")))</f>
        <v>High</v>
      </c>
      <c r="V2" s="2" t="str">
        <f>IF(D2="","",IF(D2&gt;25,"High",IF(AND(D2&lt;25,D2&gt;15),"Mid","Low")))</f>
        <v>Mid</v>
      </c>
      <c r="W2" s="2" t="str">
        <f>IF(E2="","",IF(E2&gt;70,"High",IF(AND(E2&lt;70,E2&gt;30),"Mid","Low")))</f>
        <v>Mid</v>
      </c>
      <c r="X2" s="2" t="str">
        <f>IF(F2="","",IF(F2&gt;5,"High",IF(AND(F2&lt;5,F2&gt;0),"Mid","Low")))</f>
        <v>High</v>
      </c>
      <c r="Y2" s="2" t="str">
        <f>IF(G2="","",IF(G2&gt;100,"High",IF(AND(G2&lt;100,G2&gt;50),"Mid","Low")))</f>
        <v>Mid</v>
      </c>
      <c r="Z2" s="2" t="str">
        <f>IF(H2="","",IF(H2&gt;0.25,"High",IF(AND(H2&lt;0.25,H2&gt;0.05),"Mid","Low")))</f>
        <v/>
      </c>
      <c r="AA2" s="2" t="str">
        <f>IF(I2="","",IF(I2&gt;0.25,"High",IF(AND(I2&lt;0.25,I2&gt;0.05),"Mid","Low")))</f>
        <v/>
      </c>
      <c r="AB2" s="2" t="str">
        <f>IF(J2="","",IF(J2&gt;1.2,"High",IF(AND(J2&lt;1.2,J2&gt;-0.8),"Mid","Low")))</f>
        <v>Mid</v>
      </c>
      <c r="AC2" s="2" t="str">
        <f>IF(K2="","",IF(K2&gt;0.55,"High",IF(AND(K2&lt;0.55,K2&gt;-0.1),"Mid","Low")))</f>
        <v>Mid</v>
      </c>
      <c r="AD2" s="2" t="str">
        <f>IF(L2="","",IF(L2&gt;0.55,"High",IF(AND(L2&lt;0.55,L2&gt;-0.1),"Mid","Low")))</f>
        <v>Mid</v>
      </c>
      <c r="AE2" s="2" t="str">
        <f>IF(M2="","",IF(M2&gt;0.55,"High",IF(AND(M2&lt;0.55,M2&gt;-0.1),"Mid","Low")))</f>
        <v>Mid</v>
      </c>
      <c r="AF2" s="2" t="str">
        <f>IF(N2="","",IF(N2&gt;0.2,"High",IF(AND(N2&lt;0.2,N2&gt;-0.01),"Mid","Low")))</f>
        <v>High</v>
      </c>
      <c r="AG2" s="2" t="str">
        <f>IF(O2="","",IF(O2&gt;3,"High",IF(AND(O2&lt;3,O2&gt;1.5),"Mid","Low")))</f>
        <v>Mid</v>
      </c>
      <c r="AH2" s="2" t="str">
        <f>IF(P2="","",IF(P2&gt;0.2,"High",IF(AND(P2&lt;0.2,P2&gt;-0.1),"Mid","Low")))</f>
        <v>Mid</v>
      </c>
      <c r="AI2" s="2" t="str">
        <f>IF(Q2="","",IF(Q2&gt;0.2,"High",IF(AND(Q2&lt;0.2,Q2&gt;-0.01),"Mid","Low")))</f>
        <v/>
      </c>
    </row>
    <row r="3" spans="1:35" x14ac:dyDescent="0.3">
      <c r="A3">
        <v>0.99048498900000004</v>
      </c>
      <c r="B3">
        <v>1.1045674510000001</v>
      </c>
      <c r="C3">
        <v>67.587096770000002</v>
      </c>
      <c r="D3">
        <v>19.472361809999999</v>
      </c>
      <c r="E3">
        <v>58.511724999999998</v>
      </c>
      <c r="F3">
        <v>2.718512257</v>
      </c>
      <c r="G3">
        <v>77.5</v>
      </c>
      <c r="H3">
        <v>-5.5684171999999997E-2</v>
      </c>
      <c r="J3">
        <v>1.0956232159999999</v>
      </c>
      <c r="K3">
        <v>0.30589914400000001</v>
      </c>
      <c r="L3">
        <v>0.224310181</v>
      </c>
      <c r="M3">
        <v>0.56541389200000003</v>
      </c>
      <c r="N3">
        <v>0.45366841400000002</v>
      </c>
      <c r="O3">
        <v>1.387069332</v>
      </c>
      <c r="P3">
        <v>0.14699999999999999</v>
      </c>
      <c r="S3" s="2" t="str">
        <f t="shared" ref="S3:S66" si="0">IF(A3="","",IF(A3&gt;1.3,"High",IF(AND(A3&lt;1.3,A3&gt;0.95),"Mid","Low")))</f>
        <v>Mid</v>
      </c>
      <c r="T3" s="2" t="str">
        <f t="shared" ref="T3:T66" si="1">IF(B3="","",IF(B3&gt;1.3,"High",IF(AND(B3&lt;1.3,B3&gt;0.95),"Mid","Low")))</f>
        <v>Mid</v>
      </c>
      <c r="U3" s="2" t="str">
        <f t="shared" ref="U3:U66" si="2">IF(C3="","",IF(C3&gt;25,"High",IF(AND(C3&lt;25,C3&gt;15),"Mid","Low")))</f>
        <v>High</v>
      </c>
      <c r="V3" s="2" t="str">
        <f t="shared" ref="V3:V66" si="3">IF(D3="","",IF(D3&gt;25,"High",IF(AND(D3&lt;25,D3&gt;15),"Mid","Low")))</f>
        <v>Mid</v>
      </c>
      <c r="W3" s="2" t="str">
        <f t="shared" ref="W3:W66" si="4">IF(E3="","",IF(E3&gt;70,"High",IF(AND(E3&lt;70,E3&gt;30),"Mid","Low")))</f>
        <v>Mid</v>
      </c>
      <c r="X3" s="2" t="str">
        <f t="shared" ref="X3:X66" si="5">IF(F3="","",IF(F3&gt;5,"High",IF(AND(F3&lt;5,F3&gt;0),"Mid","Low")))</f>
        <v>Mid</v>
      </c>
      <c r="Y3" s="2" t="str">
        <f t="shared" ref="Y3:Y66" si="6">IF(G3="","",IF(G3&gt;100,"High",IF(AND(G3&lt;100,G3&gt;50),"Mid","Low")))</f>
        <v>Mid</v>
      </c>
      <c r="Z3" s="2" t="str">
        <f t="shared" ref="Z3:Z66" si="7">IF(H3="","",IF(H3&gt;0.25,"High",IF(AND(H3&lt;0.25,H3&gt;0.05),"Mid","Low")))</f>
        <v>Low</v>
      </c>
      <c r="AA3" s="2" t="str">
        <f t="shared" ref="AA3:AA66" si="8">IF(I3="","",IF(I3&gt;0.25,"High",IF(AND(I3&lt;0.25,I3&gt;0.05),"Mid","Low")))</f>
        <v/>
      </c>
      <c r="AB3" s="2" t="str">
        <f t="shared" ref="AB3:AB66" si="9">IF(J3="","",IF(J3&gt;1.2,"High",IF(AND(J3&lt;1.2,J3&gt;-0.8),"Mid","Low")))</f>
        <v>Mid</v>
      </c>
      <c r="AC3" s="2" t="str">
        <f t="shared" ref="AC3:AC66" si="10">IF(K3="","",IF(K3&gt;0.55,"High",IF(AND(K3&lt;0.55,K3&gt;-0.1),"Mid","Low")))</f>
        <v>Mid</v>
      </c>
      <c r="AD3" s="2" t="str">
        <f t="shared" ref="AD3:AD66" si="11">IF(L3="","",IF(L3&gt;0.55,"High",IF(AND(L3&lt;0.55,L3&gt;-0.1),"Mid","Low")))</f>
        <v>Mid</v>
      </c>
      <c r="AE3" s="2" t="str">
        <f t="shared" ref="AE3:AE66" si="12">IF(M3="","",IF(M3&gt;0.55,"High",IF(AND(M3&lt;0.55,M3&gt;-0.1),"Mid","Low")))</f>
        <v>High</v>
      </c>
      <c r="AF3" s="2" t="str">
        <f t="shared" ref="AF3:AF66" si="13">IF(N3="","",IF(N3&gt;0.2,"High",IF(AND(N3&lt;0.2,N3&gt;-0.01),"Mid","Low")))</f>
        <v>High</v>
      </c>
      <c r="AG3" s="2" t="str">
        <f t="shared" ref="AG3:AG66" si="14">IF(O3="","",IF(O3&gt;3,"High",IF(AND(O3&lt;3,O3&gt;1.5),"Mid","Low")))</f>
        <v>Low</v>
      </c>
      <c r="AH3" s="2" t="str">
        <f t="shared" ref="AH3:AH66" si="15">IF(P3="","",IF(P3&gt;0.2,"High",IF(AND(P3&lt;0.2,P3&gt;-0.1),"Mid","Low")))</f>
        <v>Mid</v>
      </c>
      <c r="AI3" s="2" t="str">
        <f t="shared" ref="AI3:AI66" si="16">IF(Q3="","",IF(Q3&gt;0.2,"High",IF(AND(Q3&lt;0.2,Q3&gt;-0.01),"Mid","Low")))</f>
        <v/>
      </c>
    </row>
    <row r="4" spans="1:35" x14ac:dyDescent="0.3">
      <c r="A4">
        <v>0.97544829499999997</v>
      </c>
      <c r="B4">
        <v>0.96628278899999998</v>
      </c>
      <c r="C4">
        <v>93.968946489999993</v>
      </c>
      <c r="D4">
        <v>15.40118577</v>
      </c>
      <c r="E4">
        <v>57.228675000000003</v>
      </c>
      <c r="F4">
        <v>53.312138730000001</v>
      </c>
      <c r="G4">
        <v>77.930000000000007</v>
      </c>
      <c r="H4">
        <v>5.5483870000000001E-3</v>
      </c>
      <c r="I4">
        <v>-5.0444742000000001E-2</v>
      </c>
      <c r="J4">
        <v>1.275071633</v>
      </c>
      <c r="K4">
        <v>0.358426674</v>
      </c>
      <c r="L4">
        <v>0.30424589699999999</v>
      </c>
      <c r="M4">
        <v>0.61239906200000005</v>
      </c>
      <c r="N4">
        <v>0.24667276199999999</v>
      </c>
      <c r="O4">
        <v>-1.226354454</v>
      </c>
      <c r="P4">
        <v>0.16800000000000001</v>
      </c>
      <c r="S4" s="2" t="str">
        <f t="shared" si="0"/>
        <v>Mid</v>
      </c>
      <c r="T4" s="2" t="str">
        <f t="shared" si="1"/>
        <v>Mid</v>
      </c>
      <c r="U4" s="2" t="str">
        <f t="shared" si="2"/>
        <v>High</v>
      </c>
      <c r="V4" s="2" t="str">
        <f t="shared" si="3"/>
        <v>Mid</v>
      </c>
      <c r="W4" s="2" t="str">
        <f t="shared" si="4"/>
        <v>Mid</v>
      </c>
      <c r="X4" s="2" t="str">
        <f t="shared" si="5"/>
        <v>High</v>
      </c>
      <c r="Y4" s="2" t="str">
        <f t="shared" si="6"/>
        <v>Mid</v>
      </c>
      <c r="Z4" s="2" t="str">
        <f t="shared" si="7"/>
        <v>Low</v>
      </c>
      <c r="AA4" s="2" t="str">
        <f t="shared" si="8"/>
        <v>Low</v>
      </c>
      <c r="AB4" s="2" t="str">
        <f t="shared" si="9"/>
        <v>High</v>
      </c>
      <c r="AC4" s="2" t="str">
        <f t="shared" si="10"/>
        <v>Mid</v>
      </c>
      <c r="AD4" s="2" t="str">
        <f t="shared" si="11"/>
        <v>Mid</v>
      </c>
      <c r="AE4" s="2" t="str">
        <f t="shared" si="12"/>
        <v>High</v>
      </c>
      <c r="AF4" s="2" t="str">
        <f t="shared" si="13"/>
        <v>High</v>
      </c>
      <c r="AG4" s="2" t="str">
        <f t="shared" si="14"/>
        <v>Low</v>
      </c>
      <c r="AH4" s="2" t="str">
        <f t="shared" si="15"/>
        <v>Mid</v>
      </c>
      <c r="AI4" s="2" t="str">
        <f t="shared" si="16"/>
        <v/>
      </c>
    </row>
    <row r="5" spans="1:35" x14ac:dyDescent="0.3">
      <c r="A5">
        <v>1.0327690410000001</v>
      </c>
      <c r="B5">
        <v>0.90326588500000005</v>
      </c>
      <c r="C5">
        <v>63.591081590000002</v>
      </c>
      <c r="D5">
        <v>15.057142860000001</v>
      </c>
      <c r="E5">
        <v>59.669891</v>
      </c>
      <c r="F5">
        <v>3.3343488190000001</v>
      </c>
      <c r="G5">
        <v>84.32</v>
      </c>
      <c r="H5">
        <v>8.1996663999999997E-2</v>
      </c>
      <c r="I5">
        <v>8.7999999999999995E-2</v>
      </c>
      <c r="J5">
        <v>1.422750824</v>
      </c>
      <c r="K5">
        <v>0.32501177599999997</v>
      </c>
      <c r="L5">
        <v>0.33490343900000002</v>
      </c>
      <c r="M5">
        <v>0.76283561</v>
      </c>
      <c r="N5">
        <v>0.117893205</v>
      </c>
      <c r="O5">
        <v>0.58784346399999998</v>
      </c>
      <c r="P5">
        <v>0.16739999999999999</v>
      </c>
      <c r="S5" s="2" t="str">
        <f t="shared" si="0"/>
        <v>Mid</v>
      </c>
      <c r="T5" s="2" t="str">
        <f t="shared" si="1"/>
        <v>Low</v>
      </c>
      <c r="U5" s="2" t="str">
        <f t="shared" si="2"/>
        <v>High</v>
      </c>
      <c r="V5" s="2" t="str">
        <f t="shared" si="3"/>
        <v>Mid</v>
      </c>
      <c r="W5" s="2" t="str">
        <f t="shared" si="4"/>
        <v>Mid</v>
      </c>
      <c r="X5" s="2" t="str">
        <f t="shared" si="5"/>
        <v>Mid</v>
      </c>
      <c r="Y5" s="2" t="str">
        <f t="shared" si="6"/>
        <v>Mid</v>
      </c>
      <c r="Z5" s="2" t="str">
        <f t="shared" si="7"/>
        <v>Mid</v>
      </c>
      <c r="AA5" s="2" t="str">
        <f t="shared" si="8"/>
        <v>Mid</v>
      </c>
      <c r="AB5" s="2" t="str">
        <f t="shared" si="9"/>
        <v>High</v>
      </c>
      <c r="AC5" s="2" t="str">
        <f t="shared" si="10"/>
        <v>Mid</v>
      </c>
      <c r="AD5" s="2" t="str">
        <f t="shared" si="11"/>
        <v>Mid</v>
      </c>
      <c r="AE5" s="2" t="str">
        <f t="shared" si="12"/>
        <v>High</v>
      </c>
      <c r="AF5" s="2" t="str">
        <f t="shared" si="13"/>
        <v>Mid</v>
      </c>
      <c r="AG5" s="2" t="str">
        <f t="shared" si="14"/>
        <v>Low</v>
      </c>
      <c r="AH5" s="2" t="str">
        <f t="shared" si="15"/>
        <v>Mid</v>
      </c>
      <c r="AI5" s="2" t="str">
        <f t="shared" si="16"/>
        <v/>
      </c>
    </row>
    <row r="6" spans="1:35" x14ac:dyDescent="0.3">
      <c r="A6">
        <v>0.72195086500000005</v>
      </c>
      <c r="B6">
        <v>0.62586853399999998</v>
      </c>
      <c r="C6">
        <v>101.4772332</v>
      </c>
      <c r="D6">
        <v>11.76687117</v>
      </c>
      <c r="E6">
        <v>39.872917999999999</v>
      </c>
      <c r="F6">
        <v>1.5067793629999999</v>
      </c>
      <c r="G6">
        <v>57.54</v>
      </c>
      <c r="H6">
        <v>-0.31759962000000003</v>
      </c>
      <c r="I6">
        <v>-0.26164506599999998</v>
      </c>
      <c r="J6">
        <v>0.99272005299999999</v>
      </c>
      <c r="K6">
        <v>0.30840503000000002</v>
      </c>
      <c r="L6">
        <v>0.32450915499999999</v>
      </c>
      <c r="M6">
        <v>0.35980586799999997</v>
      </c>
      <c r="N6">
        <v>3.3838591000000001E-2</v>
      </c>
      <c r="O6">
        <v>3.4994285710000002</v>
      </c>
      <c r="P6">
        <v>0.13689999999999999</v>
      </c>
      <c r="S6" s="2" t="str">
        <f t="shared" si="0"/>
        <v>Low</v>
      </c>
      <c r="T6" s="2" t="str">
        <f t="shared" si="1"/>
        <v>Low</v>
      </c>
      <c r="U6" s="2" t="str">
        <f t="shared" si="2"/>
        <v>High</v>
      </c>
      <c r="V6" s="2" t="str">
        <f t="shared" si="3"/>
        <v>Low</v>
      </c>
      <c r="W6" s="2" t="str">
        <f t="shared" si="4"/>
        <v>Mid</v>
      </c>
      <c r="X6" s="2" t="str">
        <f t="shared" si="5"/>
        <v>Mid</v>
      </c>
      <c r="Y6" s="2" t="str">
        <f t="shared" si="6"/>
        <v>Mid</v>
      </c>
      <c r="Z6" s="2" t="str">
        <f t="shared" si="7"/>
        <v>Low</v>
      </c>
      <c r="AA6" s="2" t="str">
        <f t="shared" si="8"/>
        <v>Low</v>
      </c>
      <c r="AB6" s="2" t="str">
        <f t="shared" si="9"/>
        <v>Mid</v>
      </c>
      <c r="AC6" s="2" t="str">
        <f t="shared" si="10"/>
        <v>Mid</v>
      </c>
      <c r="AD6" s="2" t="str">
        <f t="shared" si="11"/>
        <v>Mid</v>
      </c>
      <c r="AE6" s="2" t="str">
        <f t="shared" si="12"/>
        <v>Mid</v>
      </c>
      <c r="AF6" s="2" t="str">
        <f t="shared" si="13"/>
        <v>Mid</v>
      </c>
      <c r="AG6" s="2" t="str">
        <f t="shared" si="14"/>
        <v>High</v>
      </c>
      <c r="AH6" s="2" t="str">
        <f t="shared" si="15"/>
        <v>Mid</v>
      </c>
      <c r="AI6" s="2" t="str">
        <f t="shared" si="16"/>
        <v/>
      </c>
    </row>
    <row r="7" spans="1:35" x14ac:dyDescent="0.3">
      <c r="A7">
        <v>0.94296435999999995</v>
      </c>
      <c r="B7">
        <v>0.92392039199999998</v>
      </c>
      <c r="C7">
        <v>59.235514700000003</v>
      </c>
      <c r="D7">
        <v>18.289823009999999</v>
      </c>
      <c r="E7">
        <v>58.745302000000002</v>
      </c>
      <c r="F7">
        <v>5.7967289720000004</v>
      </c>
      <c r="G7">
        <v>82.67</v>
      </c>
      <c r="H7">
        <v>0.436739659</v>
      </c>
      <c r="I7">
        <v>-1.9568311000000001E-2</v>
      </c>
      <c r="J7">
        <v>0.47581461200000003</v>
      </c>
      <c r="K7">
        <v>0.28961748599999998</v>
      </c>
      <c r="L7">
        <v>0.182756527</v>
      </c>
      <c r="M7">
        <v>3.4405989999999999E-3</v>
      </c>
      <c r="N7">
        <v>0.118083286</v>
      </c>
      <c r="O7">
        <v>4.8243727600000001</v>
      </c>
      <c r="P7">
        <v>0.1381</v>
      </c>
      <c r="S7" s="2" t="str">
        <f t="shared" si="0"/>
        <v>Low</v>
      </c>
      <c r="T7" s="2" t="str">
        <f t="shared" si="1"/>
        <v>Low</v>
      </c>
      <c r="U7" s="2" t="str">
        <f t="shared" si="2"/>
        <v>High</v>
      </c>
      <c r="V7" s="2" t="str">
        <f t="shared" si="3"/>
        <v>Mid</v>
      </c>
      <c r="W7" s="2" t="str">
        <f t="shared" si="4"/>
        <v>Mid</v>
      </c>
      <c r="X7" s="2" t="str">
        <f t="shared" si="5"/>
        <v>High</v>
      </c>
      <c r="Y7" s="2" t="str">
        <f t="shared" si="6"/>
        <v>Mid</v>
      </c>
      <c r="Z7" s="2" t="str">
        <f t="shared" si="7"/>
        <v>High</v>
      </c>
      <c r="AA7" s="2" t="str">
        <f t="shared" si="8"/>
        <v>Low</v>
      </c>
      <c r="AB7" s="2" t="str">
        <f t="shared" si="9"/>
        <v>Mid</v>
      </c>
      <c r="AC7" s="2" t="str">
        <f t="shared" si="10"/>
        <v>Mid</v>
      </c>
      <c r="AD7" s="2" t="str">
        <f t="shared" si="11"/>
        <v>Mid</v>
      </c>
      <c r="AE7" s="2" t="str">
        <f t="shared" si="12"/>
        <v>Mid</v>
      </c>
      <c r="AF7" s="2" t="str">
        <f t="shared" si="13"/>
        <v>Mid</v>
      </c>
      <c r="AG7" s="2" t="str">
        <f t="shared" si="14"/>
        <v>High</v>
      </c>
      <c r="AH7" s="2" t="str">
        <f t="shared" si="15"/>
        <v>Mid</v>
      </c>
      <c r="AI7" s="2" t="str">
        <f t="shared" si="16"/>
        <v/>
      </c>
    </row>
    <row r="8" spans="1:35" x14ac:dyDescent="0.3">
      <c r="A8">
        <v>0.91863143300000005</v>
      </c>
      <c r="B8">
        <v>0.950965057</v>
      </c>
      <c r="C8">
        <v>70.556199300000003</v>
      </c>
      <c r="D8">
        <v>15.3285968</v>
      </c>
      <c r="E8">
        <v>61.443874000000001</v>
      </c>
      <c r="F8">
        <v>6.0220786210000004</v>
      </c>
      <c r="G8">
        <v>86.3</v>
      </c>
      <c r="H8">
        <v>4.390952E-2</v>
      </c>
      <c r="I8">
        <v>0.49982620799999999</v>
      </c>
      <c r="J8">
        <v>0.66582914599999998</v>
      </c>
      <c r="K8">
        <v>0.28991109399999998</v>
      </c>
      <c r="L8">
        <v>0.21086200199999999</v>
      </c>
      <c r="M8">
        <v>0.16505604900000001</v>
      </c>
      <c r="N8">
        <v>0.19196029000000001</v>
      </c>
      <c r="O8">
        <v>4.0029411760000002</v>
      </c>
      <c r="P8">
        <v>0.1532</v>
      </c>
      <c r="S8" s="2" t="str">
        <f t="shared" si="0"/>
        <v>Low</v>
      </c>
      <c r="T8" s="2" t="str">
        <f t="shared" si="1"/>
        <v>Mid</v>
      </c>
      <c r="U8" s="2" t="str">
        <f t="shared" si="2"/>
        <v>High</v>
      </c>
      <c r="V8" s="2" t="str">
        <f t="shared" si="3"/>
        <v>Mid</v>
      </c>
      <c r="W8" s="2" t="str">
        <f t="shared" si="4"/>
        <v>Mid</v>
      </c>
      <c r="X8" s="2" t="str">
        <f t="shared" si="5"/>
        <v>High</v>
      </c>
      <c r="Y8" s="2" t="str">
        <f t="shared" si="6"/>
        <v>Mid</v>
      </c>
      <c r="Z8" s="2" t="str">
        <f t="shared" si="7"/>
        <v>Low</v>
      </c>
      <c r="AA8" s="2" t="str">
        <f t="shared" si="8"/>
        <v>High</v>
      </c>
      <c r="AB8" s="2" t="str">
        <f t="shared" si="9"/>
        <v>Mid</v>
      </c>
      <c r="AC8" s="2" t="str">
        <f t="shared" si="10"/>
        <v>Mid</v>
      </c>
      <c r="AD8" s="2" t="str">
        <f t="shared" si="11"/>
        <v>Mid</v>
      </c>
      <c r="AE8" s="2" t="str">
        <f t="shared" si="12"/>
        <v>Mid</v>
      </c>
      <c r="AF8" s="2" t="str">
        <f t="shared" si="13"/>
        <v>Mid</v>
      </c>
      <c r="AG8" s="2" t="str">
        <f t="shared" si="14"/>
        <v>High</v>
      </c>
      <c r="AH8" s="2" t="str">
        <f t="shared" si="15"/>
        <v>Mid</v>
      </c>
      <c r="AI8" s="2" t="str">
        <f t="shared" si="16"/>
        <v/>
      </c>
    </row>
    <row r="9" spans="1:35" x14ac:dyDescent="0.3">
      <c r="A9">
        <v>0.84044237399999999</v>
      </c>
      <c r="B9">
        <v>0.87800946599999996</v>
      </c>
      <c r="C9">
        <v>66.572861860000003</v>
      </c>
      <c r="D9">
        <v>13.713087249999999</v>
      </c>
      <c r="E9">
        <v>56.799897999999999</v>
      </c>
      <c r="F9">
        <v>3.0631686189999998</v>
      </c>
      <c r="G9">
        <v>81.73</v>
      </c>
      <c r="H9">
        <v>-5.2954808999999999E-2</v>
      </c>
      <c r="I9">
        <v>-1.1370509000000001E-2</v>
      </c>
      <c r="J9">
        <v>1.066426949</v>
      </c>
      <c r="K9">
        <v>0.29428463300000002</v>
      </c>
      <c r="L9">
        <v>0.26097653300000001</v>
      </c>
      <c r="M9">
        <v>0.51116578300000004</v>
      </c>
      <c r="N9">
        <v>0.22039942900000001</v>
      </c>
      <c r="O9">
        <v>1.343771507</v>
      </c>
      <c r="P9">
        <v>0.14460000000000001</v>
      </c>
      <c r="S9" s="2" t="str">
        <f t="shared" si="0"/>
        <v>Low</v>
      </c>
      <c r="T9" s="2" t="str">
        <f t="shared" si="1"/>
        <v>Low</v>
      </c>
      <c r="U9" s="2" t="str">
        <f t="shared" si="2"/>
        <v>High</v>
      </c>
      <c r="V9" s="2" t="str">
        <f t="shared" si="3"/>
        <v>Low</v>
      </c>
      <c r="W9" s="2" t="str">
        <f t="shared" si="4"/>
        <v>Mid</v>
      </c>
      <c r="X9" s="2" t="str">
        <f t="shared" si="5"/>
        <v>Mid</v>
      </c>
      <c r="Y9" s="2" t="str">
        <f t="shared" si="6"/>
        <v>Mid</v>
      </c>
      <c r="Z9" s="2" t="str">
        <f t="shared" si="7"/>
        <v>Low</v>
      </c>
      <c r="AA9" s="2" t="str">
        <f t="shared" si="8"/>
        <v>Low</v>
      </c>
      <c r="AB9" s="2" t="str">
        <f t="shared" si="9"/>
        <v>Mid</v>
      </c>
      <c r="AC9" s="2" t="str">
        <f t="shared" si="10"/>
        <v>Mid</v>
      </c>
      <c r="AD9" s="2" t="str">
        <f t="shared" si="11"/>
        <v>Mid</v>
      </c>
      <c r="AE9" s="2" t="str">
        <f t="shared" si="12"/>
        <v>Mid</v>
      </c>
      <c r="AF9" s="2" t="str">
        <f t="shared" si="13"/>
        <v>High</v>
      </c>
      <c r="AG9" s="2" t="str">
        <f t="shared" si="14"/>
        <v>Low</v>
      </c>
      <c r="AH9" s="2" t="str">
        <f t="shared" si="15"/>
        <v>Mid</v>
      </c>
      <c r="AI9" s="2" t="str">
        <f t="shared" si="16"/>
        <v/>
      </c>
    </row>
    <row r="10" spans="1:35" x14ac:dyDescent="0.3">
      <c r="A10">
        <v>0.95759681799999996</v>
      </c>
      <c r="B10">
        <v>0.99783507999999999</v>
      </c>
      <c r="C10">
        <v>66.774367260000005</v>
      </c>
      <c r="D10">
        <v>14.691455700000001</v>
      </c>
      <c r="E10">
        <v>63.796306999999999</v>
      </c>
      <c r="F10">
        <v>3.3194600670000001</v>
      </c>
      <c r="G10">
        <v>92.85</v>
      </c>
      <c r="H10">
        <v>0.136057751</v>
      </c>
      <c r="I10">
        <v>7.5898030000000005E-2</v>
      </c>
      <c r="J10">
        <v>1.0043396229999999</v>
      </c>
      <c r="K10">
        <v>0.30849056600000002</v>
      </c>
      <c r="L10">
        <v>0.28000000000000003</v>
      </c>
      <c r="M10">
        <v>0.41584905700000002</v>
      </c>
      <c r="N10">
        <v>0.148542274</v>
      </c>
      <c r="O10">
        <v>5.8707692309999997</v>
      </c>
      <c r="P10">
        <v>0.14860000000000001</v>
      </c>
      <c r="S10" s="2" t="str">
        <f t="shared" si="0"/>
        <v>Mid</v>
      </c>
      <c r="T10" s="2" t="str">
        <f t="shared" si="1"/>
        <v>Mid</v>
      </c>
      <c r="U10" s="2" t="str">
        <f t="shared" si="2"/>
        <v>High</v>
      </c>
      <c r="V10" s="2" t="str">
        <f t="shared" si="3"/>
        <v>Low</v>
      </c>
      <c r="W10" s="2" t="str">
        <f t="shared" si="4"/>
        <v>Mid</v>
      </c>
      <c r="X10" s="2" t="str">
        <f t="shared" si="5"/>
        <v>Mid</v>
      </c>
      <c r="Y10" s="2" t="str">
        <f t="shared" si="6"/>
        <v>Mid</v>
      </c>
      <c r="Z10" s="2" t="str">
        <f t="shared" si="7"/>
        <v>Mid</v>
      </c>
      <c r="AA10" s="2" t="str">
        <f t="shared" si="8"/>
        <v>Mid</v>
      </c>
      <c r="AB10" s="2" t="str">
        <f t="shared" si="9"/>
        <v>Mid</v>
      </c>
      <c r="AC10" s="2" t="str">
        <f t="shared" si="10"/>
        <v>Mid</v>
      </c>
      <c r="AD10" s="2" t="str">
        <f t="shared" si="11"/>
        <v>Mid</v>
      </c>
      <c r="AE10" s="2" t="str">
        <f t="shared" si="12"/>
        <v>Mid</v>
      </c>
      <c r="AF10" s="2" t="str">
        <f t="shared" si="13"/>
        <v>Mid</v>
      </c>
      <c r="AG10" s="2" t="str">
        <f t="shared" si="14"/>
        <v>High</v>
      </c>
      <c r="AH10" s="2" t="str">
        <f t="shared" si="15"/>
        <v>Mid</v>
      </c>
      <c r="AI10" s="2" t="str">
        <f t="shared" si="16"/>
        <v/>
      </c>
    </row>
    <row r="11" spans="1:35" x14ac:dyDescent="0.3">
      <c r="A11">
        <v>1.375945413</v>
      </c>
      <c r="B11">
        <v>1.37795632</v>
      </c>
      <c r="C11">
        <v>53.461675579999998</v>
      </c>
      <c r="D11">
        <v>20.870535709999999</v>
      </c>
      <c r="E11">
        <v>93.027825000000007</v>
      </c>
      <c r="F11">
        <v>53.968181819999998</v>
      </c>
      <c r="G11">
        <v>140.25</v>
      </c>
      <c r="H11">
        <v>0.51050080799999997</v>
      </c>
      <c r="I11">
        <v>0.71601615100000005</v>
      </c>
      <c r="J11">
        <v>1.4796286750000001</v>
      </c>
      <c r="K11">
        <v>0.29740415999999997</v>
      </c>
      <c r="L11">
        <v>0.286230015</v>
      </c>
      <c r="M11">
        <v>0.89599449900000006</v>
      </c>
      <c r="N11">
        <v>0.119675041</v>
      </c>
      <c r="O11">
        <v>-9.6558139529999991</v>
      </c>
      <c r="P11">
        <v>0.15090000000000001</v>
      </c>
      <c r="S11" s="2" t="str">
        <f t="shared" si="0"/>
        <v>High</v>
      </c>
      <c r="T11" s="2" t="str">
        <f t="shared" si="1"/>
        <v>High</v>
      </c>
      <c r="U11" s="2" t="str">
        <f t="shared" si="2"/>
        <v>High</v>
      </c>
      <c r="V11" s="2" t="str">
        <f t="shared" si="3"/>
        <v>Mid</v>
      </c>
      <c r="W11" s="2" t="str">
        <f t="shared" si="4"/>
        <v>High</v>
      </c>
      <c r="X11" s="2" t="str">
        <f t="shared" si="5"/>
        <v>High</v>
      </c>
      <c r="Y11" s="2" t="str">
        <f t="shared" si="6"/>
        <v>High</v>
      </c>
      <c r="Z11" s="2" t="str">
        <f t="shared" si="7"/>
        <v>High</v>
      </c>
      <c r="AA11" s="2" t="str">
        <f t="shared" si="8"/>
        <v>High</v>
      </c>
      <c r="AB11" s="2" t="str">
        <f t="shared" si="9"/>
        <v>High</v>
      </c>
      <c r="AC11" s="2" t="str">
        <f t="shared" si="10"/>
        <v>Mid</v>
      </c>
      <c r="AD11" s="2" t="str">
        <f t="shared" si="11"/>
        <v>Mid</v>
      </c>
      <c r="AE11" s="2" t="str">
        <f t="shared" si="12"/>
        <v>High</v>
      </c>
      <c r="AF11" s="2" t="str">
        <f t="shared" si="13"/>
        <v>Mid</v>
      </c>
      <c r="AG11" s="2" t="str">
        <f t="shared" si="14"/>
        <v>Low</v>
      </c>
      <c r="AH11" s="2" t="str">
        <f t="shared" si="15"/>
        <v>Mid</v>
      </c>
      <c r="AI11" s="2" t="str">
        <f t="shared" si="16"/>
        <v/>
      </c>
    </row>
    <row r="12" spans="1:35" x14ac:dyDescent="0.3">
      <c r="A12">
        <v>1.4494197879999999</v>
      </c>
      <c r="B12">
        <v>1.488947169</v>
      </c>
      <c r="C12">
        <v>36.295034080000001</v>
      </c>
      <c r="D12">
        <v>21.938584779999999</v>
      </c>
      <c r="E12">
        <v>104.36456200000001</v>
      </c>
      <c r="F12">
        <v>-10.599514559999999</v>
      </c>
      <c r="G12">
        <v>164.32</v>
      </c>
      <c r="H12">
        <v>0.171622103</v>
      </c>
      <c r="I12">
        <v>0.76973613399999996</v>
      </c>
      <c r="J12">
        <v>1.412767884</v>
      </c>
      <c r="K12">
        <v>0.334440085</v>
      </c>
      <c r="L12">
        <v>0.22532447899999999</v>
      </c>
      <c r="M12">
        <v>0.85300332000000001</v>
      </c>
      <c r="N12">
        <v>0.152217676</v>
      </c>
      <c r="O12">
        <v>-6.3684863519999997</v>
      </c>
      <c r="P12">
        <v>0.15570000000000001</v>
      </c>
      <c r="S12" s="2" t="str">
        <f t="shared" si="0"/>
        <v>High</v>
      </c>
      <c r="T12" s="2" t="str">
        <f t="shared" si="1"/>
        <v>High</v>
      </c>
      <c r="U12" s="2" t="str">
        <f t="shared" si="2"/>
        <v>High</v>
      </c>
      <c r="V12" s="2" t="str">
        <f t="shared" si="3"/>
        <v>Mid</v>
      </c>
      <c r="W12" s="2" t="str">
        <f t="shared" si="4"/>
        <v>High</v>
      </c>
      <c r="X12" s="2" t="str">
        <f t="shared" si="5"/>
        <v>Low</v>
      </c>
      <c r="Y12" s="2" t="str">
        <f t="shared" si="6"/>
        <v>High</v>
      </c>
      <c r="Z12" s="2" t="str">
        <f t="shared" si="7"/>
        <v>Mid</v>
      </c>
      <c r="AA12" s="2" t="str">
        <f t="shared" si="8"/>
        <v>High</v>
      </c>
      <c r="AB12" s="2" t="str">
        <f t="shared" si="9"/>
        <v>High</v>
      </c>
      <c r="AC12" s="2" t="str">
        <f t="shared" si="10"/>
        <v>Mid</v>
      </c>
      <c r="AD12" s="2" t="str">
        <f t="shared" si="11"/>
        <v>Mid</v>
      </c>
      <c r="AE12" s="2" t="str">
        <f t="shared" si="12"/>
        <v>High</v>
      </c>
      <c r="AF12" s="2" t="str">
        <f t="shared" si="13"/>
        <v>Mid</v>
      </c>
      <c r="AG12" s="2" t="str">
        <f t="shared" si="14"/>
        <v>Low</v>
      </c>
      <c r="AH12" s="2" t="str">
        <f t="shared" si="15"/>
        <v>Mid</v>
      </c>
      <c r="AI12" s="2" t="str">
        <f t="shared" si="16"/>
        <v/>
      </c>
    </row>
    <row r="13" spans="1:35" x14ac:dyDescent="0.3">
      <c r="A13">
        <v>1.2073871430000001</v>
      </c>
      <c r="B13">
        <v>1.2833838150000001</v>
      </c>
      <c r="C13">
        <v>47.251725970000003</v>
      </c>
      <c r="D13">
        <v>19.87335092</v>
      </c>
      <c r="E13">
        <v>91.789471000000006</v>
      </c>
      <c r="F13">
        <v>14.6996904</v>
      </c>
      <c r="G13">
        <v>150.63999999999999</v>
      </c>
      <c r="H13">
        <v>-8.3252191000000003E-2</v>
      </c>
      <c r="I13">
        <v>7.4081995999999997E-2</v>
      </c>
      <c r="J13">
        <v>1.4423676009999999</v>
      </c>
      <c r="K13">
        <v>0.39890965699999997</v>
      </c>
      <c r="L13">
        <v>0.227570093</v>
      </c>
      <c r="M13">
        <v>0.81588784999999997</v>
      </c>
      <c r="N13">
        <v>0.197042772</v>
      </c>
      <c r="O13">
        <v>2.793802817</v>
      </c>
      <c r="P13">
        <v>0.15959999999999999</v>
      </c>
      <c r="S13" s="2" t="str">
        <f t="shared" si="0"/>
        <v>Mid</v>
      </c>
      <c r="T13" s="2" t="str">
        <f t="shared" si="1"/>
        <v>Mid</v>
      </c>
      <c r="U13" s="2" t="str">
        <f t="shared" si="2"/>
        <v>High</v>
      </c>
      <c r="V13" s="2" t="str">
        <f t="shared" si="3"/>
        <v>Mid</v>
      </c>
      <c r="W13" s="2" t="str">
        <f t="shared" si="4"/>
        <v>High</v>
      </c>
      <c r="X13" s="2" t="str">
        <f t="shared" si="5"/>
        <v>High</v>
      </c>
      <c r="Y13" s="2" t="str">
        <f t="shared" si="6"/>
        <v>High</v>
      </c>
      <c r="Z13" s="2" t="str">
        <f t="shared" si="7"/>
        <v>Low</v>
      </c>
      <c r="AA13" s="2" t="str">
        <f t="shared" si="8"/>
        <v>Mid</v>
      </c>
      <c r="AB13" s="2" t="str">
        <f t="shared" si="9"/>
        <v>High</v>
      </c>
      <c r="AC13" s="2" t="str">
        <f t="shared" si="10"/>
        <v>Mid</v>
      </c>
      <c r="AD13" s="2" t="str">
        <f t="shared" si="11"/>
        <v>Mid</v>
      </c>
      <c r="AE13" s="2" t="str">
        <f t="shared" si="12"/>
        <v>High</v>
      </c>
      <c r="AF13" s="2" t="str">
        <f t="shared" si="13"/>
        <v>Mid</v>
      </c>
      <c r="AG13" s="2" t="str">
        <f t="shared" si="14"/>
        <v>Mid</v>
      </c>
      <c r="AH13" s="2" t="str">
        <f t="shared" si="15"/>
        <v>Mid</v>
      </c>
      <c r="AI13" s="2" t="str">
        <f t="shared" si="16"/>
        <v/>
      </c>
    </row>
    <row r="14" spans="1:35" x14ac:dyDescent="0.3">
      <c r="A14">
        <v>1.2962896049999999</v>
      </c>
      <c r="B14">
        <v>1.3747602640000001</v>
      </c>
      <c r="C14">
        <v>36.01373023</v>
      </c>
      <c r="D14">
        <v>22.381612090000001</v>
      </c>
      <c r="E14">
        <v>106.8866</v>
      </c>
      <c r="F14">
        <v>5.02373212</v>
      </c>
      <c r="G14">
        <v>177.71</v>
      </c>
      <c r="H14">
        <v>0.179699947</v>
      </c>
      <c r="I14">
        <v>8.1487342000000004E-2</v>
      </c>
      <c r="J14">
        <v>1.1831836250000001</v>
      </c>
      <c r="K14">
        <v>0.38904432300000003</v>
      </c>
      <c r="L14">
        <v>0.210572817</v>
      </c>
      <c r="M14">
        <v>0.58356648499999997</v>
      </c>
      <c r="N14">
        <v>0.20949942099999999</v>
      </c>
      <c r="O14">
        <v>4.120676403</v>
      </c>
      <c r="P14">
        <v>0.16400000000000001</v>
      </c>
      <c r="S14" s="2" t="str">
        <f t="shared" si="0"/>
        <v>Mid</v>
      </c>
      <c r="T14" s="2" t="str">
        <f t="shared" si="1"/>
        <v>High</v>
      </c>
      <c r="U14" s="2" t="str">
        <f t="shared" si="2"/>
        <v>High</v>
      </c>
      <c r="V14" s="2" t="str">
        <f t="shared" si="3"/>
        <v>Mid</v>
      </c>
      <c r="W14" s="2" t="str">
        <f t="shared" si="4"/>
        <v>High</v>
      </c>
      <c r="X14" s="2" t="str">
        <f t="shared" si="5"/>
        <v>High</v>
      </c>
      <c r="Y14" s="2" t="str">
        <f t="shared" si="6"/>
        <v>High</v>
      </c>
      <c r="Z14" s="2" t="str">
        <f t="shared" si="7"/>
        <v>Mid</v>
      </c>
      <c r="AA14" s="2" t="str">
        <f t="shared" si="8"/>
        <v>Mid</v>
      </c>
      <c r="AB14" s="2" t="str">
        <f t="shared" si="9"/>
        <v>Mid</v>
      </c>
      <c r="AC14" s="2" t="str">
        <f t="shared" si="10"/>
        <v>Mid</v>
      </c>
      <c r="AD14" s="2" t="str">
        <f t="shared" si="11"/>
        <v>Mid</v>
      </c>
      <c r="AE14" s="2" t="str">
        <f t="shared" si="12"/>
        <v>High</v>
      </c>
      <c r="AF14" s="2" t="str">
        <f t="shared" si="13"/>
        <v>High</v>
      </c>
      <c r="AG14" s="2" t="str">
        <f t="shared" si="14"/>
        <v>High</v>
      </c>
      <c r="AH14" s="2" t="str">
        <f t="shared" si="15"/>
        <v>Mid</v>
      </c>
      <c r="AI14" s="2" t="str">
        <f t="shared" si="16"/>
        <v/>
      </c>
    </row>
    <row r="15" spans="1:35" x14ac:dyDescent="0.3">
      <c r="A15">
        <v>1.3049157069999999</v>
      </c>
      <c r="B15">
        <v>1.2674541180000001</v>
      </c>
      <c r="C15">
        <v>0</v>
      </c>
      <c r="D15">
        <v>18.417910450000001</v>
      </c>
      <c r="E15">
        <v>61.650640000000003</v>
      </c>
      <c r="F15">
        <v>0.48491735000000002</v>
      </c>
      <c r="G15">
        <v>49.36</v>
      </c>
      <c r="J15">
        <v>0.41539975899999998</v>
      </c>
      <c r="K15">
        <v>5.8514710999999997E-2</v>
      </c>
      <c r="L15">
        <v>8.0936234999999995E-2</v>
      </c>
      <c r="M15">
        <v>0.27594881300000002</v>
      </c>
      <c r="N15">
        <v>6.7831287000000004E-2</v>
      </c>
      <c r="O15">
        <v>0.437314598</v>
      </c>
      <c r="P15">
        <v>0.16339999999999999</v>
      </c>
      <c r="S15" s="2" t="str">
        <f t="shared" si="0"/>
        <v>High</v>
      </c>
      <c r="T15" s="2" t="str">
        <f t="shared" si="1"/>
        <v>Mid</v>
      </c>
      <c r="U15" s="2" t="str">
        <f t="shared" si="2"/>
        <v>Low</v>
      </c>
      <c r="V15" s="2" t="str">
        <f t="shared" si="3"/>
        <v>Mid</v>
      </c>
      <c r="W15" s="2" t="str">
        <f t="shared" si="4"/>
        <v>Mid</v>
      </c>
      <c r="X15" s="2" t="str">
        <f t="shared" si="5"/>
        <v>Mid</v>
      </c>
      <c r="Y15" s="2" t="str">
        <f t="shared" si="6"/>
        <v>Low</v>
      </c>
      <c r="Z15" s="2" t="str">
        <f t="shared" si="7"/>
        <v/>
      </c>
      <c r="AA15" s="2" t="str">
        <f t="shared" si="8"/>
        <v/>
      </c>
      <c r="AB15" s="2" t="str">
        <f t="shared" si="9"/>
        <v>Mid</v>
      </c>
      <c r="AC15" s="2" t="str">
        <f t="shared" si="10"/>
        <v>Mid</v>
      </c>
      <c r="AD15" s="2" t="str">
        <f t="shared" si="11"/>
        <v>Mid</v>
      </c>
      <c r="AE15" s="2" t="str">
        <f t="shared" si="12"/>
        <v>Mid</v>
      </c>
      <c r="AF15" s="2" t="str">
        <f t="shared" si="13"/>
        <v>Mid</v>
      </c>
      <c r="AG15" s="2" t="str">
        <f t="shared" si="14"/>
        <v>Low</v>
      </c>
      <c r="AH15" s="2" t="str">
        <f t="shared" si="15"/>
        <v>Mid</v>
      </c>
      <c r="AI15" s="2" t="str">
        <f t="shared" si="16"/>
        <v/>
      </c>
    </row>
    <row r="16" spans="1:35" x14ac:dyDescent="0.3">
      <c r="A16">
        <v>1.2942727789999999</v>
      </c>
      <c r="B16">
        <v>1.195153041</v>
      </c>
      <c r="C16">
        <v>0</v>
      </c>
      <c r="D16">
        <v>17.326599330000001</v>
      </c>
      <c r="E16">
        <v>63.86186</v>
      </c>
      <c r="F16">
        <v>-0.28865844299999999</v>
      </c>
      <c r="G16">
        <v>51.46</v>
      </c>
      <c r="H16">
        <v>4.2544571000000003E-2</v>
      </c>
      <c r="J16">
        <v>0.207085146</v>
      </c>
      <c r="K16">
        <v>7.4207581999999994E-2</v>
      </c>
      <c r="L16">
        <v>4.2883778999999997E-2</v>
      </c>
      <c r="M16">
        <v>8.9993785000000007E-2</v>
      </c>
      <c r="N16">
        <v>-3.0711022000000001E-2</v>
      </c>
      <c r="O16">
        <v>-9.5942981999999996E-2</v>
      </c>
      <c r="P16">
        <v>0.16650000000000001</v>
      </c>
      <c r="S16" s="2" t="str">
        <f t="shared" si="0"/>
        <v>Mid</v>
      </c>
      <c r="T16" s="2" t="str">
        <f t="shared" si="1"/>
        <v>Mid</v>
      </c>
      <c r="U16" s="2" t="str">
        <f t="shared" si="2"/>
        <v>Low</v>
      </c>
      <c r="V16" s="2" t="str">
        <f t="shared" si="3"/>
        <v>Mid</v>
      </c>
      <c r="W16" s="2" t="str">
        <f t="shared" si="4"/>
        <v>Mid</v>
      </c>
      <c r="X16" s="2" t="str">
        <f t="shared" si="5"/>
        <v>Low</v>
      </c>
      <c r="Y16" s="2" t="str">
        <f t="shared" si="6"/>
        <v>Mid</v>
      </c>
      <c r="Z16" s="2" t="str">
        <f t="shared" si="7"/>
        <v>Low</v>
      </c>
      <c r="AA16" s="2" t="str">
        <f t="shared" si="8"/>
        <v/>
      </c>
      <c r="AB16" s="2" t="str">
        <f t="shared" si="9"/>
        <v>Mid</v>
      </c>
      <c r="AC16" s="2" t="str">
        <f t="shared" si="10"/>
        <v>Mid</v>
      </c>
      <c r="AD16" s="2" t="str">
        <f t="shared" si="11"/>
        <v>Mid</v>
      </c>
      <c r="AE16" s="2" t="str">
        <f t="shared" si="12"/>
        <v>Mid</v>
      </c>
      <c r="AF16" s="2" t="str">
        <f t="shared" si="13"/>
        <v>Low</v>
      </c>
      <c r="AG16" s="2" t="str">
        <f t="shared" si="14"/>
        <v>Low</v>
      </c>
      <c r="AH16" s="2" t="str">
        <f t="shared" si="15"/>
        <v>Mid</v>
      </c>
      <c r="AI16" s="2" t="str">
        <f t="shared" si="16"/>
        <v/>
      </c>
    </row>
    <row r="17" spans="1:35" x14ac:dyDescent="0.3">
      <c r="A17">
        <v>1.153929245</v>
      </c>
      <c r="B17">
        <v>1.1760420949999999</v>
      </c>
      <c r="C17">
        <v>0</v>
      </c>
      <c r="D17">
        <v>20.2909699</v>
      </c>
      <c r="E17">
        <v>72.74333</v>
      </c>
      <c r="F17">
        <v>-0.371256849</v>
      </c>
      <c r="G17">
        <v>60.67</v>
      </c>
      <c r="H17">
        <v>0.17897395999999999</v>
      </c>
      <c r="I17">
        <v>0.229132901</v>
      </c>
      <c r="J17">
        <v>0.47245390700000001</v>
      </c>
      <c r="K17">
        <v>7.2541702999999999E-2</v>
      </c>
      <c r="L17">
        <v>8.2748025000000003E-2</v>
      </c>
      <c r="M17">
        <v>0.31716417899999999</v>
      </c>
      <c r="N17">
        <v>0.59046927900000001</v>
      </c>
      <c r="O17">
        <v>0.58166887</v>
      </c>
      <c r="P17">
        <v>0.14929999999999999</v>
      </c>
      <c r="S17" s="2" t="str">
        <f t="shared" si="0"/>
        <v>Mid</v>
      </c>
      <c r="T17" s="2" t="str">
        <f t="shared" si="1"/>
        <v>Mid</v>
      </c>
      <c r="U17" s="2" t="str">
        <f t="shared" si="2"/>
        <v>Low</v>
      </c>
      <c r="V17" s="2" t="str">
        <f t="shared" si="3"/>
        <v>Mid</v>
      </c>
      <c r="W17" s="2" t="str">
        <f t="shared" si="4"/>
        <v>High</v>
      </c>
      <c r="X17" s="2" t="str">
        <f t="shared" si="5"/>
        <v>Low</v>
      </c>
      <c r="Y17" s="2" t="str">
        <f t="shared" si="6"/>
        <v>Mid</v>
      </c>
      <c r="Z17" s="2" t="str">
        <f t="shared" si="7"/>
        <v>Mid</v>
      </c>
      <c r="AA17" s="2" t="str">
        <f t="shared" si="8"/>
        <v>Mid</v>
      </c>
      <c r="AB17" s="2" t="str">
        <f t="shared" si="9"/>
        <v>Mid</v>
      </c>
      <c r="AC17" s="2" t="str">
        <f t="shared" si="10"/>
        <v>Mid</v>
      </c>
      <c r="AD17" s="2" t="str">
        <f t="shared" si="11"/>
        <v>Mid</v>
      </c>
      <c r="AE17" s="2" t="str">
        <f t="shared" si="12"/>
        <v>Mid</v>
      </c>
      <c r="AF17" s="2" t="str">
        <f t="shared" si="13"/>
        <v>High</v>
      </c>
      <c r="AG17" s="2" t="str">
        <f t="shared" si="14"/>
        <v>Low</v>
      </c>
      <c r="AH17" s="2" t="str">
        <f t="shared" si="15"/>
        <v>Mid</v>
      </c>
      <c r="AI17" s="2" t="str">
        <f t="shared" si="16"/>
        <v/>
      </c>
    </row>
    <row r="18" spans="1:35" x14ac:dyDescent="0.3">
      <c r="A18">
        <v>0.98150774200000002</v>
      </c>
      <c r="B18">
        <v>0.94434044100000003</v>
      </c>
      <c r="C18">
        <v>0</v>
      </c>
      <c r="D18">
        <v>15.48214286</v>
      </c>
      <c r="E18">
        <v>60.239159999999998</v>
      </c>
      <c r="F18">
        <v>0.66137551400000005</v>
      </c>
      <c r="G18">
        <v>52.02</v>
      </c>
      <c r="H18">
        <v>-0.142574584</v>
      </c>
      <c r="I18">
        <v>1.0882239E-2</v>
      </c>
      <c r="J18">
        <v>0.50818513700000001</v>
      </c>
      <c r="K18">
        <v>8.3853492000000002E-2</v>
      </c>
      <c r="L18">
        <v>0.10399246299999999</v>
      </c>
      <c r="M18">
        <v>0.32033918300000003</v>
      </c>
      <c r="N18">
        <v>0.26003439</v>
      </c>
      <c r="O18">
        <v>0.35528159100000001</v>
      </c>
      <c r="P18">
        <v>0.14560000000000001</v>
      </c>
      <c r="S18" s="2" t="str">
        <f t="shared" si="0"/>
        <v>Mid</v>
      </c>
      <c r="T18" s="2" t="str">
        <f t="shared" si="1"/>
        <v>Low</v>
      </c>
      <c r="U18" s="2" t="str">
        <f t="shared" si="2"/>
        <v>Low</v>
      </c>
      <c r="V18" s="2" t="str">
        <f t="shared" si="3"/>
        <v>Mid</v>
      </c>
      <c r="W18" s="2" t="str">
        <f t="shared" si="4"/>
        <v>Mid</v>
      </c>
      <c r="X18" s="2" t="str">
        <f t="shared" si="5"/>
        <v>Mid</v>
      </c>
      <c r="Y18" s="2" t="str">
        <f t="shared" si="6"/>
        <v>Mid</v>
      </c>
      <c r="Z18" s="2" t="str">
        <f t="shared" si="7"/>
        <v>Low</v>
      </c>
      <c r="AA18" s="2" t="str">
        <f t="shared" si="8"/>
        <v>Low</v>
      </c>
      <c r="AB18" s="2" t="str">
        <f t="shared" si="9"/>
        <v>Mid</v>
      </c>
      <c r="AC18" s="2" t="str">
        <f t="shared" si="10"/>
        <v>Mid</v>
      </c>
      <c r="AD18" s="2" t="str">
        <f t="shared" si="11"/>
        <v>Mid</v>
      </c>
      <c r="AE18" s="2" t="str">
        <f t="shared" si="12"/>
        <v>Mid</v>
      </c>
      <c r="AF18" s="2" t="str">
        <f t="shared" si="13"/>
        <v>High</v>
      </c>
      <c r="AG18" s="2" t="str">
        <f t="shared" si="14"/>
        <v>Low</v>
      </c>
      <c r="AH18" s="2" t="str">
        <f t="shared" si="15"/>
        <v>Mid</v>
      </c>
      <c r="AI18" s="2" t="str">
        <f t="shared" si="16"/>
        <v/>
      </c>
    </row>
    <row r="19" spans="1:35" x14ac:dyDescent="0.3">
      <c r="A19">
        <v>0.36167785400000002</v>
      </c>
      <c r="B19">
        <v>0.37768779099999999</v>
      </c>
      <c r="C19">
        <v>0</v>
      </c>
      <c r="D19">
        <v>7.9956896549999996</v>
      </c>
      <c r="E19">
        <v>21.51596</v>
      </c>
      <c r="F19">
        <v>-10.0940133</v>
      </c>
      <c r="G19">
        <v>18.55</v>
      </c>
      <c r="H19">
        <v>-0.643406382</v>
      </c>
      <c r="I19">
        <v>-0.69424756899999995</v>
      </c>
      <c r="J19">
        <v>0.26128907800000001</v>
      </c>
      <c r="K19">
        <v>0.107551782</v>
      </c>
      <c r="L19">
        <v>0.12569149600000001</v>
      </c>
      <c r="M19">
        <v>2.8045799999999999E-2</v>
      </c>
      <c r="N19">
        <v>0.28642400899999998</v>
      </c>
      <c r="O19">
        <v>-0.28712662100000003</v>
      </c>
      <c r="P19">
        <v>9.5200000000000007E-2</v>
      </c>
      <c r="S19" s="2" t="str">
        <f t="shared" si="0"/>
        <v>Low</v>
      </c>
      <c r="T19" s="2" t="str">
        <f t="shared" si="1"/>
        <v>Low</v>
      </c>
      <c r="U19" s="2" t="str">
        <f t="shared" si="2"/>
        <v>Low</v>
      </c>
      <c r="V19" s="2" t="str">
        <f t="shared" si="3"/>
        <v>Low</v>
      </c>
      <c r="W19" s="2" t="str">
        <f t="shared" si="4"/>
        <v>Low</v>
      </c>
      <c r="X19" s="2" t="str">
        <f t="shared" si="5"/>
        <v>Low</v>
      </c>
      <c r="Y19" s="2" t="str">
        <f t="shared" si="6"/>
        <v>Low</v>
      </c>
      <c r="Z19" s="2" t="str">
        <f t="shared" si="7"/>
        <v>Low</v>
      </c>
      <c r="AA19" s="2" t="str">
        <f t="shared" si="8"/>
        <v>Low</v>
      </c>
      <c r="AB19" s="2" t="str">
        <f t="shared" si="9"/>
        <v>Mid</v>
      </c>
      <c r="AC19" s="2" t="str">
        <f t="shared" si="10"/>
        <v>Mid</v>
      </c>
      <c r="AD19" s="2" t="str">
        <f t="shared" si="11"/>
        <v>Mid</v>
      </c>
      <c r="AE19" s="2" t="str">
        <f t="shared" si="12"/>
        <v>Mid</v>
      </c>
      <c r="AF19" s="2" t="str">
        <f t="shared" si="13"/>
        <v>High</v>
      </c>
      <c r="AG19" s="2" t="str">
        <f t="shared" si="14"/>
        <v>Low</v>
      </c>
      <c r="AH19" s="2" t="str">
        <f t="shared" si="15"/>
        <v>Mid</v>
      </c>
      <c r="AI19" s="2" t="str">
        <f t="shared" si="16"/>
        <v/>
      </c>
    </row>
    <row r="20" spans="1:35" x14ac:dyDescent="0.3">
      <c r="A20">
        <v>0.87923838499999996</v>
      </c>
      <c r="B20">
        <v>0.94331856199999997</v>
      </c>
      <c r="C20">
        <v>0</v>
      </c>
      <c r="D20">
        <v>26.311688310000001</v>
      </c>
      <c r="E20">
        <v>48.299840000000003</v>
      </c>
      <c r="F20">
        <v>-0.81181396900000002</v>
      </c>
      <c r="G20">
        <v>40.520000000000003</v>
      </c>
      <c r="H20">
        <v>1.184366577</v>
      </c>
      <c r="I20">
        <v>-0.22106882</v>
      </c>
      <c r="J20">
        <v>0.26763452700000001</v>
      </c>
      <c r="K20">
        <v>0.14581031999999999</v>
      </c>
      <c r="L20">
        <v>0.121824207</v>
      </c>
      <c r="M20">
        <v>0</v>
      </c>
      <c r="N20">
        <v>-0.14064638800000001</v>
      </c>
      <c r="O20">
        <v>-5.9903121639999997</v>
      </c>
      <c r="P20">
        <v>8.6900000000000005E-2</v>
      </c>
      <c r="S20" s="2" t="str">
        <f t="shared" si="0"/>
        <v>Low</v>
      </c>
      <c r="T20" s="2" t="str">
        <f t="shared" si="1"/>
        <v>Low</v>
      </c>
      <c r="U20" s="2" t="str">
        <f t="shared" si="2"/>
        <v>Low</v>
      </c>
      <c r="V20" s="2" t="str">
        <f t="shared" si="3"/>
        <v>High</v>
      </c>
      <c r="W20" s="2" t="str">
        <f t="shared" si="4"/>
        <v>Mid</v>
      </c>
      <c r="X20" s="2" t="str">
        <f t="shared" si="5"/>
        <v>Low</v>
      </c>
      <c r="Y20" s="2" t="str">
        <f t="shared" si="6"/>
        <v>Low</v>
      </c>
      <c r="Z20" s="2" t="str">
        <f t="shared" si="7"/>
        <v>High</v>
      </c>
      <c r="AA20" s="2" t="str">
        <f t="shared" si="8"/>
        <v>Low</v>
      </c>
      <c r="AB20" s="2" t="str">
        <f t="shared" si="9"/>
        <v>Mid</v>
      </c>
      <c r="AC20" s="2" t="str">
        <f t="shared" si="10"/>
        <v>Mid</v>
      </c>
      <c r="AD20" s="2" t="str">
        <f t="shared" si="11"/>
        <v>Mid</v>
      </c>
      <c r="AE20" s="2" t="str">
        <f t="shared" si="12"/>
        <v>Mid</v>
      </c>
      <c r="AF20" s="2" t="str">
        <f t="shared" si="13"/>
        <v>Low</v>
      </c>
      <c r="AG20" s="2" t="str">
        <f t="shared" si="14"/>
        <v>Low</v>
      </c>
      <c r="AH20" s="2" t="str">
        <f t="shared" si="15"/>
        <v>Mid</v>
      </c>
      <c r="AI20" s="2" t="str">
        <f t="shared" si="16"/>
        <v/>
      </c>
    </row>
    <row r="21" spans="1:35" x14ac:dyDescent="0.3">
      <c r="A21">
        <v>0.99565334100000003</v>
      </c>
      <c r="B21">
        <v>1.068119643</v>
      </c>
      <c r="C21">
        <v>0</v>
      </c>
      <c r="D21">
        <v>12.8119403</v>
      </c>
      <c r="E21">
        <v>51.375239999999998</v>
      </c>
      <c r="F21">
        <v>0.98045112800000001</v>
      </c>
      <c r="G21">
        <v>42.92</v>
      </c>
      <c r="H21">
        <v>5.923001E-2</v>
      </c>
      <c r="I21">
        <v>1.3137466310000001</v>
      </c>
      <c r="J21">
        <v>0.267499141</v>
      </c>
      <c r="K21">
        <v>9.9324092000000003E-2</v>
      </c>
      <c r="L21">
        <v>0.100584259</v>
      </c>
      <c r="M21">
        <v>6.7590788999999998E-2</v>
      </c>
      <c r="N21">
        <v>-0.10952120999999999</v>
      </c>
      <c r="O21">
        <v>0.36441700700000002</v>
      </c>
      <c r="P21">
        <v>0.14710000000000001</v>
      </c>
      <c r="S21" s="2" t="str">
        <f t="shared" si="0"/>
        <v>Mid</v>
      </c>
      <c r="T21" s="2" t="str">
        <f t="shared" si="1"/>
        <v>Mid</v>
      </c>
      <c r="U21" s="2" t="str">
        <f t="shared" si="2"/>
        <v>Low</v>
      </c>
      <c r="V21" s="2" t="str">
        <f t="shared" si="3"/>
        <v>Low</v>
      </c>
      <c r="W21" s="2" t="str">
        <f t="shared" si="4"/>
        <v>Mid</v>
      </c>
      <c r="X21" s="2" t="str">
        <f t="shared" si="5"/>
        <v>Mid</v>
      </c>
      <c r="Y21" s="2" t="str">
        <f t="shared" si="6"/>
        <v>Low</v>
      </c>
      <c r="Z21" s="2" t="str">
        <f t="shared" si="7"/>
        <v>Mid</v>
      </c>
      <c r="AA21" s="2" t="str">
        <f t="shared" si="8"/>
        <v>High</v>
      </c>
      <c r="AB21" s="2" t="str">
        <f t="shared" si="9"/>
        <v>Mid</v>
      </c>
      <c r="AC21" s="2" t="str">
        <f t="shared" si="10"/>
        <v>Mid</v>
      </c>
      <c r="AD21" s="2" t="str">
        <f t="shared" si="11"/>
        <v>Mid</v>
      </c>
      <c r="AE21" s="2" t="str">
        <f t="shared" si="12"/>
        <v>Mid</v>
      </c>
      <c r="AF21" s="2" t="str">
        <f t="shared" si="13"/>
        <v>Low</v>
      </c>
      <c r="AG21" s="2" t="str">
        <f t="shared" si="14"/>
        <v>Low</v>
      </c>
      <c r="AH21" s="2" t="str">
        <f t="shared" si="15"/>
        <v>Mid</v>
      </c>
      <c r="AI21" s="2" t="str">
        <f t="shared" si="16"/>
        <v/>
      </c>
    </row>
    <row r="22" spans="1:35" x14ac:dyDescent="0.3">
      <c r="A22">
        <v>1.0913955369999999</v>
      </c>
      <c r="B22">
        <v>1.0387412730000001</v>
      </c>
      <c r="C22">
        <v>0</v>
      </c>
      <c r="D22">
        <v>11.44902913</v>
      </c>
      <c r="E22">
        <v>54.905880000000003</v>
      </c>
      <c r="F22">
        <v>0.780185868</v>
      </c>
      <c r="G22">
        <v>47.17</v>
      </c>
      <c r="H22">
        <v>9.9021435000000005E-2</v>
      </c>
      <c r="I22">
        <v>0.16411648600000001</v>
      </c>
      <c r="J22">
        <v>0.44533169500000003</v>
      </c>
      <c r="K22">
        <v>8.8144963000000007E-2</v>
      </c>
      <c r="L22">
        <v>0.121723997</v>
      </c>
      <c r="M22">
        <v>0.23546273500000001</v>
      </c>
      <c r="N22">
        <v>-2.1358763999999999E-2</v>
      </c>
      <c r="O22">
        <v>1.2904632970000001</v>
      </c>
      <c r="P22">
        <v>0.16470000000000001</v>
      </c>
      <c r="S22" s="2" t="str">
        <f t="shared" si="0"/>
        <v>Mid</v>
      </c>
      <c r="T22" s="2" t="str">
        <f t="shared" si="1"/>
        <v>Mid</v>
      </c>
      <c r="U22" s="2" t="str">
        <f t="shared" si="2"/>
        <v>Low</v>
      </c>
      <c r="V22" s="2" t="str">
        <f t="shared" si="3"/>
        <v>Low</v>
      </c>
      <c r="W22" s="2" t="str">
        <f t="shared" si="4"/>
        <v>Mid</v>
      </c>
      <c r="X22" s="2" t="str">
        <f t="shared" si="5"/>
        <v>Mid</v>
      </c>
      <c r="Y22" s="2" t="str">
        <f t="shared" si="6"/>
        <v>Low</v>
      </c>
      <c r="Z22" s="2" t="str">
        <f t="shared" si="7"/>
        <v>Mid</v>
      </c>
      <c r="AA22" s="2" t="str">
        <f t="shared" si="8"/>
        <v>Mid</v>
      </c>
      <c r="AB22" s="2" t="str">
        <f t="shared" si="9"/>
        <v>Mid</v>
      </c>
      <c r="AC22" s="2" t="str">
        <f t="shared" si="10"/>
        <v>Mid</v>
      </c>
      <c r="AD22" s="2" t="str">
        <f t="shared" si="11"/>
        <v>Mid</v>
      </c>
      <c r="AE22" s="2" t="str">
        <f t="shared" si="12"/>
        <v>Mid</v>
      </c>
      <c r="AF22" s="2" t="str">
        <f t="shared" si="13"/>
        <v>Low</v>
      </c>
      <c r="AG22" s="2" t="str">
        <f t="shared" si="14"/>
        <v>Low</v>
      </c>
      <c r="AH22" s="2" t="str">
        <f t="shared" si="15"/>
        <v>Mid</v>
      </c>
      <c r="AI22" s="2" t="str">
        <f t="shared" si="16"/>
        <v/>
      </c>
    </row>
    <row r="23" spans="1:35" x14ac:dyDescent="0.3">
      <c r="A23">
        <v>1.2241442659999999</v>
      </c>
      <c r="B23">
        <v>1.1190710720000001</v>
      </c>
      <c r="C23">
        <v>0</v>
      </c>
      <c r="D23">
        <v>14.77634961</v>
      </c>
      <c r="E23">
        <v>63.5154</v>
      </c>
      <c r="F23">
        <v>3.48147574</v>
      </c>
      <c r="G23">
        <v>57.48</v>
      </c>
      <c r="H23">
        <v>0.218571126</v>
      </c>
      <c r="I23">
        <v>0.33923578799999998</v>
      </c>
      <c r="J23">
        <v>0.834086416</v>
      </c>
      <c r="K23">
        <v>0.12736515100000001</v>
      </c>
      <c r="L23">
        <v>0.148686812</v>
      </c>
      <c r="M23">
        <v>0.55803445399999996</v>
      </c>
      <c r="N23">
        <v>0.13176408100000001</v>
      </c>
      <c r="O23">
        <v>-30.604060910000001</v>
      </c>
      <c r="P23">
        <v>0.14199999999999999</v>
      </c>
      <c r="S23" s="2" t="str">
        <f t="shared" si="0"/>
        <v>Mid</v>
      </c>
      <c r="T23" s="2" t="str">
        <f t="shared" si="1"/>
        <v>Mid</v>
      </c>
      <c r="U23" s="2" t="str">
        <f t="shared" si="2"/>
        <v>Low</v>
      </c>
      <c r="V23" s="2" t="str">
        <f t="shared" si="3"/>
        <v>Low</v>
      </c>
      <c r="W23" s="2" t="str">
        <f t="shared" si="4"/>
        <v>Mid</v>
      </c>
      <c r="X23" s="2" t="str">
        <f t="shared" si="5"/>
        <v>Mid</v>
      </c>
      <c r="Y23" s="2" t="str">
        <f t="shared" si="6"/>
        <v>Mid</v>
      </c>
      <c r="Z23" s="2" t="str">
        <f t="shared" si="7"/>
        <v>Mid</v>
      </c>
      <c r="AA23" s="2" t="str">
        <f t="shared" si="8"/>
        <v>High</v>
      </c>
      <c r="AB23" s="2" t="str">
        <f t="shared" si="9"/>
        <v>Mid</v>
      </c>
      <c r="AC23" s="2" t="str">
        <f t="shared" si="10"/>
        <v>Mid</v>
      </c>
      <c r="AD23" s="2" t="str">
        <f t="shared" si="11"/>
        <v>Mid</v>
      </c>
      <c r="AE23" s="2" t="str">
        <f t="shared" si="12"/>
        <v>High</v>
      </c>
      <c r="AF23" s="2" t="str">
        <f t="shared" si="13"/>
        <v>Mid</v>
      </c>
      <c r="AG23" s="2" t="str">
        <f t="shared" si="14"/>
        <v>Low</v>
      </c>
      <c r="AH23" s="2" t="str">
        <f t="shared" si="15"/>
        <v>Mid</v>
      </c>
      <c r="AI23" s="2" t="str">
        <f t="shared" si="16"/>
        <v/>
      </c>
    </row>
    <row r="24" spans="1:35" x14ac:dyDescent="0.3">
      <c r="A24">
        <v>1.7556127189999999</v>
      </c>
      <c r="B24">
        <v>1.530079583</v>
      </c>
      <c r="C24">
        <v>0</v>
      </c>
      <c r="D24">
        <v>18.592213109999999</v>
      </c>
      <c r="E24">
        <v>96.536720000000003</v>
      </c>
      <c r="F24">
        <v>582.86842109999998</v>
      </c>
      <c r="G24">
        <v>90.73</v>
      </c>
      <c r="H24">
        <v>0.57846207400000005</v>
      </c>
      <c r="I24">
        <v>0.92346830599999996</v>
      </c>
      <c r="J24">
        <v>0.68889668900000001</v>
      </c>
      <c r="K24">
        <v>0.10986311</v>
      </c>
      <c r="L24">
        <v>0.11770211799999999</v>
      </c>
      <c r="M24">
        <v>0.461331461</v>
      </c>
      <c r="N24">
        <v>0.112001401</v>
      </c>
      <c r="O24">
        <v>32.089361699999998</v>
      </c>
      <c r="P24">
        <v>0.16300000000000001</v>
      </c>
      <c r="S24" s="2" t="str">
        <f t="shared" si="0"/>
        <v>High</v>
      </c>
      <c r="T24" s="2" t="str">
        <f t="shared" si="1"/>
        <v>High</v>
      </c>
      <c r="U24" s="2" t="str">
        <f t="shared" si="2"/>
        <v>Low</v>
      </c>
      <c r="V24" s="2" t="str">
        <f t="shared" si="3"/>
        <v>Mid</v>
      </c>
      <c r="W24" s="2" t="str">
        <f t="shared" si="4"/>
        <v>High</v>
      </c>
      <c r="X24" s="2" t="str">
        <f t="shared" si="5"/>
        <v>High</v>
      </c>
      <c r="Y24" s="2" t="str">
        <f t="shared" si="6"/>
        <v>Mid</v>
      </c>
      <c r="Z24" s="2" t="str">
        <f t="shared" si="7"/>
        <v>High</v>
      </c>
      <c r="AA24" s="2" t="str">
        <f t="shared" si="8"/>
        <v>High</v>
      </c>
      <c r="AB24" s="2" t="str">
        <f t="shared" si="9"/>
        <v>Mid</v>
      </c>
      <c r="AC24" s="2" t="str">
        <f t="shared" si="10"/>
        <v>Mid</v>
      </c>
      <c r="AD24" s="2" t="str">
        <f t="shared" si="11"/>
        <v>Mid</v>
      </c>
      <c r="AE24" s="2" t="str">
        <f t="shared" si="12"/>
        <v>Mid</v>
      </c>
      <c r="AF24" s="2" t="str">
        <f t="shared" si="13"/>
        <v>Mid</v>
      </c>
      <c r="AG24" s="2" t="str">
        <f t="shared" si="14"/>
        <v>High</v>
      </c>
      <c r="AH24" s="2" t="str">
        <f t="shared" si="15"/>
        <v>Mid</v>
      </c>
      <c r="AI24" s="2" t="str">
        <f t="shared" si="16"/>
        <v/>
      </c>
    </row>
    <row r="25" spans="1:35" x14ac:dyDescent="0.3">
      <c r="A25">
        <v>1.5503626129999999</v>
      </c>
      <c r="B25">
        <v>1.355974486</v>
      </c>
      <c r="C25">
        <v>0</v>
      </c>
      <c r="D25">
        <v>16.733812950000001</v>
      </c>
      <c r="E25">
        <v>95.179919999999996</v>
      </c>
      <c r="F25">
        <v>3.9183297000000001</v>
      </c>
      <c r="G25">
        <v>93.04</v>
      </c>
      <c r="H25">
        <v>2.5460157000000001E-2</v>
      </c>
      <c r="I25">
        <v>0.61864996500000002</v>
      </c>
      <c r="J25">
        <v>0.60282074600000002</v>
      </c>
      <c r="K25">
        <v>9.4722475E-2</v>
      </c>
      <c r="L25">
        <v>0.108735214</v>
      </c>
      <c r="M25">
        <v>0.39936305700000002</v>
      </c>
      <c r="N25">
        <v>7.1877264999999996E-2</v>
      </c>
      <c r="O25">
        <v>1.7100209500000001</v>
      </c>
      <c r="P25">
        <v>0.1721</v>
      </c>
      <c r="S25" s="2" t="str">
        <f t="shared" si="0"/>
        <v>High</v>
      </c>
      <c r="T25" s="2" t="str">
        <f t="shared" si="1"/>
        <v>High</v>
      </c>
      <c r="U25" s="2" t="str">
        <f t="shared" si="2"/>
        <v>Low</v>
      </c>
      <c r="V25" s="2" t="str">
        <f t="shared" si="3"/>
        <v>Mid</v>
      </c>
      <c r="W25" s="2" t="str">
        <f t="shared" si="4"/>
        <v>High</v>
      </c>
      <c r="X25" s="2" t="str">
        <f t="shared" si="5"/>
        <v>Mid</v>
      </c>
      <c r="Y25" s="2" t="str">
        <f t="shared" si="6"/>
        <v>Mid</v>
      </c>
      <c r="Z25" s="2" t="str">
        <f t="shared" si="7"/>
        <v>Low</v>
      </c>
      <c r="AA25" s="2" t="str">
        <f t="shared" si="8"/>
        <v>High</v>
      </c>
      <c r="AB25" s="2" t="str">
        <f t="shared" si="9"/>
        <v>Mid</v>
      </c>
      <c r="AC25" s="2" t="str">
        <f t="shared" si="10"/>
        <v>Mid</v>
      </c>
      <c r="AD25" s="2" t="str">
        <f t="shared" si="11"/>
        <v>Mid</v>
      </c>
      <c r="AE25" s="2" t="str">
        <f t="shared" si="12"/>
        <v>Mid</v>
      </c>
      <c r="AF25" s="2" t="str">
        <f t="shared" si="13"/>
        <v>Mid</v>
      </c>
      <c r="AG25" s="2" t="str">
        <f t="shared" si="14"/>
        <v>Mid</v>
      </c>
      <c r="AH25" s="2" t="str">
        <f t="shared" si="15"/>
        <v>Mid</v>
      </c>
      <c r="AI25" s="2" t="str">
        <f t="shared" si="16"/>
        <v/>
      </c>
    </row>
    <row r="26" spans="1:35" x14ac:dyDescent="0.3">
      <c r="A26">
        <v>1.0309766929999999</v>
      </c>
      <c r="B26">
        <v>0.964375066</v>
      </c>
      <c r="C26">
        <v>0</v>
      </c>
      <c r="D26">
        <v>13.77227723</v>
      </c>
      <c r="E26">
        <v>67.393950000000004</v>
      </c>
      <c r="F26">
        <v>3.453323089</v>
      </c>
      <c r="G26">
        <v>69.55</v>
      </c>
      <c r="H26">
        <v>-0.25247205499999997</v>
      </c>
      <c r="I26">
        <v>-0.23343987699999999</v>
      </c>
      <c r="J26">
        <v>0.63734961700000003</v>
      </c>
      <c r="K26">
        <v>0.106817353</v>
      </c>
      <c r="L26">
        <v>0.122220197</v>
      </c>
      <c r="M26">
        <v>0.408312067</v>
      </c>
      <c r="N26">
        <v>0.19273622900000001</v>
      </c>
      <c r="O26">
        <v>4.6280634310000002</v>
      </c>
      <c r="P26">
        <v>0.1573</v>
      </c>
      <c r="S26" s="2" t="str">
        <f t="shared" si="0"/>
        <v>Mid</v>
      </c>
      <c r="T26" s="2" t="str">
        <f t="shared" si="1"/>
        <v>Mid</v>
      </c>
      <c r="U26" s="2" t="str">
        <f t="shared" si="2"/>
        <v>Low</v>
      </c>
      <c r="V26" s="2" t="str">
        <f t="shared" si="3"/>
        <v>Low</v>
      </c>
      <c r="W26" s="2" t="str">
        <f t="shared" si="4"/>
        <v>Mid</v>
      </c>
      <c r="X26" s="2" t="str">
        <f t="shared" si="5"/>
        <v>Mid</v>
      </c>
      <c r="Y26" s="2" t="str">
        <f t="shared" si="6"/>
        <v>Mid</v>
      </c>
      <c r="Z26" s="2" t="str">
        <f t="shared" si="7"/>
        <v>Low</v>
      </c>
      <c r="AA26" s="2" t="str">
        <f t="shared" si="8"/>
        <v>Low</v>
      </c>
      <c r="AB26" s="2" t="str">
        <f t="shared" si="9"/>
        <v>Mid</v>
      </c>
      <c r="AC26" s="2" t="str">
        <f t="shared" si="10"/>
        <v>Mid</v>
      </c>
      <c r="AD26" s="2" t="str">
        <f t="shared" si="11"/>
        <v>Mid</v>
      </c>
      <c r="AE26" s="2" t="str">
        <f t="shared" si="12"/>
        <v>Mid</v>
      </c>
      <c r="AF26" s="2" t="str">
        <f t="shared" si="13"/>
        <v>Mid</v>
      </c>
      <c r="AG26" s="2" t="str">
        <f t="shared" si="14"/>
        <v>High</v>
      </c>
      <c r="AH26" s="2" t="str">
        <f t="shared" si="15"/>
        <v>Mid</v>
      </c>
      <c r="AI26" s="2" t="str">
        <f t="shared" si="16"/>
        <v/>
      </c>
    </row>
    <row r="27" spans="1:35" x14ac:dyDescent="0.3">
      <c r="A27">
        <v>1.0992420979999999</v>
      </c>
      <c r="B27">
        <v>1.043386806</v>
      </c>
      <c r="C27">
        <v>0</v>
      </c>
      <c r="D27">
        <v>13.34513274</v>
      </c>
      <c r="E27">
        <v>69.010249999999999</v>
      </c>
      <c r="F27">
        <v>-4.5447083480000003</v>
      </c>
      <c r="G27">
        <v>75.400000000000006</v>
      </c>
      <c r="H27">
        <v>8.4112149999999997E-2</v>
      </c>
      <c r="I27">
        <v>-0.189595873</v>
      </c>
      <c r="J27">
        <v>0.903659447</v>
      </c>
      <c r="K27">
        <v>0.148867314</v>
      </c>
      <c r="L27">
        <v>0.17886482400000001</v>
      </c>
      <c r="M27">
        <v>0.575927309</v>
      </c>
      <c r="N27">
        <v>0.18108437999999999</v>
      </c>
      <c r="O27">
        <v>-0.84501088800000002</v>
      </c>
      <c r="P27">
        <v>0.16869999999999999</v>
      </c>
      <c r="S27" s="2" t="str">
        <f t="shared" si="0"/>
        <v>Mid</v>
      </c>
      <c r="T27" s="2" t="str">
        <f t="shared" si="1"/>
        <v>Mid</v>
      </c>
      <c r="U27" s="2" t="str">
        <f t="shared" si="2"/>
        <v>Low</v>
      </c>
      <c r="V27" s="2" t="str">
        <f t="shared" si="3"/>
        <v>Low</v>
      </c>
      <c r="W27" s="2" t="str">
        <f t="shared" si="4"/>
        <v>Mid</v>
      </c>
      <c r="X27" s="2" t="str">
        <f t="shared" si="5"/>
        <v>Low</v>
      </c>
      <c r="Y27" s="2" t="str">
        <f t="shared" si="6"/>
        <v>Mid</v>
      </c>
      <c r="Z27" s="2" t="str">
        <f t="shared" si="7"/>
        <v>Mid</v>
      </c>
      <c r="AA27" s="2" t="str">
        <f t="shared" si="8"/>
        <v>Low</v>
      </c>
      <c r="AB27" s="2" t="str">
        <f t="shared" si="9"/>
        <v>Mid</v>
      </c>
      <c r="AC27" s="2" t="str">
        <f t="shared" si="10"/>
        <v>Mid</v>
      </c>
      <c r="AD27" s="2" t="str">
        <f t="shared" si="11"/>
        <v>Mid</v>
      </c>
      <c r="AE27" s="2" t="str">
        <f t="shared" si="12"/>
        <v>High</v>
      </c>
      <c r="AF27" s="2" t="str">
        <f t="shared" si="13"/>
        <v>Mid</v>
      </c>
      <c r="AG27" s="2" t="str">
        <f t="shared" si="14"/>
        <v>Low</v>
      </c>
      <c r="AH27" s="2" t="str">
        <f t="shared" si="15"/>
        <v>Mid</v>
      </c>
      <c r="AI27" s="2" t="str">
        <f t="shared" si="16"/>
        <v/>
      </c>
    </row>
    <row r="28" spans="1:35" x14ac:dyDescent="0.3">
      <c r="A28">
        <v>2.7947596149999998</v>
      </c>
      <c r="B28">
        <v>5.9777432170000004</v>
      </c>
      <c r="C28">
        <v>455.2219321</v>
      </c>
      <c r="D28">
        <v>34.660633480000001</v>
      </c>
      <c r="E28">
        <v>44.773772000000001</v>
      </c>
      <c r="F28">
        <v>-25.46774194</v>
      </c>
      <c r="G28">
        <v>7.66</v>
      </c>
      <c r="J28">
        <v>0.102564103</v>
      </c>
      <c r="K28">
        <v>0</v>
      </c>
      <c r="L28">
        <v>0.102564103</v>
      </c>
      <c r="M28">
        <v>0</v>
      </c>
      <c r="N28">
        <v>2.2907180390000002</v>
      </c>
      <c r="O28">
        <v>-13.62275449</v>
      </c>
      <c r="P28">
        <v>9.5299999999999996E-2</v>
      </c>
      <c r="S28" s="2" t="str">
        <f t="shared" si="0"/>
        <v>High</v>
      </c>
      <c r="T28" s="2" t="str">
        <f t="shared" si="1"/>
        <v>High</v>
      </c>
      <c r="U28" s="2" t="str">
        <f t="shared" si="2"/>
        <v>High</v>
      </c>
      <c r="V28" s="2" t="str">
        <f t="shared" si="3"/>
        <v>High</v>
      </c>
      <c r="W28" s="2" t="str">
        <f t="shared" si="4"/>
        <v>Mid</v>
      </c>
      <c r="X28" s="2" t="str">
        <f t="shared" si="5"/>
        <v>Low</v>
      </c>
      <c r="Y28" s="2" t="str">
        <f t="shared" si="6"/>
        <v>Low</v>
      </c>
      <c r="Z28" s="2" t="str">
        <f t="shared" si="7"/>
        <v/>
      </c>
      <c r="AA28" s="2" t="str">
        <f t="shared" si="8"/>
        <v/>
      </c>
      <c r="AB28" s="2" t="str">
        <f t="shared" si="9"/>
        <v>Mid</v>
      </c>
      <c r="AC28" s="2" t="str">
        <f t="shared" si="10"/>
        <v>Mid</v>
      </c>
      <c r="AD28" s="2" t="str">
        <f t="shared" si="11"/>
        <v>Mid</v>
      </c>
      <c r="AE28" s="2" t="str">
        <f t="shared" si="12"/>
        <v>Mid</v>
      </c>
      <c r="AF28" s="2" t="str">
        <f t="shared" si="13"/>
        <v>High</v>
      </c>
      <c r="AG28" s="2" t="str">
        <f t="shared" si="14"/>
        <v>Low</v>
      </c>
      <c r="AH28" s="2" t="str">
        <f t="shared" si="15"/>
        <v>Mid</v>
      </c>
      <c r="AI28" s="2" t="str">
        <f t="shared" si="16"/>
        <v/>
      </c>
    </row>
    <row r="29" spans="1:35" x14ac:dyDescent="0.3">
      <c r="A29">
        <v>3.236155949</v>
      </c>
      <c r="B29">
        <v>4.645754664</v>
      </c>
      <c r="C29">
        <v>588.27272730000004</v>
      </c>
      <c r="D29">
        <v>33.950617280000003</v>
      </c>
      <c r="E29">
        <v>65.855239999999995</v>
      </c>
      <c r="F29">
        <v>6.6705370100000003</v>
      </c>
      <c r="G29">
        <v>11</v>
      </c>
      <c r="H29">
        <v>0.43603133199999999</v>
      </c>
      <c r="J29">
        <v>0.455855856</v>
      </c>
      <c r="K29">
        <v>0</v>
      </c>
      <c r="L29">
        <v>0.29594594600000002</v>
      </c>
      <c r="M29">
        <v>0.15990990999999999</v>
      </c>
      <c r="N29">
        <v>9.1047957369999999</v>
      </c>
      <c r="O29">
        <v>1.8259345789999999</v>
      </c>
      <c r="P29">
        <v>0.10299999999999999</v>
      </c>
      <c r="S29" s="2" t="str">
        <f t="shared" si="0"/>
        <v>High</v>
      </c>
      <c r="T29" s="2" t="str">
        <f t="shared" si="1"/>
        <v>High</v>
      </c>
      <c r="U29" s="2" t="str">
        <f t="shared" si="2"/>
        <v>High</v>
      </c>
      <c r="V29" s="2" t="str">
        <f t="shared" si="3"/>
        <v>High</v>
      </c>
      <c r="W29" s="2" t="str">
        <f t="shared" si="4"/>
        <v>Mid</v>
      </c>
      <c r="X29" s="2" t="str">
        <f t="shared" si="5"/>
        <v>High</v>
      </c>
      <c r="Y29" s="2" t="str">
        <f t="shared" si="6"/>
        <v>Low</v>
      </c>
      <c r="Z29" s="2" t="str">
        <f t="shared" si="7"/>
        <v>High</v>
      </c>
      <c r="AA29" s="2" t="str">
        <f t="shared" si="8"/>
        <v/>
      </c>
      <c r="AB29" s="2" t="str">
        <f t="shared" si="9"/>
        <v>Mid</v>
      </c>
      <c r="AC29" s="2" t="str">
        <f t="shared" si="10"/>
        <v>Mid</v>
      </c>
      <c r="AD29" s="2" t="str">
        <f t="shared" si="11"/>
        <v>Mid</v>
      </c>
      <c r="AE29" s="2" t="str">
        <f t="shared" si="12"/>
        <v>Mid</v>
      </c>
      <c r="AF29" s="2" t="str">
        <f t="shared" si="13"/>
        <v>High</v>
      </c>
      <c r="AG29" s="2" t="str">
        <f t="shared" si="14"/>
        <v>Mid</v>
      </c>
      <c r="AH29" s="2" t="str">
        <f t="shared" si="15"/>
        <v>Mid</v>
      </c>
      <c r="AI29" s="2" t="str">
        <f t="shared" si="16"/>
        <v/>
      </c>
    </row>
    <row r="30" spans="1:35" x14ac:dyDescent="0.3">
      <c r="A30">
        <v>3.9961555089999998</v>
      </c>
      <c r="B30">
        <v>4.9318473980000004</v>
      </c>
      <c r="C30">
        <v>424.22445260000001</v>
      </c>
      <c r="D30">
        <v>39.073083779999997</v>
      </c>
      <c r="E30">
        <v>133.85009600000001</v>
      </c>
      <c r="F30">
        <v>9.3087248319999993</v>
      </c>
      <c r="G30">
        <v>21.92</v>
      </c>
      <c r="H30">
        <v>0.99272727299999997</v>
      </c>
      <c r="I30">
        <v>1.8616187989999999</v>
      </c>
      <c r="J30">
        <v>0.18080438800000001</v>
      </c>
      <c r="K30">
        <v>0</v>
      </c>
      <c r="L30">
        <v>0.180255941</v>
      </c>
      <c r="M30">
        <v>5.4844599999999996E-4</v>
      </c>
      <c r="N30">
        <v>6.7934451219999996</v>
      </c>
      <c r="O30">
        <v>118</v>
      </c>
      <c r="P30">
        <v>0.14219999999999999</v>
      </c>
      <c r="S30" s="2" t="str">
        <f t="shared" si="0"/>
        <v>High</v>
      </c>
      <c r="T30" s="2" t="str">
        <f t="shared" si="1"/>
        <v>High</v>
      </c>
      <c r="U30" s="2" t="str">
        <f t="shared" si="2"/>
        <v>High</v>
      </c>
      <c r="V30" s="2" t="str">
        <f t="shared" si="3"/>
        <v>High</v>
      </c>
      <c r="W30" s="2" t="str">
        <f t="shared" si="4"/>
        <v>High</v>
      </c>
      <c r="X30" s="2" t="str">
        <f t="shared" si="5"/>
        <v>High</v>
      </c>
      <c r="Y30" s="2" t="str">
        <f t="shared" si="6"/>
        <v>Low</v>
      </c>
      <c r="Z30" s="2" t="str">
        <f t="shared" si="7"/>
        <v>High</v>
      </c>
      <c r="AA30" s="2" t="str">
        <f t="shared" si="8"/>
        <v>High</v>
      </c>
      <c r="AB30" s="2" t="str">
        <f t="shared" si="9"/>
        <v>Mid</v>
      </c>
      <c r="AC30" s="2" t="str">
        <f t="shared" si="10"/>
        <v>Mid</v>
      </c>
      <c r="AD30" s="2" t="str">
        <f t="shared" si="11"/>
        <v>Mid</v>
      </c>
      <c r="AE30" s="2" t="str">
        <f t="shared" si="12"/>
        <v>Mid</v>
      </c>
      <c r="AF30" s="2" t="str">
        <f t="shared" si="13"/>
        <v>High</v>
      </c>
      <c r="AG30" s="2" t="str">
        <f t="shared" si="14"/>
        <v>High</v>
      </c>
      <c r="AH30" s="2" t="str">
        <f t="shared" si="15"/>
        <v>Mid</v>
      </c>
      <c r="AI30" s="2" t="str">
        <f t="shared" si="16"/>
        <v/>
      </c>
    </row>
    <row r="31" spans="1:35" x14ac:dyDescent="0.3">
      <c r="A31">
        <v>1.5791950800000001</v>
      </c>
      <c r="B31">
        <v>2.1360947239999999</v>
      </c>
      <c r="C31">
        <v>699.56896549999999</v>
      </c>
      <c r="D31">
        <v>16.759545920000001</v>
      </c>
      <c r="E31">
        <v>100.706351</v>
      </c>
      <c r="F31">
        <v>6.9609638550000001</v>
      </c>
      <c r="G31">
        <v>16.239999999999998</v>
      </c>
      <c r="H31">
        <v>-0.25912408799999997</v>
      </c>
      <c r="I31">
        <v>0.47636363599999998</v>
      </c>
      <c r="J31">
        <v>0.13786994599999999</v>
      </c>
      <c r="K31">
        <v>0</v>
      </c>
      <c r="L31">
        <v>0.124947895</v>
      </c>
      <c r="M31">
        <v>1.2922051E-2</v>
      </c>
      <c r="N31">
        <v>3.5997871209999999</v>
      </c>
      <c r="O31">
        <v>4.1222385859999999</v>
      </c>
      <c r="P31">
        <v>0.16320000000000001</v>
      </c>
      <c r="S31" s="2" t="str">
        <f t="shared" si="0"/>
        <v>High</v>
      </c>
      <c r="T31" s="2" t="str">
        <f t="shared" si="1"/>
        <v>High</v>
      </c>
      <c r="U31" s="2" t="str">
        <f t="shared" si="2"/>
        <v>High</v>
      </c>
      <c r="V31" s="2" t="str">
        <f t="shared" si="3"/>
        <v>Mid</v>
      </c>
      <c r="W31" s="2" t="str">
        <f t="shared" si="4"/>
        <v>High</v>
      </c>
      <c r="X31" s="2" t="str">
        <f t="shared" si="5"/>
        <v>High</v>
      </c>
      <c r="Y31" s="2" t="str">
        <f t="shared" si="6"/>
        <v>Low</v>
      </c>
      <c r="Z31" s="2" t="str">
        <f t="shared" si="7"/>
        <v>Low</v>
      </c>
      <c r="AA31" s="2" t="str">
        <f t="shared" si="8"/>
        <v>High</v>
      </c>
      <c r="AB31" s="2" t="str">
        <f t="shared" si="9"/>
        <v>Mid</v>
      </c>
      <c r="AC31" s="2" t="str">
        <f t="shared" si="10"/>
        <v>Mid</v>
      </c>
      <c r="AD31" s="2" t="str">
        <f t="shared" si="11"/>
        <v>Mid</v>
      </c>
      <c r="AE31" s="2" t="str">
        <f t="shared" si="12"/>
        <v>Mid</v>
      </c>
      <c r="AF31" s="2" t="str">
        <f t="shared" si="13"/>
        <v>High</v>
      </c>
      <c r="AG31" s="2" t="str">
        <f t="shared" si="14"/>
        <v>High</v>
      </c>
      <c r="AH31" s="2" t="str">
        <f t="shared" si="15"/>
        <v>Mid</v>
      </c>
      <c r="AI31" s="2" t="str">
        <f t="shared" si="16"/>
        <v/>
      </c>
    </row>
    <row r="32" spans="1:35" x14ac:dyDescent="0.3">
      <c r="A32">
        <v>1.6508395570000001</v>
      </c>
      <c r="B32">
        <v>2.0634247960000001</v>
      </c>
      <c r="C32">
        <v>434.51661630000001</v>
      </c>
      <c r="D32">
        <v>20.416345410000002</v>
      </c>
      <c r="E32">
        <v>23.826968999999998</v>
      </c>
      <c r="F32">
        <v>1.838992333</v>
      </c>
      <c r="G32">
        <v>26.48</v>
      </c>
      <c r="H32">
        <v>0.630541872</v>
      </c>
      <c r="I32">
        <v>0.208029197</v>
      </c>
      <c r="J32">
        <v>0.119401516</v>
      </c>
      <c r="K32">
        <v>0</v>
      </c>
      <c r="L32">
        <v>0.119401516</v>
      </c>
      <c r="M32">
        <v>0</v>
      </c>
      <c r="N32">
        <v>3.43399543</v>
      </c>
      <c r="O32">
        <v>0.90988608599999998</v>
      </c>
      <c r="P32">
        <v>0.19189999999999999</v>
      </c>
      <c r="S32" s="2" t="str">
        <f t="shared" si="0"/>
        <v>High</v>
      </c>
      <c r="T32" s="2" t="str">
        <f t="shared" si="1"/>
        <v>High</v>
      </c>
      <c r="U32" s="2" t="str">
        <f t="shared" si="2"/>
        <v>High</v>
      </c>
      <c r="V32" s="2" t="str">
        <f t="shared" si="3"/>
        <v>Mid</v>
      </c>
      <c r="W32" s="2" t="str">
        <f t="shared" si="4"/>
        <v>Low</v>
      </c>
      <c r="X32" s="2" t="str">
        <f t="shared" si="5"/>
        <v>Mid</v>
      </c>
      <c r="Y32" s="2" t="str">
        <f t="shared" si="6"/>
        <v>Low</v>
      </c>
      <c r="Z32" s="2" t="str">
        <f t="shared" si="7"/>
        <v>High</v>
      </c>
      <c r="AA32" s="2" t="str">
        <f t="shared" si="8"/>
        <v>Mid</v>
      </c>
      <c r="AB32" s="2" t="str">
        <f t="shared" si="9"/>
        <v>Mid</v>
      </c>
      <c r="AC32" s="2" t="str">
        <f t="shared" si="10"/>
        <v>Mid</v>
      </c>
      <c r="AD32" s="2" t="str">
        <f t="shared" si="11"/>
        <v>Mid</v>
      </c>
      <c r="AE32" s="2" t="str">
        <f t="shared" si="12"/>
        <v>Mid</v>
      </c>
      <c r="AF32" s="2" t="str">
        <f t="shared" si="13"/>
        <v>High</v>
      </c>
      <c r="AG32" s="2" t="str">
        <f t="shared" si="14"/>
        <v>Low</v>
      </c>
      <c r="AH32" s="2" t="str">
        <f t="shared" si="15"/>
        <v>Mid</v>
      </c>
      <c r="AI32" s="2" t="str">
        <f t="shared" si="16"/>
        <v/>
      </c>
    </row>
    <row r="33" spans="1:35" x14ac:dyDescent="0.3">
      <c r="A33">
        <v>1.5934416220000001</v>
      </c>
      <c r="B33">
        <v>1.759740737</v>
      </c>
      <c r="C33">
        <v>511.14948199999998</v>
      </c>
      <c r="D33">
        <v>18.73382625</v>
      </c>
      <c r="E33">
        <v>37.133423999999998</v>
      </c>
      <c r="F33">
        <v>1.2935888609999999</v>
      </c>
      <c r="G33">
        <v>40.54</v>
      </c>
      <c r="H33">
        <v>0.53096676700000001</v>
      </c>
      <c r="I33">
        <v>1.496305419</v>
      </c>
      <c r="J33">
        <v>0.11406292</v>
      </c>
      <c r="K33">
        <v>0</v>
      </c>
      <c r="L33">
        <v>0.11406292</v>
      </c>
      <c r="M33">
        <v>0</v>
      </c>
      <c r="N33">
        <v>2.7506112470000001</v>
      </c>
      <c r="O33">
        <v>1.010055181</v>
      </c>
      <c r="P33">
        <v>0.21479999999999999</v>
      </c>
      <c r="S33" s="2" t="str">
        <f t="shared" si="0"/>
        <v>High</v>
      </c>
      <c r="T33" s="2" t="str">
        <f t="shared" si="1"/>
        <v>High</v>
      </c>
      <c r="U33" s="2" t="str">
        <f t="shared" si="2"/>
        <v>High</v>
      </c>
      <c r="V33" s="2" t="str">
        <f t="shared" si="3"/>
        <v>Mid</v>
      </c>
      <c r="W33" s="2" t="str">
        <f t="shared" si="4"/>
        <v>Mid</v>
      </c>
      <c r="X33" s="2" t="str">
        <f t="shared" si="5"/>
        <v>Mid</v>
      </c>
      <c r="Y33" s="2" t="str">
        <f t="shared" si="6"/>
        <v>Low</v>
      </c>
      <c r="Z33" s="2" t="str">
        <f t="shared" si="7"/>
        <v>High</v>
      </c>
      <c r="AA33" s="2" t="str">
        <f t="shared" si="8"/>
        <v>High</v>
      </c>
      <c r="AB33" s="2" t="str">
        <f t="shared" si="9"/>
        <v>Mid</v>
      </c>
      <c r="AC33" s="2" t="str">
        <f t="shared" si="10"/>
        <v>Mid</v>
      </c>
      <c r="AD33" s="2" t="str">
        <f t="shared" si="11"/>
        <v>Mid</v>
      </c>
      <c r="AE33" s="2" t="str">
        <f t="shared" si="12"/>
        <v>Mid</v>
      </c>
      <c r="AF33" s="2" t="str">
        <f t="shared" si="13"/>
        <v>High</v>
      </c>
      <c r="AG33" s="2" t="str">
        <f t="shared" si="14"/>
        <v>Low</v>
      </c>
      <c r="AH33" s="2" t="str">
        <f t="shared" si="15"/>
        <v>High</v>
      </c>
      <c r="AI33" s="2" t="str">
        <f t="shared" si="16"/>
        <v/>
      </c>
    </row>
    <row r="34" spans="1:35" x14ac:dyDescent="0.3">
      <c r="A34">
        <v>1.361702805</v>
      </c>
      <c r="B34">
        <v>1.5063343890000001</v>
      </c>
      <c r="C34">
        <v>513.49366620000001</v>
      </c>
      <c r="D34">
        <v>13.77592312</v>
      </c>
      <c r="E34">
        <v>50.617882000000002</v>
      </c>
      <c r="F34">
        <v>1.111763292</v>
      </c>
      <c r="G34">
        <v>54.47</v>
      </c>
      <c r="H34">
        <v>0.34361124799999998</v>
      </c>
      <c r="I34">
        <v>1.057024169</v>
      </c>
      <c r="J34">
        <v>0.19856644200000001</v>
      </c>
      <c r="K34">
        <v>0</v>
      </c>
      <c r="L34">
        <v>0.19856644200000001</v>
      </c>
      <c r="M34">
        <v>0</v>
      </c>
      <c r="N34">
        <v>2.8344903389999998</v>
      </c>
      <c r="O34">
        <v>0.89493573000000004</v>
      </c>
      <c r="P34">
        <v>0.23949999999999999</v>
      </c>
      <c r="S34" s="2" t="str">
        <f t="shared" si="0"/>
        <v>High</v>
      </c>
      <c r="T34" s="2" t="str">
        <f t="shared" si="1"/>
        <v>High</v>
      </c>
      <c r="U34" s="2" t="str">
        <f t="shared" si="2"/>
        <v>High</v>
      </c>
      <c r="V34" s="2" t="str">
        <f t="shared" si="3"/>
        <v>Low</v>
      </c>
      <c r="W34" s="2" t="str">
        <f t="shared" si="4"/>
        <v>Mid</v>
      </c>
      <c r="X34" s="2" t="str">
        <f t="shared" si="5"/>
        <v>Mid</v>
      </c>
      <c r="Y34" s="2" t="str">
        <f t="shared" si="6"/>
        <v>Mid</v>
      </c>
      <c r="Z34" s="2" t="str">
        <f t="shared" si="7"/>
        <v>High</v>
      </c>
      <c r="AA34" s="2" t="str">
        <f t="shared" si="8"/>
        <v>High</v>
      </c>
      <c r="AB34" s="2" t="str">
        <f t="shared" si="9"/>
        <v>Mid</v>
      </c>
      <c r="AC34" s="2" t="str">
        <f t="shared" si="10"/>
        <v>Mid</v>
      </c>
      <c r="AD34" s="2" t="str">
        <f t="shared" si="11"/>
        <v>Mid</v>
      </c>
      <c r="AE34" s="2" t="str">
        <f t="shared" si="12"/>
        <v>Mid</v>
      </c>
      <c r="AF34" s="2" t="str">
        <f t="shared" si="13"/>
        <v>High</v>
      </c>
      <c r="AG34" s="2" t="str">
        <f t="shared" si="14"/>
        <v>Low</v>
      </c>
      <c r="AH34" s="2" t="str">
        <f t="shared" si="15"/>
        <v>High</v>
      </c>
      <c r="AI34" s="2" t="str">
        <f t="shared" si="16"/>
        <v/>
      </c>
    </row>
    <row r="35" spans="1:35" x14ac:dyDescent="0.3">
      <c r="A35">
        <v>1.5616709520000001</v>
      </c>
      <c r="B35">
        <v>1.63443771</v>
      </c>
      <c r="C35">
        <v>404.42812170000002</v>
      </c>
      <c r="D35">
        <v>15.103011090000001</v>
      </c>
      <c r="E35">
        <v>89.506713000000005</v>
      </c>
      <c r="F35">
        <v>1.106257542</v>
      </c>
      <c r="G35">
        <v>95.3</v>
      </c>
      <c r="H35">
        <v>0.74958692900000001</v>
      </c>
      <c r="I35">
        <v>1.3507646769999999</v>
      </c>
      <c r="J35">
        <v>0.23379738899999999</v>
      </c>
      <c r="K35">
        <v>4.8922448E-2</v>
      </c>
      <c r="L35">
        <v>0.18487494099999999</v>
      </c>
      <c r="M35">
        <v>0</v>
      </c>
      <c r="N35">
        <v>3.2410307230000002</v>
      </c>
      <c r="O35">
        <v>0.90227233200000001</v>
      </c>
      <c r="P35">
        <v>0.26669999999999999</v>
      </c>
      <c r="S35" s="2" t="str">
        <f t="shared" si="0"/>
        <v>High</v>
      </c>
      <c r="T35" s="2" t="str">
        <f t="shared" si="1"/>
        <v>High</v>
      </c>
      <c r="U35" s="2" t="str">
        <f t="shared" si="2"/>
        <v>High</v>
      </c>
      <c r="V35" s="2" t="str">
        <f t="shared" si="3"/>
        <v>Mid</v>
      </c>
      <c r="W35" s="2" t="str">
        <f t="shared" si="4"/>
        <v>High</v>
      </c>
      <c r="X35" s="2" t="str">
        <f t="shared" si="5"/>
        <v>Mid</v>
      </c>
      <c r="Y35" s="2" t="str">
        <f t="shared" si="6"/>
        <v>Mid</v>
      </c>
      <c r="Z35" s="2" t="str">
        <f t="shared" si="7"/>
        <v>High</v>
      </c>
      <c r="AA35" s="2" t="str">
        <f t="shared" si="8"/>
        <v>High</v>
      </c>
      <c r="AB35" s="2" t="str">
        <f t="shared" si="9"/>
        <v>Mid</v>
      </c>
      <c r="AC35" s="2" t="str">
        <f t="shared" si="10"/>
        <v>Mid</v>
      </c>
      <c r="AD35" s="2" t="str">
        <f t="shared" si="11"/>
        <v>Mid</v>
      </c>
      <c r="AE35" s="2" t="str">
        <f t="shared" si="12"/>
        <v>Mid</v>
      </c>
      <c r="AF35" s="2" t="str">
        <f t="shared" si="13"/>
        <v>High</v>
      </c>
      <c r="AG35" s="2" t="str">
        <f t="shared" si="14"/>
        <v>Low</v>
      </c>
      <c r="AH35" s="2" t="str">
        <f t="shared" si="15"/>
        <v>High</v>
      </c>
      <c r="AI35" s="2" t="str">
        <f t="shared" si="16"/>
        <v/>
      </c>
    </row>
    <row r="36" spans="1:35" x14ac:dyDescent="0.3">
      <c r="A36">
        <v>0.88037829700000003</v>
      </c>
      <c r="B36">
        <v>0.94126246700000005</v>
      </c>
      <c r="C36">
        <v>640.9925121</v>
      </c>
      <c r="D36">
        <v>11.99119718</v>
      </c>
      <c r="E36">
        <v>61.245193</v>
      </c>
      <c r="F36">
        <v>1.924221585</v>
      </c>
      <c r="G36">
        <v>68.11</v>
      </c>
      <c r="H36">
        <v>-0.285309549</v>
      </c>
      <c r="I36">
        <v>0.25041307099999999</v>
      </c>
      <c r="J36">
        <v>0.79193530400000001</v>
      </c>
      <c r="K36">
        <v>0.19684716599999999</v>
      </c>
      <c r="L36">
        <v>0.16912011299999999</v>
      </c>
      <c r="M36">
        <v>0.425968024</v>
      </c>
      <c r="N36">
        <v>2.704067797</v>
      </c>
      <c r="O36">
        <v>3.0958828020000002</v>
      </c>
      <c r="P36">
        <v>0.2167</v>
      </c>
      <c r="S36" s="2" t="str">
        <f t="shared" si="0"/>
        <v>Low</v>
      </c>
      <c r="T36" s="2" t="str">
        <f t="shared" si="1"/>
        <v>Low</v>
      </c>
      <c r="U36" s="2" t="str">
        <f t="shared" si="2"/>
        <v>High</v>
      </c>
      <c r="V36" s="2" t="str">
        <f t="shared" si="3"/>
        <v>Low</v>
      </c>
      <c r="W36" s="2" t="str">
        <f t="shared" si="4"/>
        <v>Mid</v>
      </c>
      <c r="X36" s="2" t="str">
        <f t="shared" si="5"/>
        <v>Mid</v>
      </c>
      <c r="Y36" s="2" t="str">
        <f t="shared" si="6"/>
        <v>Mid</v>
      </c>
      <c r="Z36" s="2" t="str">
        <f t="shared" si="7"/>
        <v>Low</v>
      </c>
      <c r="AA36" s="2" t="str">
        <f t="shared" si="8"/>
        <v>High</v>
      </c>
      <c r="AB36" s="2" t="str">
        <f t="shared" si="9"/>
        <v>Mid</v>
      </c>
      <c r="AC36" s="2" t="str">
        <f t="shared" si="10"/>
        <v>Mid</v>
      </c>
      <c r="AD36" s="2" t="str">
        <f t="shared" si="11"/>
        <v>Mid</v>
      </c>
      <c r="AE36" s="2" t="str">
        <f t="shared" si="12"/>
        <v>Mid</v>
      </c>
      <c r="AF36" s="2" t="str">
        <f t="shared" si="13"/>
        <v>High</v>
      </c>
      <c r="AG36" s="2" t="str">
        <f t="shared" si="14"/>
        <v>High</v>
      </c>
      <c r="AH36" s="2" t="str">
        <f t="shared" si="15"/>
        <v>High</v>
      </c>
      <c r="AI36" s="2" t="str">
        <f t="shared" si="16"/>
        <v/>
      </c>
    </row>
    <row r="37" spans="1:35" x14ac:dyDescent="0.3">
      <c r="A37">
        <v>1.097184747</v>
      </c>
      <c r="B37">
        <v>1.149135333</v>
      </c>
      <c r="C37">
        <v>629.75682380000001</v>
      </c>
      <c r="D37">
        <v>15.62015504</v>
      </c>
      <c r="E37">
        <v>591.01562000000001</v>
      </c>
      <c r="F37">
        <v>3.8929011199999999</v>
      </c>
      <c r="G37">
        <v>100.75</v>
      </c>
      <c r="H37">
        <v>0.47922478299999999</v>
      </c>
      <c r="I37">
        <v>5.7187828000000003E-2</v>
      </c>
      <c r="J37">
        <v>1.1042654030000001</v>
      </c>
      <c r="K37">
        <v>0.18632458599999999</v>
      </c>
      <c r="L37">
        <v>0.164336074</v>
      </c>
      <c r="M37">
        <v>0.75360474300000002</v>
      </c>
      <c r="N37">
        <v>1.4777846509999999</v>
      </c>
      <c r="O37">
        <v>2.4320109169999999</v>
      </c>
      <c r="P37">
        <v>0.21609999999999999</v>
      </c>
      <c r="S37" s="2" t="str">
        <f t="shared" si="0"/>
        <v>Mid</v>
      </c>
      <c r="T37" s="2" t="str">
        <f t="shared" si="1"/>
        <v>Mid</v>
      </c>
      <c r="U37" s="2" t="str">
        <f t="shared" si="2"/>
        <v>High</v>
      </c>
      <c r="V37" s="2" t="str">
        <f t="shared" si="3"/>
        <v>Mid</v>
      </c>
      <c r="W37" s="2" t="str">
        <f t="shared" si="4"/>
        <v>High</v>
      </c>
      <c r="X37" s="2" t="str">
        <f t="shared" si="5"/>
        <v>Mid</v>
      </c>
      <c r="Y37" s="2" t="str">
        <f t="shared" si="6"/>
        <v>High</v>
      </c>
      <c r="Z37" s="2" t="str">
        <f t="shared" si="7"/>
        <v>High</v>
      </c>
      <c r="AA37" s="2" t="str">
        <f t="shared" si="8"/>
        <v>Mid</v>
      </c>
      <c r="AB37" s="2" t="str">
        <f t="shared" si="9"/>
        <v>Mid</v>
      </c>
      <c r="AC37" s="2" t="str">
        <f t="shared" si="10"/>
        <v>Mid</v>
      </c>
      <c r="AD37" s="2" t="str">
        <f t="shared" si="11"/>
        <v>Mid</v>
      </c>
      <c r="AE37" s="2" t="str">
        <f t="shared" si="12"/>
        <v>High</v>
      </c>
      <c r="AF37" s="2" t="str">
        <f t="shared" si="13"/>
        <v>High</v>
      </c>
      <c r="AG37" s="2" t="str">
        <f t="shared" si="14"/>
        <v>Mid</v>
      </c>
      <c r="AH37" s="2" t="str">
        <f t="shared" si="15"/>
        <v>High</v>
      </c>
      <c r="AI37" s="2" t="str">
        <f t="shared" si="16"/>
        <v/>
      </c>
    </row>
    <row r="38" spans="1:35" x14ac:dyDescent="0.3">
      <c r="A38">
        <v>1.016044986</v>
      </c>
      <c r="B38">
        <v>1.059594836</v>
      </c>
      <c r="C38">
        <v>730.82502269999998</v>
      </c>
      <c r="D38">
        <v>11.963123639999999</v>
      </c>
      <c r="E38">
        <v>615.33612500000004</v>
      </c>
      <c r="F38">
        <v>3.623185849</v>
      </c>
      <c r="G38">
        <v>110.3</v>
      </c>
      <c r="H38">
        <v>9.4789081999999997E-2</v>
      </c>
      <c r="I38">
        <v>0.61943914300000003</v>
      </c>
      <c r="J38">
        <v>0.7174218</v>
      </c>
      <c r="K38">
        <v>0.142261216</v>
      </c>
      <c r="L38">
        <v>0.141362932</v>
      </c>
      <c r="M38">
        <v>0.43379765199999998</v>
      </c>
      <c r="N38">
        <v>0.819452234</v>
      </c>
      <c r="O38">
        <v>2.8113618050000002</v>
      </c>
      <c r="P38">
        <v>0.22850000000000001</v>
      </c>
      <c r="S38" s="2" t="str">
        <f t="shared" si="0"/>
        <v>Mid</v>
      </c>
      <c r="T38" s="2" t="str">
        <f t="shared" si="1"/>
        <v>Mid</v>
      </c>
      <c r="U38" s="2" t="str">
        <f t="shared" si="2"/>
        <v>High</v>
      </c>
      <c r="V38" s="2" t="str">
        <f t="shared" si="3"/>
        <v>Low</v>
      </c>
      <c r="W38" s="2" t="str">
        <f t="shared" si="4"/>
        <v>High</v>
      </c>
      <c r="X38" s="2" t="str">
        <f t="shared" si="5"/>
        <v>Mid</v>
      </c>
      <c r="Y38" s="2" t="str">
        <f t="shared" si="6"/>
        <v>High</v>
      </c>
      <c r="Z38" s="2" t="str">
        <f t="shared" si="7"/>
        <v>Mid</v>
      </c>
      <c r="AA38" s="2" t="str">
        <f t="shared" si="8"/>
        <v>High</v>
      </c>
      <c r="AB38" s="2" t="str">
        <f t="shared" si="9"/>
        <v>Mid</v>
      </c>
      <c r="AC38" s="2" t="str">
        <f t="shared" si="10"/>
        <v>Mid</v>
      </c>
      <c r="AD38" s="2" t="str">
        <f t="shared" si="11"/>
        <v>Mid</v>
      </c>
      <c r="AE38" s="2" t="str">
        <f t="shared" si="12"/>
        <v>Mid</v>
      </c>
      <c r="AF38" s="2" t="str">
        <f t="shared" si="13"/>
        <v>High</v>
      </c>
      <c r="AG38" s="2" t="str">
        <f t="shared" si="14"/>
        <v>Mid</v>
      </c>
      <c r="AH38" s="2" t="str">
        <f t="shared" si="15"/>
        <v>High</v>
      </c>
      <c r="AI38" s="2" t="str">
        <f t="shared" si="16"/>
        <v/>
      </c>
    </row>
    <row r="39" spans="1:35" x14ac:dyDescent="0.3">
      <c r="A39">
        <v>0.94395385099999995</v>
      </c>
      <c r="B39">
        <v>0.97384611799999998</v>
      </c>
      <c r="C39">
        <v>698.85891200000003</v>
      </c>
      <c r="D39">
        <v>13.604091459999999</v>
      </c>
      <c r="E39">
        <v>603.25401899999997</v>
      </c>
      <c r="F39">
        <v>5.3383626709999996</v>
      </c>
      <c r="G39">
        <v>113.05</v>
      </c>
      <c r="H39">
        <v>2.4932004000000001E-2</v>
      </c>
      <c r="I39">
        <v>0.122084367</v>
      </c>
      <c r="J39">
        <v>0.84194214899999997</v>
      </c>
      <c r="K39">
        <v>0.18458313100000001</v>
      </c>
      <c r="L39">
        <v>0.205821585</v>
      </c>
      <c r="M39">
        <v>0.45153743299999999</v>
      </c>
      <c r="N39">
        <v>0.45583628399999998</v>
      </c>
      <c r="O39">
        <v>7.0729265320000003</v>
      </c>
      <c r="P39">
        <v>0.21190000000000001</v>
      </c>
      <c r="S39" s="2" t="str">
        <f t="shared" si="0"/>
        <v>Low</v>
      </c>
      <c r="T39" s="2" t="str">
        <f t="shared" si="1"/>
        <v>Mid</v>
      </c>
      <c r="U39" s="2" t="str">
        <f t="shared" si="2"/>
        <v>High</v>
      </c>
      <c r="V39" s="2" t="str">
        <f t="shared" si="3"/>
        <v>Low</v>
      </c>
      <c r="W39" s="2" t="str">
        <f t="shared" si="4"/>
        <v>High</v>
      </c>
      <c r="X39" s="2" t="str">
        <f t="shared" si="5"/>
        <v>High</v>
      </c>
      <c r="Y39" s="2" t="str">
        <f t="shared" si="6"/>
        <v>High</v>
      </c>
      <c r="Z39" s="2" t="str">
        <f t="shared" si="7"/>
        <v>Low</v>
      </c>
      <c r="AA39" s="2" t="str">
        <f t="shared" si="8"/>
        <v>Mid</v>
      </c>
      <c r="AB39" s="2" t="str">
        <f t="shared" si="9"/>
        <v>Mid</v>
      </c>
      <c r="AC39" s="2" t="str">
        <f t="shared" si="10"/>
        <v>Mid</v>
      </c>
      <c r="AD39" s="2" t="str">
        <f t="shared" si="11"/>
        <v>Mid</v>
      </c>
      <c r="AE39" s="2" t="str">
        <f t="shared" si="12"/>
        <v>Mid</v>
      </c>
      <c r="AF39" s="2" t="str">
        <f t="shared" si="13"/>
        <v>High</v>
      </c>
      <c r="AG39" s="2" t="str">
        <f t="shared" si="14"/>
        <v>High</v>
      </c>
      <c r="AH39" s="2" t="str">
        <f t="shared" si="15"/>
        <v>High</v>
      </c>
      <c r="AI39" s="2" t="str">
        <f t="shared" si="16"/>
        <v/>
      </c>
    </row>
    <row r="40" spans="1:35" x14ac:dyDescent="0.3">
      <c r="A40">
        <v>0.92389377500000003</v>
      </c>
      <c r="B40">
        <v>0.95085699999999995</v>
      </c>
      <c r="C40">
        <v>677.52336849999995</v>
      </c>
      <c r="D40">
        <v>14.066344989999999</v>
      </c>
      <c r="E40">
        <v>621.80102999999997</v>
      </c>
      <c r="F40">
        <v>23.586794749999999</v>
      </c>
      <c r="G40">
        <v>116.61</v>
      </c>
      <c r="H40">
        <v>3.1490491000000002E-2</v>
      </c>
      <c r="I40">
        <v>5.7207616000000003E-2</v>
      </c>
      <c r="J40">
        <v>0.84194214899999997</v>
      </c>
      <c r="K40">
        <v>0.18458313100000001</v>
      </c>
      <c r="L40">
        <v>0.205821585</v>
      </c>
      <c r="M40">
        <v>0.45153743299999999</v>
      </c>
      <c r="N40">
        <v>0.29639845300000001</v>
      </c>
      <c r="O40" t="e">
        <v>#DIV/0!</v>
      </c>
      <c r="P40">
        <v>0.21190000000000001</v>
      </c>
      <c r="S40" s="2" t="str">
        <f t="shared" si="0"/>
        <v>Low</v>
      </c>
      <c r="T40" s="2" t="str">
        <f t="shared" si="1"/>
        <v>Mid</v>
      </c>
      <c r="U40" s="2" t="str">
        <f t="shared" si="2"/>
        <v>High</v>
      </c>
      <c r="V40" s="2" t="str">
        <f t="shared" si="3"/>
        <v>Low</v>
      </c>
      <c r="W40" s="2" t="str">
        <f t="shared" si="4"/>
        <v>High</v>
      </c>
      <c r="X40" s="2" t="str">
        <f t="shared" si="5"/>
        <v>High</v>
      </c>
      <c r="Y40" s="2" t="str">
        <f t="shared" si="6"/>
        <v>High</v>
      </c>
      <c r="Z40" s="2" t="str">
        <f t="shared" si="7"/>
        <v>Low</v>
      </c>
      <c r="AA40" s="2" t="str">
        <f t="shared" si="8"/>
        <v>Mid</v>
      </c>
      <c r="AB40" s="2" t="str">
        <f t="shared" si="9"/>
        <v>Mid</v>
      </c>
      <c r="AC40" s="2" t="str">
        <f t="shared" si="10"/>
        <v>Mid</v>
      </c>
      <c r="AD40" s="2" t="str">
        <f t="shared" si="11"/>
        <v>Mid</v>
      </c>
      <c r="AE40" s="2" t="str">
        <f t="shared" si="12"/>
        <v>Mid</v>
      </c>
      <c r="AF40" s="2" t="str">
        <f t="shared" si="13"/>
        <v>High</v>
      </c>
      <c r="AG40" s="2" t="e">
        <f t="shared" si="14"/>
        <v>#DIV/0!</v>
      </c>
      <c r="AH40" s="2" t="str">
        <f t="shared" si="15"/>
        <v>High</v>
      </c>
      <c r="AI40" s="2" t="str">
        <f t="shared" si="16"/>
        <v/>
      </c>
    </row>
    <row r="41" spans="1:35" x14ac:dyDescent="0.3">
      <c r="A41">
        <v>1.1436180629999999</v>
      </c>
      <c r="B41">
        <v>2.0097960029999999</v>
      </c>
      <c r="C41">
        <v>446.12710060000001</v>
      </c>
      <c r="D41">
        <v>22.50869565</v>
      </c>
      <c r="E41">
        <v>43.081958999999998</v>
      </c>
      <c r="F41">
        <v>-12.56060606</v>
      </c>
      <c r="G41">
        <v>51.77</v>
      </c>
      <c r="J41">
        <v>0.75513698600000001</v>
      </c>
      <c r="K41">
        <v>0.18493150699999999</v>
      </c>
      <c r="L41">
        <v>0.35559360699999998</v>
      </c>
      <c r="M41">
        <v>0.21461187200000001</v>
      </c>
      <c r="N41">
        <v>-0.34937733500000001</v>
      </c>
      <c r="O41">
        <v>-6.4699140399999999</v>
      </c>
      <c r="P41">
        <v>3.5700000000000003E-2</v>
      </c>
      <c r="S41" s="2" t="str">
        <f t="shared" si="0"/>
        <v>Mid</v>
      </c>
      <c r="T41" s="2" t="str">
        <f t="shared" si="1"/>
        <v>High</v>
      </c>
      <c r="U41" s="2" t="str">
        <f t="shared" si="2"/>
        <v>High</v>
      </c>
      <c r="V41" s="2" t="str">
        <f t="shared" si="3"/>
        <v>Mid</v>
      </c>
      <c r="W41" s="2" t="str">
        <f t="shared" si="4"/>
        <v>Mid</v>
      </c>
      <c r="X41" s="2" t="str">
        <f t="shared" si="5"/>
        <v>Low</v>
      </c>
      <c r="Y41" s="2" t="str">
        <f t="shared" si="6"/>
        <v>Mid</v>
      </c>
      <c r="Z41" s="2" t="str">
        <f t="shared" si="7"/>
        <v/>
      </c>
      <c r="AA41" s="2" t="str">
        <f t="shared" si="8"/>
        <v/>
      </c>
      <c r="AB41" s="2" t="str">
        <f t="shared" si="9"/>
        <v>Mid</v>
      </c>
      <c r="AC41" s="2" t="str">
        <f t="shared" si="10"/>
        <v>Mid</v>
      </c>
      <c r="AD41" s="2" t="str">
        <f t="shared" si="11"/>
        <v>Mid</v>
      </c>
      <c r="AE41" s="2" t="str">
        <f t="shared" si="12"/>
        <v>Mid</v>
      </c>
      <c r="AF41" s="2" t="str">
        <f t="shared" si="13"/>
        <v>Low</v>
      </c>
      <c r="AG41" s="2" t="str">
        <f t="shared" si="14"/>
        <v>Low</v>
      </c>
      <c r="AH41" s="2" t="str">
        <f t="shared" si="15"/>
        <v>Mid</v>
      </c>
      <c r="AI41" s="2" t="str">
        <f t="shared" si="16"/>
        <v/>
      </c>
    </row>
    <row r="42" spans="1:35" x14ac:dyDescent="0.3">
      <c r="A42">
        <v>1.3579801499999999</v>
      </c>
      <c r="B42">
        <v>1.841035228</v>
      </c>
      <c r="C42">
        <v>400.4271071</v>
      </c>
      <c r="D42">
        <v>21.95</v>
      </c>
      <c r="E42">
        <v>56.203941</v>
      </c>
      <c r="F42">
        <v>-2.3898765430000002</v>
      </c>
      <c r="G42">
        <v>70.239999999999995</v>
      </c>
      <c r="H42">
        <v>0.35677033000000002</v>
      </c>
      <c r="J42">
        <v>0.74914285700000005</v>
      </c>
      <c r="K42">
        <v>0.117142857</v>
      </c>
      <c r="L42">
        <v>0.221</v>
      </c>
      <c r="M42">
        <v>0.41099999999999998</v>
      </c>
      <c r="N42">
        <v>-6.1043206000000003E-2</v>
      </c>
      <c r="O42">
        <v>-1.4733855709999999</v>
      </c>
      <c r="P42">
        <v>4.8000000000000001E-2</v>
      </c>
      <c r="S42" s="2" t="str">
        <f t="shared" si="0"/>
        <v>High</v>
      </c>
      <c r="T42" s="2" t="str">
        <f t="shared" si="1"/>
        <v>High</v>
      </c>
      <c r="U42" s="2" t="str">
        <f t="shared" si="2"/>
        <v>High</v>
      </c>
      <c r="V42" s="2" t="str">
        <f t="shared" si="3"/>
        <v>Mid</v>
      </c>
      <c r="W42" s="2" t="str">
        <f t="shared" si="4"/>
        <v>Mid</v>
      </c>
      <c r="X42" s="2" t="str">
        <f t="shared" si="5"/>
        <v>Low</v>
      </c>
      <c r="Y42" s="2" t="str">
        <f t="shared" si="6"/>
        <v>Mid</v>
      </c>
      <c r="Z42" s="2" t="str">
        <f t="shared" si="7"/>
        <v>High</v>
      </c>
      <c r="AA42" s="2" t="str">
        <f t="shared" si="8"/>
        <v/>
      </c>
      <c r="AB42" s="2" t="str">
        <f t="shared" si="9"/>
        <v>Mid</v>
      </c>
      <c r="AC42" s="2" t="str">
        <f t="shared" si="10"/>
        <v>Mid</v>
      </c>
      <c r="AD42" s="2" t="str">
        <f t="shared" si="11"/>
        <v>Mid</v>
      </c>
      <c r="AE42" s="2" t="str">
        <f t="shared" si="12"/>
        <v>Mid</v>
      </c>
      <c r="AF42" s="2" t="str">
        <f t="shared" si="13"/>
        <v>Low</v>
      </c>
      <c r="AG42" s="2" t="str">
        <f t="shared" si="14"/>
        <v>Low</v>
      </c>
      <c r="AH42" s="2" t="str">
        <f t="shared" si="15"/>
        <v>Mid</v>
      </c>
      <c r="AI42" s="2" t="str">
        <f t="shared" si="16"/>
        <v/>
      </c>
    </row>
    <row r="43" spans="1:35" x14ac:dyDescent="0.3">
      <c r="A43">
        <v>1.4219951420000001</v>
      </c>
      <c r="B43">
        <v>2.125322969</v>
      </c>
      <c r="C43">
        <v>334.32012609999998</v>
      </c>
      <c r="D43">
        <v>31.171929819999999</v>
      </c>
      <c r="E43">
        <v>70.071662000000003</v>
      </c>
      <c r="F43">
        <v>-0.97344941699999998</v>
      </c>
      <c r="G43">
        <v>88.84</v>
      </c>
      <c r="H43">
        <v>0.26480637800000001</v>
      </c>
      <c r="I43">
        <v>0.71605176699999995</v>
      </c>
      <c r="J43">
        <v>0.57807707699999999</v>
      </c>
      <c r="K43">
        <v>0.127483664</v>
      </c>
      <c r="L43">
        <v>0.224163222</v>
      </c>
      <c r="M43">
        <v>0.226430191</v>
      </c>
      <c r="N43">
        <v>0.660946582</v>
      </c>
      <c r="O43">
        <v>-0.57055996899999994</v>
      </c>
      <c r="P43">
        <v>3.5999999999999997E-2</v>
      </c>
      <c r="S43" s="2" t="str">
        <f t="shared" si="0"/>
        <v>High</v>
      </c>
      <c r="T43" s="2" t="str">
        <f t="shared" si="1"/>
        <v>High</v>
      </c>
      <c r="U43" s="2" t="str">
        <f t="shared" si="2"/>
        <v>High</v>
      </c>
      <c r="V43" s="2" t="str">
        <f t="shared" si="3"/>
        <v>High</v>
      </c>
      <c r="W43" s="2" t="str">
        <f t="shared" si="4"/>
        <v>High</v>
      </c>
      <c r="X43" s="2" t="str">
        <f t="shared" si="5"/>
        <v>Low</v>
      </c>
      <c r="Y43" s="2" t="str">
        <f t="shared" si="6"/>
        <v>Mid</v>
      </c>
      <c r="Z43" s="2" t="str">
        <f t="shared" si="7"/>
        <v>High</v>
      </c>
      <c r="AA43" s="2" t="str">
        <f t="shared" si="8"/>
        <v>High</v>
      </c>
      <c r="AB43" s="2" t="str">
        <f t="shared" si="9"/>
        <v>Mid</v>
      </c>
      <c r="AC43" s="2" t="str">
        <f t="shared" si="10"/>
        <v>Mid</v>
      </c>
      <c r="AD43" s="2" t="str">
        <f t="shared" si="11"/>
        <v>Mid</v>
      </c>
      <c r="AE43" s="2" t="str">
        <f t="shared" si="12"/>
        <v>Mid</v>
      </c>
      <c r="AF43" s="2" t="str">
        <f t="shared" si="13"/>
        <v>High</v>
      </c>
      <c r="AG43" s="2" t="str">
        <f t="shared" si="14"/>
        <v>Low</v>
      </c>
      <c r="AH43" s="2" t="str">
        <f t="shared" si="15"/>
        <v>Mid</v>
      </c>
      <c r="AI43" s="2" t="str">
        <f t="shared" si="16"/>
        <v/>
      </c>
    </row>
    <row r="44" spans="1:35" x14ac:dyDescent="0.3">
      <c r="A44">
        <v>1.090673783</v>
      </c>
      <c r="B44">
        <v>1.4958504050000001</v>
      </c>
      <c r="C44">
        <v>360.599131</v>
      </c>
      <c r="D44">
        <v>16.564393939999999</v>
      </c>
      <c r="E44">
        <v>67.172777999999994</v>
      </c>
      <c r="F44">
        <v>-2.4397217929999999</v>
      </c>
      <c r="G44">
        <v>87.46</v>
      </c>
      <c r="H44">
        <v>-1.5533543E-2</v>
      </c>
      <c r="I44">
        <v>0.245159453</v>
      </c>
      <c r="J44">
        <v>0.60350584299999999</v>
      </c>
      <c r="K44">
        <v>0.114357262</v>
      </c>
      <c r="L44">
        <v>0.19960350600000001</v>
      </c>
      <c r="M44">
        <v>0.28954507499999999</v>
      </c>
      <c r="N44">
        <v>1.3048138579999999</v>
      </c>
      <c r="O44">
        <v>3.152897657</v>
      </c>
      <c r="P44">
        <v>6.1400000000000003E-2</v>
      </c>
      <c r="S44" s="2" t="str">
        <f t="shared" si="0"/>
        <v>Mid</v>
      </c>
      <c r="T44" s="2" t="str">
        <f t="shared" si="1"/>
        <v>High</v>
      </c>
      <c r="U44" s="2" t="str">
        <f t="shared" si="2"/>
        <v>High</v>
      </c>
      <c r="V44" s="2" t="str">
        <f t="shared" si="3"/>
        <v>Mid</v>
      </c>
      <c r="W44" s="2" t="str">
        <f t="shared" si="4"/>
        <v>Mid</v>
      </c>
      <c r="X44" s="2" t="str">
        <f t="shared" si="5"/>
        <v>Low</v>
      </c>
      <c r="Y44" s="2" t="str">
        <f t="shared" si="6"/>
        <v>Mid</v>
      </c>
      <c r="Z44" s="2" t="str">
        <f t="shared" si="7"/>
        <v>Low</v>
      </c>
      <c r="AA44" s="2" t="str">
        <f t="shared" si="8"/>
        <v>Mid</v>
      </c>
      <c r="AB44" s="2" t="str">
        <f t="shared" si="9"/>
        <v>Mid</v>
      </c>
      <c r="AC44" s="2" t="str">
        <f t="shared" si="10"/>
        <v>Mid</v>
      </c>
      <c r="AD44" s="2" t="str">
        <f t="shared" si="11"/>
        <v>Mid</v>
      </c>
      <c r="AE44" s="2" t="str">
        <f t="shared" si="12"/>
        <v>Mid</v>
      </c>
      <c r="AF44" s="2" t="str">
        <f t="shared" si="13"/>
        <v>High</v>
      </c>
      <c r="AG44" s="2" t="str">
        <f t="shared" si="14"/>
        <v>High</v>
      </c>
      <c r="AH44" s="2" t="str">
        <f t="shared" si="15"/>
        <v>Mid</v>
      </c>
      <c r="AI44" s="2" t="str">
        <f t="shared" si="16"/>
        <v/>
      </c>
    </row>
    <row r="45" spans="1:35" x14ac:dyDescent="0.3">
      <c r="A45">
        <v>0.47673127100000001</v>
      </c>
      <c r="B45">
        <v>0.69082765000000002</v>
      </c>
      <c r="C45">
        <v>721.18584490000001</v>
      </c>
      <c r="D45">
        <v>11.626702999999999</v>
      </c>
      <c r="E45">
        <v>43.193134000000001</v>
      </c>
      <c r="F45">
        <v>2.7950248759999998</v>
      </c>
      <c r="G45">
        <v>42.67</v>
      </c>
      <c r="H45">
        <v>-0.51211982599999994</v>
      </c>
      <c r="I45">
        <v>-0.51969833399999998</v>
      </c>
      <c r="J45">
        <v>-14.91521197</v>
      </c>
      <c r="K45">
        <v>-2.9725685789999998</v>
      </c>
      <c r="L45">
        <v>-4.6184538650000002</v>
      </c>
      <c r="M45">
        <v>-7.3241895259999996</v>
      </c>
      <c r="N45">
        <v>0.26254446399999998</v>
      </c>
      <c r="O45">
        <v>-1.419659735</v>
      </c>
      <c r="P45">
        <v>4.3900000000000002E-2</v>
      </c>
      <c r="S45" s="2" t="str">
        <f t="shared" si="0"/>
        <v>Low</v>
      </c>
      <c r="T45" s="2" t="str">
        <f t="shared" si="1"/>
        <v>Low</v>
      </c>
      <c r="U45" s="2" t="str">
        <f t="shared" si="2"/>
        <v>High</v>
      </c>
      <c r="V45" s="2" t="str">
        <f t="shared" si="3"/>
        <v>Low</v>
      </c>
      <c r="W45" s="2" t="str">
        <f t="shared" si="4"/>
        <v>Mid</v>
      </c>
      <c r="X45" s="2" t="str">
        <f t="shared" si="5"/>
        <v>Mid</v>
      </c>
      <c r="Y45" s="2" t="str">
        <f t="shared" si="6"/>
        <v>Low</v>
      </c>
      <c r="Z45" s="2" t="str">
        <f t="shared" si="7"/>
        <v>Low</v>
      </c>
      <c r="AA45" s="2" t="str">
        <f t="shared" si="8"/>
        <v>Low</v>
      </c>
      <c r="AB45" s="2" t="str">
        <f t="shared" si="9"/>
        <v>Low</v>
      </c>
      <c r="AC45" s="2" t="str">
        <f t="shared" si="10"/>
        <v>Low</v>
      </c>
      <c r="AD45" s="2" t="str">
        <f t="shared" si="11"/>
        <v>Low</v>
      </c>
      <c r="AE45" s="2" t="str">
        <f t="shared" si="12"/>
        <v>Low</v>
      </c>
      <c r="AF45" s="2" t="str">
        <f t="shared" si="13"/>
        <v>High</v>
      </c>
      <c r="AG45" s="2" t="str">
        <f t="shared" si="14"/>
        <v>Low</v>
      </c>
      <c r="AH45" s="2" t="str">
        <f t="shared" si="15"/>
        <v>Mid</v>
      </c>
      <c r="AI45" s="2" t="str">
        <f t="shared" si="16"/>
        <v/>
      </c>
    </row>
    <row r="46" spans="1:35" x14ac:dyDescent="0.3">
      <c r="A46">
        <v>0.58028660499999996</v>
      </c>
      <c r="B46">
        <v>0.92600197399999995</v>
      </c>
      <c r="C46">
        <v>607.48198779999996</v>
      </c>
      <c r="D46">
        <v>29.418478260000001</v>
      </c>
      <c r="E46">
        <v>39.330857999999999</v>
      </c>
      <c r="F46">
        <v>-50.958549220000002</v>
      </c>
      <c r="G46">
        <v>54.13</v>
      </c>
      <c r="H46">
        <v>0.26857276800000002</v>
      </c>
      <c r="I46">
        <v>-0.381088498</v>
      </c>
      <c r="J46">
        <v>0.43833660499999999</v>
      </c>
      <c r="K46">
        <v>0.21774049600000001</v>
      </c>
      <c r="L46">
        <v>0.211672318</v>
      </c>
      <c r="M46">
        <v>8.9237910000000004E-3</v>
      </c>
      <c r="N46">
        <v>-0.17869244000000001</v>
      </c>
      <c r="O46">
        <v>-2.481460674</v>
      </c>
      <c r="P46">
        <v>1.9199999999999998E-2</v>
      </c>
      <c r="S46" s="2" t="str">
        <f t="shared" si="0"/>
        <v>Low</v>
      </c>
      <c r="T46" s="2" t="str">
        <f t="shared" si="1"/>
        <v>Low</v>
      </c>
      <c r="U46" s="2" t="str">
        <f t="shared" si="2"/>
        <v>High</v>
      </c>
      <c r="V46" s="2" t="str">
        <f t="shared" si="3"/>
        <v>High</v>
      </c>
      <c r="W46" s="2" t="str">
        <f t="shared" si="4"/>
        <v>Mid</v>
      </c>
      <c r="X46" s="2" t="str">
        <f t="shared" si="5"/>
        <v>Low</v>
      </c>
      <c r="Y46" s="2" t="str">
        <f t="shared" si="6"/>
        <v>Mid</v>
      </c>
      <c r="Z46" s="2" t="str">
        <f t="shared" si="7"/>
        <v>High</v>
      </c>
      <c r="AA46" s="2" t="str">
        <f t="shared" si="8"/>
        <v>Low</v>
      </c>
      <c r="AB46" s="2" t="str">
        <f t="shared" si="9"/>
        <v>Mid</v>
      </c>
      <c r="AC46" s="2" t="str">
        <f t="shared" si="10"/>
        <v>Mid</v>
      </c>
      <c r="AD46" s="2" t="str">
        <f t="shared" si="11"/>
        <v>Mid</v>
      </c>
      <c r="AE46" s="2" t="str">
        <f t="shared" si="12"/>
        <v>Mid</v>
      </c>
      <c r="AF46" s="2" t="str">
        <f t="shared" si="13"/>
        <v>Low</v>
      </c>
      <c r="AG46" s="2" t="str">
        <f t="shared" si="14"/>
        <v>Low</v>
      </c>
      <c r="AH46" s="2" t="str">
        <f t="shared" si="15"/>
        <v>Mid</v>
      </c>
      <c r="AI46" s="2" t="str">
        <f t="shared" si="16"/>
        <v/>
      </c>
    </row>
    <row r="47" spans="1:35" x14ac:dyDescent="0.3">
      <c r="A47">
        <v>1.0471604830000001</v>
      </c>
      <c r="B47">
        <v>1.145867199</v>
      </c>
      <c r="C47">
        <v>542.36898559999997</v>
      </c>
      <c r="D47">
        <v>14.66516854</v>
      </c>
      <c r="E47">
        <v>47.983068000000003</v>
      </c>
      <c r="F47">
        <v>1.3632945999999999</v>
      </c>
      <c r="G47">
        <v>65.260000000000005</v>
      </c>
      <c r="H47">
        <v>0.20561610899999999</v>
      </c>
      <c r="I47">
        <v>0.52941176499999998</v>
      </c>
      <c r="J47">
        <v>0.806233062</v>
      </c>
      <c r="K47">
        <v>0.42445799499999998</v>
      </c>
      <c r="L47">
        <v>0.381775068</v>
      </c>
      <c r="M47">
        <v>0</v>
      </c>
      <c r="N47">
        <v>-0.661420919</v>
      </c>
      <c r="O47">
        <v>0.38780280499999997</v>
      </c>
      <c r="P47">
        <v>5.1400000000000001E-2</v>
      </c>
      <c r="S47" s="2" t="str">
        <f t="shared" si="0"/>
        <v>Mid</v>
      </c>
      <c r="T47" s="2" t="str">
        <f t="shared" si="1"/>
        <v>Mid</v>
      </c>
      <c r="U47" s="2" t="str">
        <f t="shared" si="2"/>
        <v>High</v>
      </c>
      <c r="V47" s="2" t="str">
        <f t="shared" si="3"/>
        <v>Low</v>
      </c>
      <c r="W47" s="2" t="str">
        <f t="shared" si="4"/>
        <v>Mid</v>
      </c>
      <c r="X47" s="2" t="str">
        <f t="shared" si="5"/>
        <v>Mid</v>
      </c>
      <c r="Y47" s="2" t="str">
        <f t="shared" si="6"/>
        <v>Mid</v>
      </c>
      <c r="Z47" s="2" t="str">
        <f t="shared" si="7"/>
        <v>Mid</v>
      </c>
      <c r="AA47" s="2" t="str">
        <f t="shared" si="8"/>
        <v>High</v>
      </c>
      <c r="AB47" s="2" t="str">
        <f t="shared" si="9"/>
        <v>Mid</v>
      </c>
      <c r="AC47" s="2" t="str">
        <f t="shared" si="10"/>
        <v>Mid</v>
      </c>
      <c r="AD47" s="2" t="str">
        <f t="shared" si="11"/>
        <v>Mid</v>
      </c>
      <c r="AE47" s="2" t="str">
        <f t="shared" si="12"/>
        <v>Mid</v>
      </c>
      <c r="AF47" s="2" t="str">
        <f t="shared" si="13"/>
        <v>Low</v>
      </c>
      <c r="AG47" s="2" t="str">
        <f t="shared" si="14"/>
        <v>Low</v>
      </c>
      <c r="AH47" s="2" t="str">
        <f t="shared" si="15"/>
        <v>Mid</v>
      </c>
      <c r="AI47" s="2" t="str">
        <f t="shared" si="16"/>
        <v/>
      </c>
    </row>
    <row r="48" spans="1:35" x14ac:dyDescent="0.3">
      <c r="A48">
        <v>1.196903373</v>
      </c>
      <c r="B48">
        <v>1.0907845869999999</v>
      </c>
      <c r="C48">
        <v>562.69938649999995</v>
      </c>
      <c r="D48">
        <v>13.73595506</v>
      </c>
      <c r="E48">
        <v>54.623745</v>
      </c>
      <c r="F48">
        <v>0.900874328</v>
      </c>
      <c r="G48">
        <v>73.349999999999994</v>
      </c>
      <c r="H48">
        <v>0.123965676</v>
      </c>
      <c r="I48">
        <v>0.35507112499999999</v>
      </c>
      <c r="J48">
        <v>0.73502361400000005</v>
      </c>
      <c r="K48">
        <v>0.30922197400000001</v>
      </c>
      <c r="L48">
        <v>0.42580164100000001</v>
      </c>
      <c r="M48">
        <v>0</v>
      </c>
      <c r="N48">
        <v>-0.24601366699999999</v>
      </c>
      <c r="O48">
        <v>0.48255692500000003</v>
      </c>
      <c r="P48">
        <v>5.8500000000000003E-2</v>
      </c>
      <c r="S48" s="2" t="str">
        <f t="shared" si="0"/>
        <v>Mid</v>
      </c>
      <c r="T48" s="2" t="str">
        <f t="shared" si="1"/>
        <v>Mid</v>
      </c>
      <c r="U48" s="2" t="str">
        <f t="shared" si="2"/>
        <v>High</v>
      </c>
      <c r="V48" s="2" t="str">
        <f t="shared" si="3"/>
        <v>Low</v>
      </c>
      <c r="W48" s="2" t="str">
        <f t="shared" si="4"/>
        <v>Mid</v>
      </c>
      <c r="X48" s="2" t="str">
        <f t="shared" si="5"/>
        <v>Mid</v>
      </c>
      <c r="Y48" s="2" t="str">
        <f t="shared" si="6"/>
        <v>Mid</v>
      </c>
      <c r="Z48" s="2" t="str">
        <f t="shared" si="7"/>
        <v>Mid</v>
      </c>
      <c r="AA48" s="2" t="str">
        <f t="shared" si="8"/>
        <v>High</v>
      </c>
      <c r="AB48" s="2" t="str">
        <f t="shared" si="9"/>
        <v>Mid</v>
      </c>
      <c r="AC48" s="2" t="str">
        <f t="shared" si="10"/>
        <v>Mid</v>
      </c>
      <c r="AD48" s="2" t="str">
        <f t="shared" si="11"/>
        <v>Mid</v>
      </c>
      <c r="AE48" s="2" t="str">
        <f t="shared" si="12"/>
        <v>Mid</v>
      </c>
      <c r="AF48" s="2" t="str">
        <f t="shared" si="13"/>
        <v>Low</v>
      </c>
      <c r="AG48" s="2" t="str">
        <f t="shared" si="14"/>
        <v>Low</v>
      </c>
      <c r="AH48" s="2" t="str">
        <f t="shared" si="15"/>
        <v>Mid</v>
      </c>
      <c r="AI48" s="2" t="str">
        <f t="shared" si="16"/>
        <v/>
      </c>
    </row>
    <row r="49" spans="1:35" x14ac:dyDescent="0.3">
      <c r="A49">
        <v>1.195861227</v>
      </c>
      <c r="B49">
        <v>1.016606047</v>
      </c>
      <c r="C49">
        <v>596.89490450000005</v>
      </c>
      <c r="D49">
        <v>14.74755382</v>
      </c>
      <c r="E49">
        <v>56.944277</v>
      </c>
      <c r="F49">
        <v>1.2894975980000001</v>
      </c>
      <c r="G49">
        <v>75.36</v>
      </c>
      <c r="H49">
        <v>2.7402863E-2</v>
      </c>
      <c r="I49">
        <v>0.154765553</v>
      </c>
      <c r="J49">
        <v>0.40383590800000002</v>
      </c>
      <c r="K49">
        <v>0.17607884900000001</v>
      </c>
      <c r="L49">
        <v>0.22775705900000001</v>
      </c>
      <c r="M49">
        <v>0</v>
      </c>
      <c r="N49">
        <v>-2.0492357999999999E-2</v>
      </c>
      <c r="O49">
        <v>1.9883401919999999</v>
      </c>
      <c r="P49">
        <v>4.7699999999999999E-2</v>
      </c>
      <c r="S49" s="2" t="str">
        <f t="shared" si="0"/>
        <v>Mid</v>
      </c>
      <c r="T49" s="2" t="str">
        <f t="shared" si="1"/>
        <v>Mid</v>
      </c>
      <c r="U49" s="2" t="str">
        <f t="shared" si="2"/>
        <v>High</v>
      </c>
      <c r="V49" s="2" t="str">
        <f t="shared" si="3"/>
        <v>Low</v>
      </c>
      <c r="W49" s="2" t="str">
        <f t="shared" si="4"/>
        <v>Mid</v>
      </c>
      <c r="X49" s="2" t="str">
        <f t="shared" si="5"/>
        <v>Mid</v>
      </c>
      <c r="Y49" s="2" t="str">
        <f t="shared" si="6"/>
        <v>Mid</v>
      </c>
      <c r="Z49" s="2" t="str">
        <f t="shared" si="7"/>
        <v>Low</v>
      </c>
      <c r="AA49" s="2" t="str">
        <f t="shared" si="8"/>
        <v>Mid</v>
      </c>
      <c r="AB49" s="2" t="str">
        <f t="shared" si="9"/>
        <v>Mid</v>
      </c>
      <c r="AC49" s="2" t="str">
        <f t="shared" si="10"/>
        <v>Mid</v>
      </c>
      <c r="AD49" s="2" t="str">
        <f t="shared" si="11"/>
        <v>Mid</v>
      </c>
      <c r="AE49" s="2" t="str">
        <f t="shared" si="12"/>
        <v>Mid</v>
      </c>
      <c r="AF49" s="2" t="str">
        <f t="shared" si="13"/>
        <v>Low</v>
      </c>
      <c r="AG49" s="2" t="str">
        <f t="shared" si="14"/>
        <v>Mid</v>
      </c>
      <c r="AH49" s="2" t="str">
        <f t="shared" si="15"/>
        <v>Mid</v>
      </c>
      <c r="AI49" s="2" t="str">
        <f t="shared" si="16"/>
        <v/>
      </c>
    </row>
    <row r="50" spans="1:35" x14ac:dyDescent="0.3">
      <c r="A50">
        <v>1.725258722</v>
      </c>
      <c r="B50">
        <v>1.586634527</v>
      </c>
      <c r="C50">
        <v>377.21444789999998</v>
      </c>
      <c r="D50">
        <v>22.901006710000001</v>
      </c>
      <c r="E50">
        <v>102.009896</v>
      </c>
      <c r="F50">
        <v>-9.2366863909999992</v>
      </c>
      <c r="G50">
        <v>136.49</v>
      </c>
      <c r="H50">
        <v>0.81117303600000001</v>
      </c>
      <c r="I50">
        <v>0.86080436299999996</v>
      </c>
      <c r="J50">
        <v>0.79545176699999998</v>
      </c>
      <c r="K50">
        <v>0.17936178</v>
      </c>
      <c r="L50">
        <v>0.27362758300000001</v>
      </c>
      <c r="M50">
        <v>0.342462404</v>
      </c>
      <c r="N50">
        <v>1.4172185429999999</v>
      </c>
      <c r="O50">
        <v>-1.3389677710000001</v>
      </c>
      <c r="P50">
        <v>5.2900000000000003E-2</v>
      </c>
      <c r="S50" s="2" t="str">
        <f t="shared" si="0"/>
        <v>High</v>
      </c>
      <c r="T50" s="2" t="str">
        <f t="shared" si="1"/>
        <v>High</v>
      </c>
      <c r="U50" s="2" t="str">
        <f t="shared" si="2"/>
        <v>High</v>
      </c>
      <c r="V50" s="2" t="str">
        <f t="shared" si="3"/>
        <v>Mid</v>
      </c>
      <c r="W50" s="2" t="str">
        <f t="shared" si="4"/>
        <v>High</v>
      </c>
      <c r="X50" s="2" t="str">
        <f t="shared" si="5"/>
        <v>Low</v>
      </c>
      <c r="Y50" s="2" t="str">
        <f t="shared" si="6"/>
        <v>High</v>
      </c>
      <c r="Z50" s="2" t="str">
        <f t="shared" si="7"/>
        <v>High</v>
      </c>
      <c r="AA50" s="2" t="str">
        <f t="shared" si="8"/>
        <v>High</v>
      </c>
      <c r="AB50" s="2" t="str">
        <f t="shared" si="9"/>
        <v>Mid</v>
      </c>
      <c r="AC50" s="2" t="str">
        <f t="shared" si="10"/>
        <v>Mid</v>
      </c>
      <c r="AD50" s="2" t="str">
        <f t="shared" si="11"/>
        <v>Mid</v>
      </c>
      <c r="AE50" s="2" t="str">
        <f t="shared" si="12"/>
        <v>Mid</v>
      </c>
      <c r="AF50" s="2" t="str">
        <f t="shared" si="13"/>
        <v>High</v>
      </c>
      <c r="AG50" s="2" t="str">
        <f t="shared" si="14"/>
        <v>Low</v>
      </c>
      <c r="AH50" s="2" t="str">
        <f t="shared" si="15"/>
        <v>Mid</v>
      </c>
      <c r="AI50" s="2" t="str">
        <f t="shared" si="16"/>
        <v/>
      </c>
    </row>
    <row r="51" spans="1:35" x14ac:dyDescent="0.3">
      <c r="A51">
        <v>1.4286454980000001</v>
      </c>
      <c r="B51">
        <v>1.3198010170000001</v>
      </c>
      <c r="C51">
        <v>371.08016620000001</v>
      </c>
      <c r="D51">
        <v>17.612466120000001</v>
      </c>
      <c r="E51">
        <v>91.860765000000001</v>
      </c>
      <c r="F51">
        <v>14.807258060000001</v>
      </c>
      <c r="G51">
        <v>129.97999999999999</v>
      </c>
      <c r="H51">
        <v>-4.7695802000000002E-2</v>
      </c>
      <c r="I51">
        <v>0.72478768599999999</v>
      </c>
      <c r="J51">
        <v>1.168661097</v>
      </c>
      <c r="K51">
        <v>0.238767216</v>
      </c>
      <c r="L51">
        <v>0.25242718400000003</v>
      </c>
      <c r="M51">
        <v>0.67746669699999995</v>
      </c>
      <c r="N51">
        <v>0.95142311999999996</v>
      </c>
      <c r="O51">
        <v>1.166461159</v>
      </c>
      <c r="P51">
        <v>0.06</v>
      </c>
      <c r="S51" s="2" t="str">
        <f t="shared" si="0"/>
        <v>High</v>
      </c>
      <c r="T51" s="2" t="str">
        <f t="shared" si="1"/>
        <v>High</v>
      </c>
      <c r="U51" s="2" t="str">
        <f t="shared" si="2"/>
        <v>High</v>
      </c>
      <c r="V51" s="2" t="str">
        <f t="shared" si="3"/>
        <v>Mid</v>
      </c>
      <c r="W51" s="2" t="str">
        <f t="shared" si="4"/>
        <v>High</v>
      </c>
      <c r="X51" s="2" t="str">
        <f t="shared" si="5"/>
        <v>High</v>
      </c>
      <c r="Y51" s="2" t="str">
        <f t="shared" si="6"/>
        <v>High</v>
      </c>
      <c r="Z51" s="2" t="str">
        <f t="shared" si="7"/>
        <v>Low</v>
      </c>
      <c r="AA51" s="2" t="str">
        <f t="shared" si="8"/>
        <v>High</v>
      </c>
      <c r="AB51" s="2" t="str">
        <f t="shared" si="9"/>
        <v>Mid</v>
      </c>
      <c r="AC51" s="2" t="str">
        <f t="shared" si="10"/>
        <v>Mid</v>
      </c>
      <c r="AD51" s="2" t="str">
        <f t="shared" si="11"/>
        <v>Mid</v>
      </c>
      <c r="AE51" s="2" t="str">
        <f t="shared" si="12"/>
        <v>High</v>
      </c>
      <c r="AF51" s="2" t="str">
        <f t="shared" si="13"/>
        <v>High</v>
      </c>
      <c r="AG51" s="2" t="str">
        <f t="shared" si="14"/>
        <v>Low</v>
      </c>
      <c r="AH51" s="2" t="str">
        <f t="shared" si="15"/>
        <v>Mid</v>
      </c>
      <c r="AI51" s="2" t="str">
        <f t="shared" si="16"/>
        <v/>
      </c>
    </row>
    <row r="52" spans="1:35" x14ac:dyDescent="0.3">
      <c r="A52">
        <v>1.29557262</v>
      </c>
      <c r="B52">
        <v>1.3412899739999999</v>
      </c>
      <c r="C52">
        <v>348.6548171</v>
      </c>
      <c r="D52">
        <v>19.434139779999999</v>
      </c>
      <c r="E52">
        <v>96.386585999999994</v>
      </c>
      <c r="F52">
        <v>3.23253112</v>
      </c>
      <c r="G52">
        <v>144.59</v>
      </c>
      <c r="H52">
        <v>0.11240190799999999</v>
      </c>
      <c r="I52">
        <v>5.9345006999999998E-2</v>
      </c>
      <c r="J52">
        <v>1.2486382570000001</v>
      </c>
      <c r="K52">
        <v>0.26594040400000002</v>
      </c>
      <c r="L52">
        <v>0.26166826900000001</v>
      </c>
      <c r="M52">
        <v>0.72102958500000003</v>
      </c>
      <c r="N52">
        <v>0.82282676200000004</v>
      </c>
      <c r="O52">
        <v>19.86494253</v>
      </c>
      <c r="P52">
        <v>5.3900000000000003E-2</v>
      </c>
      <c r="S52" s="2" t="str">
        <f t="shared" si="0"/>
        <v>Mid</v>
      </c>
      <c r="T52" s="2" t="str">
        <f t="shared" si="1"/>
        <v>High</v>
      </c>
      <c r="U52" s="2" t="str">
        <f t="shared" si="2"/>
        <v>High</v>
      </c>
      <c r="V52" s="2" t="str">
        <f t="shared" si="3"/>
        <v>Mid</v>
      </c>
      <c r="W52" s="2" t="str">
        <f t="shared" si="4"/>
        <v>High</v>
      </c>
      <c r="X52" s="2" t="str">
        <f t="shared" si="5"/>
        <v>Mid</v>
      </c>
      <c r="Y52" s="2" t="str">
        <f t="shared" si="6"/>
        <v>High</v>
      </c>
      <c r="Z52" s="2" t="str">
        <f t="shared" si="7"/>
        <v>Mid</v>
      </c>
      <c r="AA52" s="2" t="str">
        <f t="shared" si="8"/>
        <v>Mid</v>
      </c>
      <c r="AB52" s="2" t="str">
        <f t="shared" si="9"/>
        <v>High</v>
      </c>
      <c r="AC52" s="2" t="str">
        <f t="shared" si="10"/>
        <v>Mid</v>
      </c>
      <c r="AD52" s="2" t="str">
        <f t="shared" si="11"/>
        <v>Mid</v>
      </c>
      <c r="AE52" s="2" t="str">
        <f t="shared" si="12"/>
        <v>High</v>
      </c>
      <c r="AF52" s="2" t="str">
        <f t="shared" si="13"/>
        <v>High</v>
      </c>
      <c r="AG52" s="2" t="str">
        <f t="shared" si="14"/>
        <v>High</v>
      </c>
      <c r="AH52" s="2" t="str">
        <f t="shared" si="15"/>
        <v>Mid</v>
      </c>
      <c r="AI52" s="2" t="str">
        <f t="shared" si="16"/>
        <v/>
      </c>
    </row>
    <row r="53" spans="1:35" x14ac:dyDescent="0.3">
      <c r="A53">
        <v>1.1606469909999999</v>
      </c>
      <c r="B53">
        <v>1.3507686299999999</v>
      </c>
      <c r="C53">
        <v>305.82781460000001</v>
      </c>
      <c r="D53">
        <v>24.095744679999999</v>
      </c>
      <c r="E53">
        <v>97.851650000000006</v>
      </c>
      <c r="F53">
        <v>-27.003735989999999</v>
      </c>
      <c r="G53">
        <v>158.55000000000001</v>
      </c>
      <c r="H53">
        <v>9.6548861999999999E-2</v>
      </c>
      <c r="I53">
        <v>0.219803047</v>
      </c>
      <c r="J53">
        <v>1.16632672</v>
      </c>
      <c r="K53">
        <v>0.249582793</v>
      </c>
      <c r="L53">
        <v>0.24448359</v>
      </c>
      <c r="M53">
        <v>0.67226033699999999</v>
      </c>
      <c r="N53">
        <v>0.47168949799999998</v>
      </c>
      <c r="O53">
        <v>-7.0799304950000002</v>
      </c>
      <c r="P53">
        <v>4.5199999999999997E-2</v>
      </c>
      <c r="S53" s="2" t="str">
        <f t="shared" si="0"/>
        <v>Mid</v>
      </c>
      <c r="T53" s="2" t="str">
        <f t="shared" si="1"/>
        <v>High</v>
      </c>
      <c r="U53" s="2" t="str">
        <f t="shared" si="2"/>
        <v>High</v>
      </c>
      <c r="V53" s="2" t="str">
        <f t="shared" si="3"/>
        <v>Mid</v>
      </c>
      <c r="W53" s="2" t="str">
        <f t="shared" si="4"/>
        <v>High</v>
      </c>
      <c r="X53" s="2" t="str">
        <f t="shared" si="5"/>
        <v>Low</v>
      </c>
      <c r="Y53" s="2" t="str">
        <f t="shared" si="6"/>
        <v>High</v>
      </c>
      <c r="Z53" s="2" t="str">
        <f t="shared" si="7"/>
        <v>Mid</v>
      </c>
      <c r="AA53" s="2" t="str">
        <f t="shared" si="8"/>
        <v>Mid</v>
      </c>
      <c r="AB53" s="2" t="str">
        <f t="shared" si="9"/>
        <v>Mid</v>
      </c>
      <c r="AC53" s="2" t="str">
        <f t="shared" si="10"/>
        <v>Mid</v>
      </c>
      <c r="AD53" s="2" t="str">
        <f t="shared" si="11"/>
        <v>Mid</v>
      </c>
      <c r="AE53" s="2" t="str">
        <f t="shared" si="12"/>
        <v>High</v>
      </c>
      <c r="AF53" s="2" t="str">
        <f t="shared" si="13"/>
        <v>High</v>
      </c>
      <c r="AG53" s="2" t="str">
        <f t="shared" si="14"/>
        <v>Low</v>
      </c>
      <c r="AH53" s="2" t="str">
        <f t="shared" si="15"/>
        <v>Mid</v>
      </c>
      <c r="AI53" s="2" t="str">
        <f t="shared" si="16"/>
        <v/>
      </c>
    </row>
    <row r="54" spans="1:35" x14ac:dyDescent="0.3">
      <c r="A54" t="e">
        <v>#DIV/0!</v>
      </c>
      <c r="B54">
        <v>1.7701754359999999</v>
      </c>
      <c r="C54">
        <v>326.47662020000001</v>
      </c>
      <c r="D54">
        <v>16.930555559999998</v>
      </c>
      <c r="E54">
        <v>33.443021000000002</v>
      </c>
      <c r="F54">
        <v>-3.170957096</v>
      </c>
      <c r="G54">
        <v>48.76</v>
      </c>
      <c r="J54">
        <v>-0.79854672999999998</v>
      </c>
      <c r="K54">
        <v>-0.133801052</v>
      </c>
      <c r="L54">
        <v>-0.52969180699999996</v>
      </c>
      <c r="M54">
        <v>-0.13505387099999999</v>
      </c>
      <c r="N54">
        <v>-3.0440024110000001</v>
      </c>
      <c r="O54">
        <v>-2.253599114</v>
      </c>
      <c r="P54">
        <v>6.7100000000000007E-2</v>
      </c>
      <c r="S54" s="2" t="e">
        <f t="shared" si="0"/>
        <v>#DIV/0!</v>
      </c>
      <c r="T54" s="2" t="str">
        <f t="shared" si="1"/>
        <v>High</v>
      </c>
      <c r="U54" s="2" t="str">
        <f t="shared" si="2"/>
        <v>High</v>
      </c>
      <c r="V54" s="2" t="str">
        <f t="shared" si="3"/>
        <v>Mid</v>
      </c>
      <c r="W54" s="2" t="str">
        <f t="shared" si="4"/>
        <v>Mid</v>
      </c>
      <c r="X54" s="2" t="str">
        <f t="shared" si="5"/>
        <v>Low</v>
      </c>
      <c r="Y54" s="2" t="str">
        <f t="shared" si="6"/>
        <v>Low</v>
      </c>
      <c r="Z54" s="2" t="str">
        <f t="shared" si="7"/>
        <v/>
      </c>
      <c r="AA54" s="2" t="str">
        <f t="shared" si="8"/>
        <v/>
      </c>
      <c r="AB54" s="2" t="str">
        <f t="shared" si="9"/>
        <v>Mid</v>
      </c>
      <c r="AC54" s="2" t="str">
        <f t="shared" si="10"/>
        <v>Low</v>
      </c>
      <c r="AD54" s="2" t="str">
        <f t="shared" si="11"/>
        <v>Low</v>
      </c>
      <c r="AE54" s="2" t="str">
        <f t="shared" si="12"/>
        <v>Low</v>
      </c>
      <c r="AF54" s="2" t="str">
        <f t="shared" si="13"/>
        <v>Low</v>
      </c>
      <c r="AG54" s="2" t="str">
        <f t="shared" si="14"/>
        <v>Low</v>
      </c>
      <c r="AH54" s="2" t="str">
        <f t="shared" si="15"/>
        <v>Mid</v>
      </c>
      <c r="AI54" s="2" t="str">
        <f t="shared" si="16"/>
        <v/>
      </c>
    </row>
    <row r="55" spans="1:35" x14ac:dyDescent="0.3">
      <c r="A55">
        <v>4.873085745</v>
      </c>
      <c r="B55">
        <v>1.5160208239999999</v>
      </c>
      <c r="C55">
        <v>334.63735500000001</v>
      </c>
      <c r="D55">
        <v>14.299504949999999</v>
      </c>
      <c r="E55">
        <v>38.756160000000001</v>
      </c>
      <c r="F55">
        <v>-4.1355548369999999</v>
      </c>
      <c r="G55">
        <v>57.77</v>
      </c>
      <c r="H55">
        <v>0.18478260899999999</v>
      </c>
      <c r="J55">
        <v>1.515258593</v>
      </c>
      <c r="K55">
        <v>0.198522326</v>
      </c>
      <c r="L55">
        <v>0.77577899100000003</v>
      </c>
      <c r="M55">
        <v>0.54095727599999999</v>
      </c>
      <c r="N55">
        <v>-78.25</v>
      </c>
      <c r="O55">
        <v>1.8272251310000001</v>
      </c>
      <c r="P55">
        <v>7.85E-2</v>
      </c>
      <c r="S55" s="2" t="str">
        <f t="shared" si="0"/>
        <v>High</v>
      </c>
      <c r="T55" s="2" t="str">
        <f t="shared" si="1"/>
        <v>High</v>
      </c>
      <c r="U55" s="2" t="str">
        <f t="shared" si="2"/>
        <v>High</v>
      </c>
      <c r="V55" s="2" t="str">
        <f t="shared" si="3"/>
        <v>Low</v>
      </c>
      <c r="W55" s="2" t="str">
        <f t="shared" si="4"/>
        <v>Mid</v>
      </c>
      <c r="X55" s="2" t="str">
        <f t="shared" si="5"/>
        <v>Low</v>
      </c>
      <c r="Y55" s="2" t="str">
        <f t="shared" si="6"/>
        <v>Mid</v>
      </c>
      <c r="Z55" s="2" t="str">
        <f t="shared" si="7"/>
        <v>Mid</v>
      </c>
      <c r="AA55" s="2" t="str">
        <f t="shared" si="8"/>
        <v/>
      </c>
      <c r="AB55" s="2" t="str">
        <f t="shared" si="9"/>
        <v>High</v>
      </c>
      <c r="AC55" s="2" t="str">
        <f t="shared" si="10"/>
        <v>Mid</v>
      </c>
      <c r="AD55" s="2" t="str">
        <f t="shared" si="11"/>
        <v>High</v>
      </c>
      <c r="AE55" s="2" t="str">
        <f t="shared" si="12"/>
        <v>Mid</v>
      </c>
      <c r="AF55" s="2" t="str">
        <f t="shared" si="13"/>
        <v>Low</v>
      </c>
      <c r="AG55" s="2" t="str">
        <f t="shared" si="14"/>
        <v>Mid</v>
      </c>
      <c r="AH55" s="2" t="str">
        <f t="shared" si="15"/>
        <v>Mid</v>
      </c>
      <c r="AI55" s="2" t="str">
        <f t="shared" si="16"/>
        <v/>
      </c>
    </row>
    <row r="56" spans="1:35" x14ac:dyDescent="0.3">
      <c r="A56">
        <v>1.2683339410000001</v>
      </c>
      <c r="B56">
        <v>1.1441170759999999</v>
      </c>
      <c r="C56">
        <v>323.20234799999997</v>
      </c>
      <c r="D56">
        <v>11.86266925</v>
      </c>
      <c r="E56">
        <v>39.607526999999997</v>
      </c>
      <c r="F56">
        <v>-0.52290426000000001</v>
      </c>
      <c r="G56">
        <v>61.33</v>
      </c>
      <c r="H56">
        <v>6.162368E-2</v>
      </c>
      <c r="I56">
        <v>0.25779327299999999</v>
      </c>
      <c r="J56">
        <v>1.1396792549999999</v>
      </c>
      <c r="K56">
        <v>0.125193999</v>
      </c>
      <c r="L56">
        <v>0.461286429</v>
      </c>
      <c r="M56">
        <v>0.553198827</v>
      </c>
      <c r="N56">
        <v>-1.6486949639999999</v>
      </c>
      <c r="O56">
        <v>0.78413654600000005</v>
      </c>
      <c r="P56">
        <v>8.5199999999999998E-2</v>
      </c>
      <c r="S56" s="2" t="str">
        <f t="shared" si="0"/>
        <v>Mid</v>
      </c>
      <c r="T56" s="2" t="str">
        <f t="shared" si="1"/>
        <v>Mid</v>
      </c>
      <c r="U56" s="2" t="str">
        <f t="shared" si="2"/>
        <v>High</v>
      </c>
      <c r="V56" s="2" t="str">
        <f t="shared" si="3"/>
        <v>Low</v>
      </c>
      <c r="W56" s="2" t="str">
        <f t="shared" si="4"/>
        <v>Mid</v>
      </c>
      <c r="X56" s="2" t="str">
        <f t="shared" si="5"/>
        <v>Low</v>
      </c>
      <c r="Y56" s="2" t="str">
        <f t="shared" si="6"/>
        <v>Mid</v>
      </c>
      <c r="Z56" s="2" t="str">
        <f t="shared" si="7"/>
        <v>Mid</v>
      </c>
      <c r="AA56" s="2" t="str">
        <f t="shared" si="8"/>
        <v>High</v>
      </c>
      <c r="AB56" s="2" t="str">
        <f t="shared" si="9"/>
        <v>Mid</v>
      </c>
      <c r="AC56" s="2" t="str">
        <f t="shared" si="10"/>
        <v>Mid</v>
      </c>
      <c r="AD56" s="2" t="str">
        <f t="shared" si="11"/>
        <v>Mid</v>
      </c>
      <c r="AE56" s="2" t="str">
        <f t="shared" si="12"/>
        <v>High</v>
      </c>
      <c r="AF56" s="2" t="str">
        <f t="shared" si="13"/>
        <v>Low</v>
      </c>
      <c r="AG56" s="2" t="str">
        <f t="shared" si="14"/>
        <v>Low</v>
      </c>
      <c r="AH56" s="2" t="str">
        <f t="shared" si="15"/>
        <v>Mid</v>
      </c>
      <c r="AI56" s="2" t="str">
        <f t="shared" si="16"/>
        <v/>
      </c>
    </row>
    <row r="57" spans="1:35" x14ac:dyDescent="0.3">
      <c r="A57">
        <v>1.1030880270000001</v>
      </c>
      <c r="B57">
        <v>1.064394375</v>
      </c>
      <c r="C57">
        <v>306.57386989999998</v>
      </c>
      <c r="D57">
        <v>13.512104280000001</v>
      </c>
      <c r="E57">
        <v>45.276713999999998</v>
      </c>
      <c r="F57">
        <v>1.545824487</v>
      </c>
      <c r="G57">
        <v>72.56</v>
      </c>
      <c r="H57">
        <v>0.183107778</v>
      </c>
      <c r="I57">
        <v>0.25601523300000001</v>
      </c>
      <c r="J57">
        <v>0.79069767400000002</v>
      </c>
      <c r="K57">
        <v>0.106222502</v>
      </c>
      <c r="L57">
        <v>0.38214959100000001</v>
      </c>
      <c r="M57">
        <v>0.30232558100000001</v>
      </c>
      <c r="N57">
        <v>-2.2435122380000001</v>
      </c>
      <c r="O57">
        <v>2.9466426860000001</v>
      </c>
      <c r="P57">
        <v>7.8799999999999995E-2</v>
      </c>
      <c r="S57" s="2" t="str">
        <f t="shared" si="0"/>
        <v>Mid</v>
      </c>
      <c r="T57" s="2" t="str">
        <f t="shared" si="1"/>
        <v>Mid</v>
      </c>
      <c r="U57" s="2" t="str">
        <f t="shared" si="2"/>
        <v>High</v>
      </c>
      <c r="V57" s="2" t="str">
        <f t="shared" si="3"/>
        <v>Low</v>
      </c>
      <c r="W57" s="2" t="str">
        <f t="shared" si="4"/>
        <v>Mid</v>
      </c>
      <c r="X57" s="2" t="str">
        <f t="shared" si="5"/>
        <v>Mid</v>
      </c>
      <c r="Y57" s="2" t="str">
        <f t="shared" si="6"/>
        <v>Mid</v>
      </c>
      <c r="Z57" s="2" t="str">
        <f t="shared" si="7"/>
        <v>Mid</v>
      </c>
      <c r="AA57" s="2" t="str">
        <f t="shared" si="8"/>
        <v>High</v>
      </c>
      <c r="AB57" s="2" t="str">
        <f t="shared" si="9"/>
        <v>Mid</v>
      </c>
      <c r="AC57" s="2" t="str">
        <f t="shared" si="10"/>
        <v>Mid</v>
      </c>
      <c r="AD57" s="2" t="str">
        <f t="shared" si="11"/>
        <v>Mid</v>
      </c>
      <c r="AE57" s="2" t="str">
        <f t="shared" si="12"/>
        <v>Mid</v>
      </c>
      <c r="AF57" s="2" t="str">
        <f t="shared" si="13"/>
        <v>Low</v>
      </c>
      <c r="AG57" s="2" t="str">
        <f t="shared" si="14"/>
        <v>Mid</v>
      </c>
      <c r="AH57" s="2" t="str">
        <f t="shared" si="15"/>
        <v>Mid</v>
      </c>
      <c r="AI57" s="2" t="str">
        <f t="shared" si="16"/>
        <v/>
      </c>
    </row>
    <row r="58" spans="1:35" x14ac:dyDescent="0.3">
      <c r="A58">
        <v>0.74580665199999996</v>
      </c>
      <c r="B58">
        <v>0.57450546499999999</v>
      </c>
      <c r="C58">
        <v>573.65122010000005</v>
      </c>
      <c r="D58">
        <v>7.8922261479999998</v>
      </c>
      <c r="E58">
        <v>26.870345</v>
      </c>
      <c r="F58">
        <v>1.0601874099999999</v>
      </c>
      <c r="G58">
        <v>44.67</v>
      </c>
      <c r="H58">
        <v>-0.38437155499999998</v>
      </c>
      <c r="I58">
        <v>-0.27164519799999998</v>
      </c>
      <c r="J58">
        <v>1.421018836</v>
      </c>
      <c r="K58">
        <v>0.20398116399999999</v>
      </c>
      <c r="L58">
        <v>0.83176369900000002</v>
      </c>
      <c r="M58">
        <v>0.38527397299999999</v>
      </c>
      <c r="N58">
        <v>-3.8395746650000002</v>
      </c>
      <c r="O58">
        <v>0.118088942</v>
      </c>
      <c r="P58">
        <v>6.93E-2</v>
      </c>
      <c r="S58" s="2" t="str">
        <f t="shared" si="0"/>
        <v>Low</v>
      </c>
      <c r="T58" s="2" t="str">
        <f t="shared" si="1"/>
        <v>Low</v>
      </c>
      <c r="U58" s="2" t="str">
        <f t="shared" si="2"/>
        <v>High</v>
      </c>
      <c r="V58" s="2" t="str">
        <f t="shared" si="3"/>
        <v>Low</v>
      </c>
      <c r="W58" s="2" t="str">
        <f t="shared" si="4"/>
        <v>Low</v>
      </c>
      <c r="X58" s="2" t="str">
        <f t="shared" si="5"/>
        <v>Mid</v>
      </c>
      <c r="Y58" s="2" t="str">
        <f t="shared" si="6"/>
        <v>Low</v>
      </c>
      <c r="Z58" s="2" t="str">
        <f t="shared" si="7"/>
        <v>Low</v>
      </c>
      <c r="AA58" s="2" t="str">
        <f t="shared" si="8"/>
        <v>Low</v>
      </c>
      <c r="AB58" s="2" t="str">
        <f t="shared" si="9"/>
        <v>High</v>
      </c>
      <c r="AC58" s="2" t="str">
        <f t="shared" si="10"/>
        <v>Mid</v>
      </c>
      <c r="AD58" s="2" t="str">
        <f t="shared" si="11"/>
        <v>High</v>
      </c>
      <c r="AE58" s="2" t="str">
        <f t="shared" si="12"/>
        <v>Mid</v>
      </c>
      <c r="AF58" s="2" t="str">
        <f t="shared" si="13"/>
        <v>Low</v>
      </c>
      <c r="AG58" s="2" t="str">
        <f t="shared" si="14"/>
        <v>Low</v>
      </c>
      <c r="AH58" s="2" t="str">
        <f t="shared" si="15"/>
        <v>Mid</v>
      </c>
      <c r="AI58" s="2" t="str">
        <f t="shared" si="16"/>
        <v/>
      </c>
    </row>
    <row r="59" spans="1:35" x14ac:dyDescent="0.3">
      <c r="A59">
        <v>0.88540596299999996</v>
      </c>
      <c r="B59">
        <v>0.87691969400000003</v>
      </c>
      <c r="C59">
        <v>332.95314969999998</v>
      </c>
      <c r="D59">
        <v>39.853146850000002</v>
      </c>
      <c r="E59">
        <v>35.602792999999998</v>
      </c>
      <c r="F59">
        <v>2.8353249780000001</v>
      </c>
      <c r="G59">
        <v>56.99</v>
      </c>
      <c r="H59">
        <v>0.27580031300000002</v>
      </c>
      <c r="I59">
        <v>-0.214581036</v>
      </c>
      <c r="J59">
        <v>0.53869826099999996</v>
      </c>
      <c r="K59">
        <v>0.158332051</v>
      </c>
      <c r="L59">
        <v>0.38036620999999998</v>
      </c>
      <c r="M59">
        <v>0</v>
      </c>
      <c r="N59">
        <v>2.8866084129999998</v>
      </c>
      <c r="O59">
        <v>-1.248682171</v>
      </c>
      <c r="P59">
        <v>2.76E-2</v>
      </c>
      <c r="S59" s="2" t="str">
        <f t="shared" si="0"/>
        <v>Low</v>
      </c>
      <c r="T59" s="2" t="str">
        <f t="shared" si="1"/>
        <v>Low</v>
      </c>
      <c r="U59" s="2" t="str">
        <f t="shared" si="2"/>
        <v>High</v>
      </c>
      <c r="V59" s="2" t="str">
        <f t="shared" si="3"/>
        <v>High</v>
      </c>
      <c r="W59" s="2" t="str">
        <f t="shared" si="4"/>
        <v>Mid</v>
      </c>
      <c r="X59" s="2" t="str">
        <f t="shared" si="5"/>
        <v>Mid</v>
      </c>
      <c r="Y59" s="2" t="str">
        <f t="shared" si="6"/>
        <v>Mid</v>
      </c>
      <c r="Z59" s="2" t="str">
        <f t="shared" si="7"/>
        <v>High</v>
      </c>
      <c r="AA59" s="2" t="str">
        <f t="shared" si="8"/>
        <v>Low</v>
      </c>
      <c r="AB59" s="2" t="str">
        <f t="shared" si="9"/>
        <v>Mid</v>
      </c>
      <c r="AC59" s="2" t="str">
        <f t="shared" si="10"/>
        <v>Mid</v>
      </c>
      <c r="AD59" s="2" t="str">
        <f t="shared" si="11"/>
        <v>Mid</v>
      </c>
      <c r="AE59" s="2" t="str">
        <f t="shared" si="12"/>
        <v>Mid</v>
      </c>
      <c r="AF59" s="2" t="str">
        <f t="shared" si="13"/>
        <v>High</v>
      </c>
      <c r="AG59" s="2" t="str">
        <f t="shared" si="14"/>
        <v>Low</v>
      </c>
      <c r="AH59" s="2" t="str">
        <f t="shared" si="15"/>
        <v>Mid</v>
      </c>
      <c r="AI59" s="2" t="str">
        <f t="shared" si="16"/>
        <v/>
      </c>
    </row>
    <row r="60" spans="1:35" x14ac:dyDescent="0.3">
      <c r="A60">
        <v>2.0899931309999999</v>
      </c>
      <c r="B60">
        <v>1.436615405</v>
      </c>
      <c r="C60">
        <v>235.10570150000001</v>
      </c>
      <c r="D60">
        <v>22.568674699999999</v>
      </c>
      <c r="E60">
        <v>59.831881000000003</v>
      </c>
      <c r="F60">
        <v>-7.1431391910000004</v>
      </c>
      <c r="G60">
        <v>93.66</v>
      </c>
      <c r="H60">
        <v>0.64344621899999999</v>
      </c>
      <c r="I60">
        <v>1.0967092009999999</v>
      </c>
      <c r="J60">
        <v>0.73268117399999999</v>
      </c>
      <c r="K60">
        <v>0.216410461</v>
      </c>
      <c r="L60">
        <v>0.51627071300000005</v>
      </c>
      <c r="M60">
        <v>0</v>
      </c>
      <c r="N60">
        <v>-4.0730420000000003E-2</v>
      </c>
      <c r="O60">
        <v>1.0953887879999999</v>
      </c>
      <c r="P60">
        <v>6.3399999999999998E-2</v>
      </c>
      <c r="S60" s="2" t="str">
        <f t="shared" si="0"/>
        <v>High</v>
      </c>
      <c r="T60" s="2" t="str">
        <f t="shared" si="1"/>
        <v>High</v>
      </c>
      <c r="U60" s="2" t="str">
        <f t="shared" si="2"/>
        <v>High</v>
      </c>
      <c r="V60" s="2" t="str">
        <f t="shared" si="3"/>
        <v>Mid</v>
      </c>
      <c r="W60" s="2" t="str">
        <f t="shared" si="4"/>
        <v>Mid</v>
      </c>
      <c r="X60" s="2" t="str">
        <f t="shared" si="5"/>
        <v>Low</v>
      </c>
      <c r="Y60" s="2" t="str">
        <f t="shared" si="6"/>
        <v>Mid</v>
      </c>
      <c r="Z60" s="2" t="str">
        <f t="shared" si="7"/>
        <v>High</v>
      </c>
      <c r="AA60" s="2" t="str">
        <f t="shared" si="8"/>
        <v>High</v>
      </c>
      <c r="AB60" s="2" t="str">
        <f t="shared" si="9"/>
        <v>Mid</v>
      </c>
      <c r="AC60" s="2" t="str">
        <f t="shared" si="10"/>
        <v>Mid</v>
      </c>
      <c r="AD60" s="2" t="str">
        <f t="shared" si="11"/>
        <v>Mid</v>
      </c>
      <c r="AE60" s="2" t="str">
        <f t="shared" si="12"/>
        <v>Mid</v>
      </c>
      <c r="AF60" s="2" t="str">
        <f t="shared" si="13"/>
        <v>Low</v>
      </c>
      <c r="AG60" s="2" t="str">
        <f t="shared" si="14"/>
        <v>Low</v>
      </c>
      <c r="AH60" s="2" t="str">
        <f t="shared" si="15"/>
        <v>Mid</v>
      </c>
      <c r="AI60" s="2" t="str">
        <f t="shared" si="16"/>
        <v/>
      </c>
    </row>
    <row r="61" spans="1:35" x14ac:dyDescent="0.3">
      <c r="A61">
        <v>1.457014845</v>
      </c>
      <c r="B61">
        <v>1.3359499420000001</v>
      </c>
      <c r="C61">
        <v>312.99117000000001</v>
      </c>
      <c r="D61">
        <v>12.24324324</v>
      </c>
      <c r="E61">
        <v>58.666218000000001</v>
      </c>
      <c r="F61">
        <v>0.69686948900000001</v>
      </c>
      <c r="G61">
        <v>90.6</v>
      </c>
      <c r="H61">
        <v>-3.2671365000000001E-2</v>
      </c>
      <c r="I61">
        <v>0.58975258799999997</v>
      </c>
      <c r="J61">
        <v>0.73063101900000005</v>
      </c>
      <c r="K61">
        <v>0.16659479699999999</v>
      </c>
      <c r="L61">
        <v>0.564036223</v>
      </c>
      <c r="M61">
        <v>0</v>
      </c>
      <c r="N61">
        <v>2.116574E-3</v>
      </c>
      <c r="O61">
        <v>0.26614601599999999</v>
      </c>
      <c r="P61">
        <v>8.1900000000000001E-2</v>
      </c>
      <c r="S61" s="2" t="str">
        <f t="shared" si="0"/>
        <v>High</v>
      </c>
      <c r="T61" s="2" t="str">
        <f t="shared" si="1"/>
        <v>High</v>
      </c>
      <c r="U61" s="2" t="str">
        <f t="shared" si="2"/>
        <v>High</v>
      </c>
      <c r="V61" s="2" t="str">
        <f t="shared" si="3"/>
        <v>Low</v>
      </c>
      <c r="W61" s="2" t="str">
        <f t="shared" si="4"/>
        <v>Mid</v>
      </c>
      <c r="X61" s="2" t="str">
        <f t="shared" si="5"/>
        <v>Mid</v>
      </c>
      <c r="Y61" s="2" t="str">
        <f t="shared" si="6"/>
        <v>Mid</v>
      </c>
      <c r="Z61" s="2" t="str">
        <f t="shared" si="7"/>
        <v>Low</v>
      </c>
      <c r="AA61" s="2" t="str">
        <f t="shared" si="8"/>
        <v>High</v>
      </c>
      <c r="AB61" s="2" t="str">
        <f t="shared" si="9"/>
        <v>Mid</v>
      </c>
      <c r="AC61" s="2" t="str">
        <f t="shared" si="10"/>
        <v>Mid</v>
      </c>
      <c r="AD61" s="2" t="str">
        <f t="shared" si="11"/>
        <v>High</v>
      </c>
      <c r="AE61" s="2" t="str">
        <f t="shared" si="12"/>
        <v>Mid</v>
      </c>
      <c r="AF61" s="2" t="str">
        <f t="shared" si="13"/>
        <v>Mid</v>
      </c>
      <c r="AG61" s="2" t="str">
        <f t="shared" si="14"/>
        <v>Low</v>
      </c>
      <c r="AH61" s="2" t="str">
        <f t="shared" si="15"/>
        <v>Mid</v>
      </c>
      <c r="AI61" s="2" t="str">
        <f t="shared" si="16"/>
        <v/>
      </c>
    </row>
    <row r="62" spans="1:35" x14ac:dyDescent="0.3">
      <c r="A62">
        <v>2.297658185</v>
      </c>
      <c r="B62">
        <v>1.090040863</v>
      </c>
      <c r="C62">
        <v>328.25577500000003</v>
      </c>
      <c r="D62">
        <v>10.56721698</v>
      </c>
      <c r="E62">
        <v>58.699030999999998</v>
      </c>
      <c r="F62">
        <v>0.35536820600000002</v>
      </c>
      <c r="G62">
        <v>89.61</v>
      </c>
      <c r="H62">
        <v>-1.0927152000000001E-2</v>
      </c>
      <c r="I62">
        <v>-4.3241512000000003E-2</v>
      </c>
      <c r="J62">
        <v>1.2910879630000001</v>
      </c>
      <c r="K62">
        <v>0.31192129600000001</v>
      </c>
      <c r="L62">
        <v>0.97916666699999999</v>
      </c>
      <c r="M62">
        <v>0</v>
      </c>
      <c r="N62">
        <v>-0.103314859</v>
      </c>
      <c r="O62">
        <v>2.5346163000000001E-2</v>
      </c>
      <c r="P62">
        <v>8.6199999999999999E-2</v>
      </c>
      <c r="S62" s="2" t="str">
        <f t="shared" si="0"/>
        <v>High</v>
      </c>
      <c r="T62" s="2" t="str">
        <f t="shared" si="1"/>
        <v>Mid</v>
      </c>
      <c r="U62" s="2" t="str">
        <f t="shared" si="2"/>
        <v>High</v>
      </c>
      <c r="V62" s="2" t="str">
        <f t="shared" si="3"/>
        <v>Low</v>
      </c>
      <c r="W62" s="2" t="str">
        <f t="shared" si="4"/>
        <v>Mid</v>
      </c>
      <c r="X62" s="2" t="str">
        <f t="shared" si="5"/>
        <v>Mid</v>
      </c>
      <c r="Y62" s="2" t="str">
        <f t="shared" si="6"/>
        <v>Mid</v>
      </c>
      <c r="Z62" s="2" t="str">
        <f t="shared" si="7"/>
        <v>Low</v>
      </c>
      <c r="AA62" s="2" t="str">
        <f t="shared" si="8"/>
        <v>Low</v>
      </c>
      <c r="AB62" s="2" t="str">
        <f t="shared" si="9"/>
        <v>High</v>
      </c>
      <c r="AC62" s="2" t="str">
        <f t="shared" si="10"/>
        <v>Mid</v>
      </c>
      <c r="AD62" s="2" t="str">
        <f t="shared" si="11"/>
        <v>High</v>
      </c>
      <c r="AE62" s="2" t="str">
        <f t="shared" si="12"/>
        <v>Mid</v>
      </c>
      <c r="AF62" s="2" t="str">
        <f t="shared" si="13"/>
        <v>Low</v>
      </c>
      <c r="AG62" s="2" t="str">
        <f t="shared" si="14"/>
        <v>Low</v>
      </c>
      <c r="AH62" s="2" t="str">
        <f t="shared" si="15"/>
        <v>Mid</v>
      </c>
      <c r="AI62" s="2" t="str">
        <f t="shared" si="16"/>
        <v/>
      </c>
    </row>
    <row r="63" spans="1:35" x14ac:dyDescent="0.3">
      <c r="A63">
        <v>1.585108213</v>
      </c>
      <c r="B63">
        <v>1.0485341669999999</v>
      </c>
      <c r="C63">
        <v>300.59464819999999</v>
      </c>
      <c r="D63">
        <v>15.79304348</v>
      </c>
      <c r="E63">
        <v>57.920434</v>
      </c>
      <c r="F63">
        <v>5.1843640610000001</v>
      </c>
      <c r="G63">
        <v>90.81</v>
      </c>
      <c r="H63">
        <v>1.3391363E-2</v>
      </c>
      <c r="I63">
        <v>2.3178809999999999E-3</v>
      </c>
      <c r="J63">
        <v>0.74153665000000002</v>
      </c>
      <c r="K63">
        <v>0.109017761</v>
      </c>
      <c r="L63">
        <v>0.436267295</v>
      </c>
      <c r="M63">
        <v>0.196251595</v>
      </c>
      <c r="N63">
        <v>0.38022249699999999</v>
      </c>
      <c r="O63">
        <v>-2.255594817</v>
      </c>
      <c r="P63">
        <v>6.8099999999999994E-2</v>
      </c>
      <c r="S63" s="2" t="str">
        <f t="shared" si="0"/>
        <v>High</v>
      </c>
      <c r="T63" s="2" t="str">
        <f t="shared" si="1"/>
        <v>Mid</v>
      </c>
      <c r="U63" s="2" t="str">
        <f t="shared" si="2"/>
        <v>High</v>
      </c>
      <c r="V63" s="2" t="str">
        <f t="shared" si="3"/>
        <v>Mid</v>
      </c>
      <c r="W63" s="2" t="str">
        <f t="shared" si="4"/>
        <v>Mid</v>
      </c>
      <c r="X63" s="2" t="str">
        <f t="shared" si="5"/>
        <v>High</v>
      </c>
      <c r="Y63" s="2" t="str">
        <f t="shared" si="6"/>
        <v>Mid</v>
      </c>
      <c r="Z63" s="2" t="str">
        <f t="shared" si="7"/>
        <v>Low</v>
      </c>
      <c r="AA63" s="2" t="str">
        <f t="shared" si="8"/>
        <v>Low</v>
      </c>
      <c r="AB63" s="2" t="str">
        <f t="shared" si="9"/>
        <v>Mid</v>
      </c>
      <c r="AC63" s="2" t="str">
        <f t="shared" si="10"/>
        <v>Mid</v>
      </c>
      <c r="AD63" s="2" t="str">
        <f t="shared" si="11"/>
        <v>Mid</v>
      </c>
      <c r="AE63" s="2" t="str">
        <f t="shared" si="12"/>
        <v>Mid</v>
      </c>
      <c r="AF63" s="2" t="str">
        <f t="shared" si="13"/>
        <v>High</v>
      </c>
      <c r="AG63" s="2" t="str">
        <f t="shared" si="14"/>
        <v>Low</v>
      </c>
      <c r="AH63" s="2" t="str">
        <f t="shared" si="15"/>
        <v>Mid</v>
      </c>
      <c r="AI63" s="2" t="str">
        <f t="shared" si="16"/>
        <v/>
      </c>
    </row>
    <row r="64" spans="1:35" x14ac:dyDescent="0.3">
      <c r="A64">
        <v>1.424049626</v>
      </c>
      <c r="B64">
        <v>1.0176015599999999</v>
      </c>
      <c r="C64">
        <v>304.56680870000002</v>
      </c>
      <c r="D64">
        <v>15.56632653</v>
      </c>
      <c r="E64">
        <v>55.48274</v>
      </c>
      <c r="F64">
        <v>-2.2883528900000001</v>
      </c>
      <c r="G64">
        <v>91.53</v>
      </c>
      <c r="H64">
        <v>7.9286419999999996E-3</v>
      </c>
      <c r="I64">
        <v>2.142618E-2</v>
      </c>
      <c r="J64">
        <v>1.146456497</v>
      </c>
      <c r="K64">
        <v>0.20106739500000001</v>
      </c>
      <c r="L64">
        <v>0.419386869</v>
      </c>
      <c r="M64">
        <v>0.52600223400000001</v>
      </c>
      <c r="N64">
        <v>0.26899539700000002</v>
      </c>
      <c r="O64">
        <v>-2.2763990270000001</v>
      </c>
      <c r="P64">
        <v>6.7000000000000004E-2</v>
      </c>
      <c r="S64" s="2" t="str">
        <f t="shared" si="0"/>
        <v>High</v>
      </c>
      <c r="T64" s="2" t="str">
        <f t="shared" si="1"/>
        <v>Mid</v>
      </c>
      <c r="U64" s="2" t="str">
        <f t="shared" si="2"/>
        <v>High</v>
      </c>
      <c r="V64" s="2" t="str">
        <f t="shared" si="3"/>
        <v>Mid</v>
      </c>
      <c r="W64" s="2" t="str">
        <f t="shared" si="4"/>
        <v>Mid</v>
      </c>
      <c r="X64" s="2" t="str">
        <f t="shared" si="5"/>
        <v>Low</v>
      </c>
      <c r="Y64" s="2" t="str">
        <f t="shared" si="6"/>
        <v>Mid</v>
      </c>
      <c r="Z64" s="2" t="str">
        <f t="shared" si="7"/>
        <v>Low</v>
      </c>
      <c r="AA64" s="2" t="str">
        <f t="shared" si="8"/>
        <v>Low</v>
      </c>
      <c r="AB64" s="2" t="str">
        <f t="shared" si="9"/>
        <v>Mid</v>
      </c>
      <c r="AC64" s="2" t="str">
        <f t="shared" si="10"/>
        <v>Mid</v>
      </c>
      <c r="AD64" s="2" t="str">
        <f t="shared" si="11"/>
        <v>Mid</v>
      </c>
      <c r="AE64" s="2" t="str">
        <f t="shared" si="12"/>
        <v>Mid</v>
      </c>
      <c r="AF64" s="2" t="str">
        <f t="shared" si="13"/>
        <v>High</v>
      </c>
      <c r="AG64" s="2" t="str">
        <f t="shared" si="14"/>
        <v>Low</v>
      </c>
      <c r="AH64" s="2" t="str">
        <f t="shared" si="15"/>
        <v>Mid</v>
      </c>
      <c r="AI64" s="2" t="str">
        <f t="shared" si="16"/>
        <v/>
      </c>
    </row>
    <row r="65" spans="1:35" x14ac:dyDescent="0.3">
      <c r="A65">
        <v>0.89448700000000003</v>
      </c>
      <c r="B65">
        <v>0.84952957500000004</v>
      </c>
      <c r="C65">
        <v>387.03649209999998</v>
      </c>
      <c r="D65">
        <v>19.417142859999998</v>
      </c>
      <c r="E65">
        <v>39.574466999999999</v>
      </c>
      <c r="F65">
        <v>-2.3922890730000002</v>
      </c>
      <c r="G65">
        <v>67.959999999999994</v>
      </c>
      <c r="H65">
        <v>-0.25751119900000002</v>
      </c>
      <c r="I65">
        <v>-0.25162426999999998</v>
      </c>
      <c r="J65">
        <v>1.0551310860000001</v>
      </c>
      <c r="K65">
        <v>0.263220974</v>
      </c>
      <c r="L65">
        <v>0.488539326</v>
      </c>
      <c r="M65">
        <v>0.30337078699999998</v>
      </c>
      <c r="N65">
        <v>0.453236152</v>
      </c>
      <c r="O65">
        <v>-0.91552695100000003</v>
      </c>
      <c r="P65">
        <v>4.4699999999999997E-2</v>
      </c>
      <c r="S65" s="2" t="str">
        <f t="shared" si="0"/>
        <v>Low</v>
      </c>
      <c r="T65" s="2" t="str">
        <f t="shared" si="1"/>
        <v>Low</v>
      </c>
      <c r="U65" s="2" t="str">
        <f t="shared" si="2"/>
        <v>High</v>
      </c>
      <c r="V65" s="2" t="str">
        <f t="shared" si="3"/>
        <v>Mid</v>
      </c>
      <c r="W65" s="2" t="str">
        <f t="shared" si="4"/>
        <v>Mid</v>
      </c>
      <c r="X65" s="2" t="str">
        <f t="shared" si="5"/>
        <v>Low</v>
      </c>
      <c r="Y65" s="2" t="str">
        <f t="shared" si="6"/>
        <v>Mid</v>
      </c>
      <c r="Z65" s="2" t="str">
        <f t="shared" si="7"/>
        <v>Low</v>
      </c>
      <c r="AA65" s="2" t="str">
        <f t="shared" si="8"/>
        <v>Low</v>
      </c>
      <c r="AB65" s="2" t="str">
        <f t="shared" si="9"/>
        <v>Mid</v>
      </c>
      <c r="AC65" s="2" t="str">
        <f t="shared" si="10"/>
        <v>Mid</v>
      </c>
      <c r="AD65" s="2" t="str">
        <f t="shared" si="11"/>
        <v>Mid</v>
      </c>
      <c r="AE65" s="2" t="str">
        <f t="shared" si="12"/>
        <v>Mid</v>
      </c>
      <c r="AF65" s="2" t="str">
        <f t="shared" si="13"/>
        <v>High</v>
      </c>
      <c r="AG65" s="2" t="str">
        <f t="shared" si="14"/>
        <v>Low</v>
      </c>
      <c r="AH65" s="2" t="str">
        <f t="shared" si="15"/>
        <v>Mid</v>
      </c>
      <c r="AI65" s="2" t="str">
        <f t="shared" si="16"/>
        <v/>
      </c>
    </row>
    <row r="66" spans="1:35" x14ac:dyDescent="0.3">
      <c r="A66">
        <v>1.24391064</v>
      </c>
      <c r="B66">
        <v>1.552260229</v>
      </c>
      <c r="C66">
        <v>271.84779099999997</v>
      </c>
      <c r="D66">
        <v>88.6</v>
      </c>
      <c r="E66">
        <v>54.429299999999998</v>
      </c>
      <c r="F66">
        <v>-2.375</v>
      </c>
      <c r="G66">
        <v>93.03</v>
      </c>
      <c r="H66">
        <v>0.36889346699999997</v>
      </c>
      <c r="I66">
        <v>1.6388069000000002E-2</v>
      </c>
      <c r="J66">
        <v>0.87790093499999999</v>
      </c>
      <c r="K66">
        <v>0.31104953200000002</v>
      </c>
      <c r="L66">
        <v>0.56529269100000001</v>
      </c>
      <c r="M66">
        <v>1.558711E-3</v>
      </c>
      <c r="N66">
        <v>-8.1766075999999993E-2</v>
      </c>
      <c r="O66">
        <v>-3.4149659859999999</v>
      </c>
      <c r="P66">
        <v>1.4999999999999999E-2</v>
      </c>
      <c r="S66" s="2" t="str">
        <f t="shared" si="0"/>
        <v>Mid</v>
      </c>
      <c r="T66" s="2" t="str">
        <f t="shared" si="1"/>
        <v>High</v>
      </c>
      <c r="U66" s="2" t="str">
        <f t="shared" si="2"/>
        <v>High</v>
      </c>
      <c r="V66" s="2" t="str">
        <f t="shared" si="3"/>
        <v>High</v>
      </c>
      <c r="W66" s="2" t="str">
        <f t="shared" si="4"/>
        <v>Mid</v>
      </c>
      <c r="X66" s="2" t="str">
        <f t="shared" si="5"/>
        <v>Low</v>
      </c>
      <c r="Y66" s="2" t="str">
        <f t="shared" si="6"/>
        <v>Mid</v>
      </c>
      <c r="Z66" s="2" t="str">
        <f t="shared" si="7"/>
        <v>High</v>
      </c>
      <c r="AA66" s="2" t="str">
        <f t="shared" si="8"/>
        <v>Low</v>
      </c>
      <c r="AB66" s="2" t="str">
        <f t="shared" si="9"/>
        <v>Mid</v>
      </c>
      <c r="AC66" s="2" t="str">
        <f t="shared" si="10"/>
        <v>Mid</v>
      </c>
      <c r="AD66" s="2" t="str">
        <f t="shared" si="11"/>
        <v>High</v>
      </c>
      <c r="AE66" s="2" t="str">
        <f t="shared" si="12"/>
        <v>Mid</v>
      </c>
      <c r="AF66" s="2" t="str">
        <f t="shared" si="13"/>
        <v>Low</v>
      </c>
      <c r="AG66" s="2" t="str">
        <f t="shared" si="14"/>
        <v>Low</v>
      </c>
      <c r="AH66" s="2" t="str">
        <f t="shared" si="15"/>
        <v>Mid</v>
      </c>
      <c r="AI66" s="2" t="str">
        <f t="shared" si="16"/>
        <v/>
      </c>
    </row>
    <row r="67" spans="1:35" x14ac:dyDescent="0.3">
      <c r="A67">
        <v>1.3887738890000001</v>
      </c>
      <c r="B67">
        <v>1.2603513</v>
      </c>
      <c r="C67">
        <v>357.93182250000001</v>
      </c>
      <c r="D67">
        <v>8.3614649679999999</v>
      </c>
      <c r="E67">
        <v>110.64487099999999</v>
      </c>
      <c r="F67">
        <v>1.747015749</v>
      </c>
      <c r="G67">
        <v>52.51</v>
      </c>
      <c r="J67">
        <v>0.76582709299999996</v>
      </c>
      <c r="K67">
        <v>0.22307692300000001</v>
      </c>
      <c r="L67">
        <v>0.429543907</v>
      </c>
      <c r="M67">
        <v>0.113206263</v>
      </c>
      <c r="N67">
        <v>0.130081052</v>
      </c>
      <c r="O67">
        <v>2.3414361549999998</v>
      </c>
      <c r="P67">
        <v>8.5800000000000001E-2</v>
      </c>
      <c r="S67" s="2" t="str">
        <f t="shared" ref="S67:S130" si="17">IF(A67="","",IF(A67&gt;1.3,"High",IF(AND(A67&lt;1.3,A67&gt;0.95),"Mid","Low")))</f>
        <v>High</v>
      </c>
      <c r="T67" s="2" t="str">
        <f t="shared" ref="T67:T130" si="18">IF(B67="","",IF(B67&gt;1.3,"High",IF(AND(B67&lt;1.3,B67&gt;0.95),"Mid","Low")))</f>
        <v>Mid</v>
      </c>
      <c r="U67" s="2" t="str">
        <f t="shared" ref="U67:U130" si="19">IF(C67="","",IF(C67&gt;25,"High",IF(AND(C67&lt;25,C67&gt;15),"Mid","Low")))</f>
        <v>High</v>
      </c>
      <c r="V67" s="2" t="str">
        <f t="shared" ref="V67:V130" si="20">IF(D67="","",IF(D67&gt;25,"High",IF(AND(D67&lt;25,D67&gt;15),"Mid","Low")))</f>
        <v>Low</v>
      </c>
      <c r="W67" s="2" t="str">
        <f t="shared" ref="W67:W130" si="21">IF(E67="","",IF(E67&gt;70,"High",IF(AND(E67&lt;70,E67&gt;30),"Mid","Low")))</f>
        <v>High</v>
      </c>
      <c r="X67" s="2" t="str">
        <f t="shared" ref="X67:X130" si="22">IF(F67="","",IF(F67&gt;5,"High",IF(AND(F67&lt;5,F67&gt;0),"Mid","Low")))</f>
        <v>Mid</v>
      </c>
      <c r="Y67" s="2" t="str">
        <f t="shared" ref="Y67:Y130" si="23">IF(G67="","",IF(G67&gt;100,"High",IF(AND(G67&lt;100,G67&gt;50),"Mid","Low")))</f>
        <v>Mid</v>
      </c>
      <c r="Z67" s="2" t="str">
        <f t="shared" ref="Z67:Z130" si="24">IF(H67="","",IF(H67&gt;0.25,"High",IF(AND(H67&lt;0.25,H67&gt;0.05),"Mid","Low")))</f>
        <v/>
      </c>
      <c r="AA67" s="2" t="str">
        <f t="shared" ref="AA67:AA130" si="25">IF(I67="","",IF(I67&gt;0.25,"High",IF(AND(I67&lt;0.25,I67&gt;0.05),"Mid","Low")))</f>
        <v/>
      </c>
      <c r="AB67" s="2" t="str">
        <f t="shared" ref="AB67:AB130" si="26">IF(J67="","",IF(J67&gt;1.2,"High",IF(AND(J67&lt;1.2,J67&gt;-0.8),"Mid","Low")))</f>
        <v>Mid</v>
      </c>
      <c r="AC67" s="2" t="str">
        <f t="shared" ref="AC67:AC130" si="27">IF(K67="","",IF(K67&gt;0.55,"High",IF(AND(K67&lt;0.55,K67&gt;-0.1),"Mid","Low")))</f>
        <v>Mid</v>
      </c>
      <c r="AD67" s="2" t="str">
        <f t="shared" ref="AD67:AD130" si="28">IF(L67="","",IF(L67&gt;0.55,"High",IF(AND(L67&lt;0.55,L67&gt;-0.1),"Mid","Low")))</f>
        <v>Mid</v>
      </c>
      <c r="AE67" s="2" t="str">
        <f t="shared" ref="AE67:AE130" si="29">IF(M67="","",IF(M67&gt;0.55,"High",IF(AND(M67&lt;0.55,M67&gt;-0.1),"Mid","Low")))</f>
        <v>Mid</v>
      </c>
      <c r="AF67" s="2" t="str">
        <f t="shared" ref="AF67:AF130" si="30">IF(N67="","",IF(N67&gt;0.2,"High",IF(AND(N67&lt;0.2,N67&gt;-0.01),"Mid","Low")))</f>
        <v>Mid</v>
      </c>
      <c r="AG67" s="2" t="str">
        <f t="shared" ref="AG67:AG130" si="31">IF(O67="","",IF(O67&gt;3,"High",IF(AND(O67&lt;3,O67&gt;1.5),"Mid","Low")))</f>
        <v>Mid</v>
      </c>
      <c r="AH67" s="2" t="str">
        <f t="shared" ref="AH67:AH130" si="32">IF(P67="","",IF(P67&gt;0.2,"High",IF(AND(P67&lt;0.2,P67&gt;-0.1),"Mid","Low")))</f>
        <v>Mid</v>
      </c>
      <c r="AI67" s="2" t="str">
        <f t="shared" ref="AI67:AI130" si="33">IF(Q67="","",IF(Q67&gt;0.2,"High",IF(AND(Q67&lt;0.2,Q67&gt;-0.01),"Mid","Low")))</f>
        <v/>
      </c>
    </row>
    <row r="68" spans="1:35" x14ac:dyDescent="0.3">
      <c r="A68">
        <v>1.2034363809999999</v>
      </c>
      <c r="B68">
        <v>1.079504467</v>
      </c>
      <c r="C68">
        <v>440.56720100000001</v>
      </c>
      <c r="D68">
        <v>8.6804281349999997</v>
      </c>
      <c r="E68">
        <v>126.74981099999999</v>
      </c>
      <c r="F68">
        <v>0.89481511499999999</v>
      </c>
      <c r="G68">
        <v>56.77</v>
      </c>
      <c r="H68">
        <v>8.1127404E-2</v>
      </c>
      <c r="J68">
        <v>0.76170106900000001</v>
      </c>
      <c r="K68">
        <v>0.192787864</v>
      </c>
      <c r="L68">
        <v>0.43277791599999998</v>
      </c>
      <c r="M68">
        <v>0.13613528999999999</v>
      </c>
      <c r="N68">
        <v>0.35113431000000001</v>
      </c>
      <c r="O68">
        <v>0.43849732800000002</v>
      </c>
      <c r="P68">
        <v>7.1099999999999997E-2</v>
      </c>
      <c r="S68" s="2" t="str">
        <f t="shared" si="17"/>
        <v>Mid</v>
      </c>
      <c r="T68" s="2" t="str">
        <f t="shared" si="18"/>
        <v>Mid</v>
      </c>
      <c r="U68" s="2" t="str">
        <f t="shared" si="19"/>
        <v>High</v>
      </c>
      <c r="V68" s="2" t="str">
        <f t="shared" si="20"/>
        <v>Low</v>
      </c>
      <c r="W68" s="2" t="str">
        <f t="shared" si="21"/>
        <v>High</v>
      </c>
      <c r="X68" s="2" t="str">
        <f t="shared" si="22"/>
        <v>Mid</v>
      </c>
      <c r="Y68" s="2" t="str">
        <f t="shared" si="23"/>
        <v>Mid</v>
      </c>
      <c r="Z68" s="2" t="str">
        <f t="shared" si="24"/>
        <v>Mid</v>
      </c>
      <c r="AA68" s="2" t="str">
        <f t="shared" si="25"/>
        <v/>
      </c>
      <c r="AB68" s="2" t="str">
        <f t="shared" si="26"/>
        <v>Mid</v>
      </c>
      <c r="AC68" s="2" t="str">
        <f t="shared" si="27"/>
        <v>Mid</v>
      </c>
      <c r="AD68" s="2" t="str">
        <f t="shared" si="28"/>
        <v>Mid</v>
      </c>
      <c r="AE68" s="2" t="str">
        <f t="shared" si="29"/>
        <v>Mid</v>
      </c>
      <c r="AF68" s="2" t="str">
        <f t="shared" si="30"/>
        <v>High</v>
      </c>
      <c r="AG68" s="2" t="str">
        <f t="shared" si="31"/>
        <v>Low</v>
      </c>
      <c r="AH68" s="2" t="str">
        <f t="shared" si="32"/>
        <v>Mid</v>
      </c>
      <c r="AI68" s="2" t="str">
        <f t="shared" si="33"/>
        <v/>
      </c>
    </row>
    <row r="69" spans="1:35" x14ac:dyDescent="0.3">
      <c r="A69">
        <v>1.336894552</v>
      </c>
      <c r="B69">
        <v>1.1805192529999999</v>
      </c>
      <c r="C69">
        <v>386.35930910000002</v>
      </c>
      <c r="D69">
        <v>9.4269230769999997</v>
      </c>
      <c r="E69">
        <v>159.16009700000001</v>
      </c>
      <c r="F69">
        <v>1.040959384</v>
      </c>
      <c r="G69">
        <v>73.53</v>
      </c>
      <c r="H69">
        <v>0.29522635200000003</v>
      </c>
      <c r="I69">
        <v>0.40030470400000001</v>
      </c>
      <c r="J69">
        <v>0.93327303399999995</v>
      </c>
      <c r="K69">
        <v>0.180734284</v>
      </c>
      <c r="L69">
        <v>0.56789869699999995</v>
      </c>
      <c r="M69">
        <v>0.184640053</v>
      </c>
      <c r="N69">
        <v>0.75346285000000002</v>
      </c>
      <c r="O69">
        <v>3.3957996769999998</v>
      </c>
      <c r="P69">
        <v>8.1600000000000006E-2</v>
      </c>
      <c r="S69" s="2" t="str">
        <f t="shared" si="17"/>
        <v>High</v>
      </c>
      <c r="T69" s="2" t="str">
        <f t="shared" si="18"/>
        <v>Mid</v>
      </c>
      <c r="U69" s="2" t="str">
        <f t="shared" si="19"/>
        <v>High</v>
      </c>
      <c r="V69" s="2" t="str">
        <f t="shared" si="20"/>
        <v>Low</v>
      </c>
      <c r="W69" s="2" t="str">
        <f t="shared" si="21"/>
        <v>High</v>
      </c>
      <c r="X69" s="2" t="str">
        <f t="shared" si="22"/>
        <v>Mid</v>
      </c>
      <c r="Y69" s="2" t="str">
        <f t="shared" si="23"/>
        <v>Mid</v>
      </c>
      <c r="Z69" s="2" t="str">
        <f t="shared" si="24"/>
        <v>High</v>
      </c>
      <c r="AA69" s="2" t="str">
        <f t="shared" si="25"/>
        <v>High</v>
      </c>
      <c r="AB69" s="2" t="str">
        <f t="shared" si="26"/>
        <v>Mid</v>
      </c>
      <c r="AC69" s="2" t="str">
        <f t="shared" si="27"/>
        <v>Mid</v>
      </c>
      <c r="AD69" s="2" t="str">
        <f t="shared" si="28"/>
        <v>High</v>
      </c>
      <c r="AE69" s="2" t="str">
        <f t="shared" si="29"/>
        <v>Mid</v>
      </c>
      <c r="AF69" s="2" t="str">
        <f t="shared" si="30"/>
        <v>High</v>
      </c>
      <c r="AG69" s="2" t="str">
        <f t="shared" si="31"/>
        <v>High</v>
      </c>
      <c r="AH69" s="2" t="str">
        <f t="shared" si="32"/>
        <v>Mid</v>
      </c>
      <c r="AI69" s="2" t="str">
        <f t="shared" si="33"/>
        <v/>
      </c>
    </row>
    <row r="70" spans="1:35" x14ac:dyDescent="0.3">
      <c r="A70">
        <v>1.390667302</v>
      </c>
      <c r="B70">
        <v>1.311127741</v>
      </c>
      <c r="C70">
        <v>362.13436189999999</v>
      </c>
      <c r="D70">
        <v>10.64196123</v>
      </c>
      <c r="E70">
        <v>195.09983199999999</v>
      </c>
      <c r="F70">
        <v>1.7549372679999999</v>
      </c>
      <c r="G70">
        <v>93.33</v>
      </c>
      <c r="H70">
        <v>0.26927784599999999</v>
      </c>
      <c r="I70">
        <v>0.64400211399999996</v>
      </c>
      <c r="J70">
        <v>1.1153461179999999</v>
      </c>
      <c r="K70">
        <v>0.19181647099999999</v>
      </c>
      <c r="L70">
        <v>0.66773431599999999</v>
      </c>
      <c r="M70">
        <v>0.25579533199999999</v>
      </c>
      <c r="N70">
        <v>0.87845079599999998</v>
      </c>
      <c r="O70">
        <v>0.58770625300000001</v>
      </c>
      <c r="P70">
        <v>8.4599999999999995E-2</v>
      </c>
      <c r="S70" s="2" t="str">
        <f t="shared" si="17"/>
        <v>High</v>
      </c>
      <c r="T70" s="2" t="str">
        <f t="shared" si="18"/>
        <v>High</v>
      </c>
      <c r="U70" s="2" t="str">
        <f t="shared" si="19"/>
        <v>High</v>
      </c>
      <c r="V70" s="2" t="str">
        <f t="shared" si="20"/>
        <v>Low</v>
      </c>
      <c r="W70" s="2" t="str">
        <f t="shared" si="21"/>
        <v>High</v>
      </c>
      <c r="X70" s="2" t="str">
        <f t="shared" si="22"/>
        <v>Mid</v>
      </c>
      <c r="Y70" s="2" t="str">
        <f t="shared" si="23"/>
        <v>Mid</v>
      </c>
      <c r="Z70" s="2" t="str">
        <f t="shared" si="24"/>
        <v>High</v>
      </c>
      <c r="AA70" s="2" t="str">
        <f t="shared" si="25"/>
        <v>High</v>
      </c>
      <c r="AB70" s="2" t="str">
        <f t="shared" si="26"/>
        <v>Mid</v>
      </c>
      <c r="AC70" s="2" t="str">
        <f t="shared" si="27"/>
        <v>Mid</v>
      </c>
      <c r="AD70" s="2" t="str">
        <f t="shared" si="28"/>
        <v>High</v>
      </c>
      <c r="AE70" s="2" t="str">
        <f t="shared" si="29"/>
        <v>Mid</v>
      </c>
      <c r="AF70" s="2" t="str">
        <f t="shared" si="30"/>
        <v>High</v>
      </c>
      <c r="AG70" s="2" t="str">
        <f t="shared" si="31"/>
        <v>Low</v>
      </c>
      <c r="AH70" s="2" t="str">
        <f t="shared" si="32"/>
        <v>Mid</v>
      </c>
      <c r="AI70" s="2" t="str">
        <f t="shared" si="33"/>
        <v/>
      </c>
    </row>
    <row r="71" spans="1:35" x14ac:dyDescent="0.3">
      <c r="A71">
        <v>1.0764782159999999</v>
      </c>
      <c r="B71">
        <v>0.88707397099999996</v>
      </c>
      <c r="C71">
        <v>432.9187508</v>
      </c>
      <c r="D71">
        <v>6.338474722</v>
      </c>
      <c r="E71">
        <v>148.252893</v>
      </c>
      <c r="F71">
        <v>1.0733335820000001</v>
      </c>
      <c r="G71">
        <v>73.97</v>
      </c>
      <c r="H71">
        <v>-0.20743597999999999</v>
      </c>
      <c r="I71">
        <v>5.9839519999999998E-3</v>
      </c>
      <c r="J71">
        <v>1.0680683049999999</v>
      </c>
      <c r="K71">
        <v>0.17420356400000001</v>
      </c>
      <c r="L71">
        <v>0.66367440600000005</v>
      </c>
      <c r="M71">
        <v>0.230190335</v>
      </c>
      <c r="N71">
        <v>0.67548291199999999</v>
      </c>
      <c r="O71">
        <v>0.78546658300000005</v>
      </c>
      <c r="P71">
        <v>8.77E-2</v>
      </c>
      <c r="S71" s="2" t="str">
        <f t="shared" si="17"/>
        <v>Mid</v>
      </c>
      <c r="T71" s="2" t="str">
        <f t="shared" si="18"/>
        <v>Low</v>
      </c>
      <c r="U71" s="2" t="str">
        <f t="shared" si="19"/>
        <v>High</v>
      </c>
      <c r="V71" s="2" t="str">
        <f t="shared" si="20"/>
        <v>Low</v>
      </c>
      <c r="W71" s="2" t="str">
        <f t="shared" si="21"/>
        <v>High</v>
      </c>
      <c r="X71" s="2" t="str">
        <f t="shared" si="22"/>
        <v>Mid</v>
      </c>
      <c r="Y71" s="2" t="str">
        <f t="shared" si="23"/>
        <v>Mid</v>
      </c>
      <c r="Z71" s="2" t="str">
        <f t="shared" si="24"/>
        <v>Low</v>
      </c>
      <c r="AA71" s="2" t="str">
        <f t="shared" si="25"/>
        <v>Low</v>
      </c>
      <c r="AB71" s="2" t="str">
        <f t="shared" si="26"/>
        <v>Mid</v>
      </c>
      <c r="AC71" s="2" t="str">
        <f t="shared" si="27"/>
        <v>Mid</v>
      </c>
      <c r="AD71" s="2" t="str">
        <f t="shared" si="28"/>
        <v>High</v>
      </c>
      <c r="AE71" s="2" t="str">
        <f t="shared" si="29"/>
        <v>Mid</v>
      </c>
      <c r="AF71" s="2" t="str">
        <f t="shared" si="30"/>
        <v>High</v>
      </c>
      <c r="AG71" s="2" t="str">
        <f t="shared" si="31"/>
        <v>Low</v>
      </c>
      <c r="AH71" s="2" t="str">
        <f t="shared" si="32"/>
        <v>Mid</v>
      </c>
      <c r="AI71" s="2" t="str">
        <f t="shared" si="33"/>
        <v/>
      </c>
    </row>
    <row r="72" spans="1:35" x14ac:dyDescent="0.3">
      <c r="A72">
        <v>1.1198784959999999</v>
      </c>
      <c r="B72">
        <v>0.91648688</v>
      </c>
      <c r="C72">
        <v>340.44681129999998</v>
      </c>
      <c r="D72">
        <v>14.69274809</v>
      </c>
      <c r="E72">
        <v>154.57436300000001</v>
      </c>
      <c r="F72">
        <v>0.78412796299999998</v>
      </c>
      <c r="G72">
        <v>76.989999999999995</v>
      </c>
      <c r="H72">
        <v>4.0827361999999999E-2</v>
      </c>
      <c r="I72">
        <v>-0.17507768100000001</v>
      </c>
      <c r="J72">
        <v>1.2892685699999999</v>
      </c>
      <c r="K72">
        <v>0.27367986399999999</v>
      </c>
      <c r="L72">
        <v>1.024260569</v>
      </c>
      <c r="M72">
        <v>-8.6718630000000001E-3</v>
      </c>
      <c r="N72">
        <v>0.25142934500000003</v>
      </c>
      <c r="O72">
        <v>-4.6971816999999999E-2</v>
      </c>
      <c r="P72">
        <v>6.1100000000000002E-2</v>
      </c>
      <c r="S72" s="2" t="str">
        <f t="shared" si="17"/>
        <v>Mid</v>
      </c>
      <c r="T72" s="2" t="str">
        <f t="shared" si="18"/>
        <v>Low</v>
      </c>
      <c r="U72" s="2" t="str">
        <f t="shared" si="19"/>
        <v>High</v>
      </c>
      <c r="V72" s="2" t="str">
        <f t="shared" si="20"/>
        <v>Low</v>
      </c>
      <c r="W72" s="2" t="str">
        <f t="shared" si="21"/>
        <v>High</v>
      </c>
      <c r="X72" s="2" t="str">
        <f t="shared" si="22"/>
        <v>Mid</v>
      </c>
      <c r="Y72" s="2" t="str">
        <f t="shared" si="23"/>
        <v>Mid</v>
      </c>
      <c r="Z72" s="2" t="str">
        <f t="shared" si="24"/>
        <v>Low</v>
      </c>
      <c r="AA72" s="2" t="str">
        <f t="shared" si="25"/>
        <v>Low</v>
      </c>
      <c r="AB72" s="2" t="str">
        <f t="shared" si="26"/>
        <v>High</v>
      </c>
      <c r="AC72" s="2" t="str">
        <f t="shared" si="27"/>
        <v>Mid</v>
      </c>
      <c r="AD72" s="2" t="str">
        <f t="shared" si="28"/>
        <v>High</v>
      </c>
      <c r="AE72" s="2" t="str">
        <f t="shared" si="29"/>
        <v>Mid</v>
      </c>
      <c r="AF72" s="2" t="str">
        <f t="shared" si="30"/>
        <v>High</v>
      </c>
      <c r="AG72" s="2" t="str">
        <f t="shared" si="31"/>
        <v>Low</v>
      </c>
      <c r="AH72" s="2" t="str">
        <f t="shared" si="32"/>
        <v>Mid</v>
      </c>
      <c r="AI72" s="2" t="str">
        <f t="shared" si="33"/>
        <v/>
      </c>
    </row>
    <row r="73" spans="1:35" x14ac:dyDescent="0.3">
      <c r="A73">
        <v>1.165491963</v>
      </c>
      <c r="B73">
        <v>1.0461810680000001</v>
      </c>
      <c r="C73">
        <v>317.93972600000001</v>
      </c>
      <c r="D73">
        <v>9.6255274259999997</v>
      </c>
      <c r="E73">
        <v>183.18254999999999</v>
      </c>
      <c r="F73">
        <v>0.96712204000000002</v>
      </c>
      <c r="G73">
        <v>91.25</v>
      </c>
      <c r="H73">
        <v>0.18521886000000001</v>
      </c>
      <c r="I73">
        <v>0.23360822000000001</v>
      </c>
      <c r="J73">
        <v>0.81606812500000003</v>
      </c>
      <c r="K73">
        <v>0.18080627699999999</v>
      </c>
      <c r="L73">
        <v>0.62550232800000005</v>
      </c>
      <c r="M73">
        <v>9.7595200000000007E-3</v>
      </c>
      <c r="N73">
        <v>0.157827246</v>
      </c>
      <c r="O73">
        <v>0.98226535100000001</v>
      </c>
      <c r="P73">
        <v>9.2799999999999994E-2</v>
      </c>
      <c r="S73" s="2" t="str">
        <f t="shared" si="17"/>
        <v>Mid</v>
      </c>
      <c r="T73" s="2" t="str">
        <f t="shared" si="18"/>
        <v>Mid</v>
      </c>
      <c r="U73" s="2" t="str">
        <f t="shared" si="19"/>
        <v>High</v>
      </c>
      <c r="V73" s="2" t="str">
        <f t="shared" si="20"/>
        <v>Low</v>
      </c>
      <c r="W73" s="2" t="str">
        <f t="shared" si="21"/>
        <v>High</v>
      </c>
      <c r="X73" s="2" t="str">
        <f t="shared" si="22"/>
        <v>Mid</v>
      </c>
      <c r="Y73" s="2" t="str">
        <f t="shared" si="23"/>
        <v>Mid</v>
      </c>
      <c r="Z73" s="2" t="str">
        <f t="shared" si="24"/>
        <v>Mid</v>
      </c>
      <c r="AA73" s="2" t="str">
        <f t="shared" si="25"/>
        <v>Mid</v>
      </c>
      <c r="AB73" s="2" t="str">
        <f t="shared" si="26"/>
        <v>Mid</v>
      </c>
      <c r="AC73" s="2" t="str">
        <f t="shared" si="27"/>
        <v>Mid</v>
      </c>
      <c r="AD73" s="2" t="str">
        <f t="shared" si="28"/>
        <v>High</v>
      </c>
      <c r="AE73" s="2" t="str">
        <f t="shared" si="29"/>
        <v>Mid</v>
      </c>
      <c r="AF73" s="2" t="str">
        <f t="shared" si="30"/>
        <v>Mid</v>
      </c>
      <c r="AG73" s="2" t="str">
        <f t="shared" si="31"/>
        <v>Low</v>
      </c>
      <c r="AH73" s="2" t="str">
        <f t="shared" si="32"/>
        <v>Mid</v>
      </c>
      <c r="AI73" s="2" t="str">
        <f t="shared" si="33"/>
        <v/>
      </c>
    </row>
    <row r="74" spans="1:35" x14ac:dyDescent="0.3">
      <c r="A74">
        <v>1.1652571860000001</v>
      </c>
      <c r="B74">
        <v>1.137026683</v>
      </c>
      <c r="C74">
        <v>315.78947369999997</v>
      </c>
      <c r="D74">
        <v>7.9166666670000003</v>
      </c>
      <c r="E74">
        <v>210.79648800000001</v>
      </c>
      <c r="F74">
        <v>0.85728963000000002</v>
      </c>
      <c r="G74">
        <v>106.4</v>
      </c>
      <c r="H74">
        <v>0.16602739699999999</v>
      </c>
      <c r="I74">
        <v>0.38199766200000002</v>
      </c>
      <c r="J74">
        <v>0.87185789000000002</v>
      </c>
      <c r="K74">
        <v>0.14931256800000001</v>
      </c>
      <c r="L74">
        <v>0.64484730499999998</v>
      </c>
      <c r="M74">
        <v>7.7698016999999994E-2</v>
      </c>
      <c r="N74">
        <v>0.163305123</v>
      </c>
      <c r="O74">
        <v>0.80108677800000005</v>
      </c>
      <c r="P74">
        <v>0.106</v>
      </c>
      <c r="S74" s="2" t="str">
        <f t="shared" si="17"/>
        <v>Mid</v>
      </c>
      <c r="T74" s="2" t="str">
        <f t="shared" si="18"/>
        <v>Mid</v>
      </c>
      <c r="U74" s="2" t="str">
        <f t="shared" si="19"/>
        <v>High</v>
      </c>
      <c r="V74" s="2" t="str">
        <f t="shared" si="20"/>
        <v>Low</v>
      </c>
      <c r="W74" s="2" t="str">
        <f t="shared" si="21"/>
        <v>High</v>
      </c>
      <c r="X74" s="2" t="str">
        <f t="shared" si="22"/>
        <v>Mid</v>
      </c>
      <c r="Y74" s="2" t="str">
        <f t="shared" si="23"/>
        <v>High</v>
      </c>
      <c r="Z74" s="2" t="str">
        <f t="shared" si="24"/>
        <v>Mid</v>
      </c>
      <c r="AA74" s="2" t="str">
        <f t="shared" si="25"/>
        <v>High</v>
      </c>
      <c r="AB74" s="2" t="str">
        <f t="shared" si="26"/>
        <v>Mid</v>
      </c>
      <c r="AC74" s="2" t="str">
        <f t="shared" si="27"/>
        <v>Mid</v>
      </c>
      <c r="AD74" s="2" t="str">
        <f t="shared" si="28"/>
        <v>High</v>
      </c>
      <c r="AE74" s="2" t="str">
        <f t="shared" si="29"/>
        <v>Mid</v>
      </c>
      <c r="AF74" s="2" t="str">
        <f t="shared" si="30"/>
        <v>Mid</v>
      </c>
      <c r="AG74" s="2" t="str">
        <f t="shared" si="31"/>
        <v>Low</v>
      </c>
      <c r="AH74" s="2" t="str">
        <f t="shared" si="32"/>
        <v>Mid</v>
      </c>
      <c r="AI74" s="2" t="str">
        <f t="shared" si="33"/>
        <v/>
      </c>
    </row>
    <row r="75" spans="1:35" x14ac:dyDescent="0.3">
      <c r="A75">
        <v>1.261467806</v>
      </c>
      <c r="B75">
        <v>0.99296589499999999</v>
      </c>
      <c r="C75">
        <v>316.36767149999997</v>
      </c>
      <c r="D75">
        <v>8.1186186189999994</v>
      </c>
      <c r="E75">
        <v>210.51613800000001</v>
      </c>
      <c r="F75">
        <v>0.94969880399999995</v>
      </c>
      <c r="G75">
        <v>108.14</v>
      </c>
      <c r="H75">
        <v>1.6353382999999999E-2</v>
      </c>
      <c r="I75">
        <v>0.18509589000000001</v>
      </c>
      <c r="J75">
        <v>1.0801813870000001</v>
      </c>
      <c r="K75">
        <v>0.17633721499999999</v>
      </c>
      <c r="L75">
        <v>0.79712460100000004</v>
      </c>
      <c r="M75">
        <v>0.106719571</v>
      </c>
      <c r="N75">
        <v>0.50389283900000004</v>
      </c>
      <c r="O75">
        <v>0.44226016600000001</v>
      </c>
      <c r="P75">
        <v>0.1082</v>
      </c>
      <c r="S75" s="2" t="str">
        <f t="shared" si="17"/>
        <v>Mid</v>
      </c>
      <c r="T75" s="2" t="str">
        <f t="shared" si="18"/>
        <v>Mid</v>
      </c>
      <c r="U75" s="2" t="str">
        <f t="shared" si="19"/>
        <v>High</v>
      </c>
      <c r="V75" s="2" t="str">
        <f t="shared" si="20"/>
        <v>Low</v>
      </c>
      <c r="W75" s="2" t="str">
        <f t="shared" si="21"/>
        <v>High</v>
      </c>
      <c r="X75" s="2" t="str">
        <f t="shared" si="22"/>
        <v>Mid</v>
      </c>
      <c r="Y75" s="2" t="str">
        <f t="shared" si="23"/>
        <v>High</v>
      </c>
      <c r="Z75" s="2" t="str">
        <f t="shared" si="24"/>
        <v>Low</v>
      </c>
      <c r="AA75" s="2" t="str">
        <f t="shared" si="25"/>
        <v>Mid</v>
      </c>
      <c r="AB75" s="2" t="str">
        <f t="shared" si="26"/>
        <v>Mid</v>
      </c>
      <c r="AC75" s="2" t="str">
        <f t="shared" si="27"/>
        <v>Mid</v>
      </c>
      <c r="AD75" s="2" t="str">
        <f t="shared" si="28"/>
        <v>High</v>
      </c>
      <c r="AE75" s="2" t="str">
        <f t="shared" si="29"/>
        <v>Mid</v>
      </c>
      <c r="AF75" s="2" t="str">
        <f t="shared" si="30"/>
        <v>High</v>
      </c>
      <c r="AG75" s="2" t="str">
        <f t="shared" si="31"/>
        <v>Low</v>
      </c>
      <c r="AH75" s="2" t="str">
        <f t="shared" si="32"/>
        <v>Mid</v>
      </c>
      <c r="AI75" s="2" t="str">
        <f t="shared" si="33"/>
        <v/>
      </c>
    </row>
    <row r="76" spans="1:35" x14ac:dyDescent="0.3">
      <c r="A76">
        <v>1.414266</v>
      </c>
      <c r="B76">
        <v>1.145557843</v>
      </c>
      <c r="C76">
        <v>264.33432069999998</v>
      </c>
      <c r="D76">
        <v>11.26330027</v>
      </c>
      <c r="E76">
        <v>239.02777599999999</v>
      </c>
      <c r="F76">
        <v>0.43822246199999998</v>
      </c>
      <c r="G76">
        <v>124.91</v>
      </c>
      <c r="H76">
        <v>0.15507675200000001</v>
      </c>
      <c r="I76">
        <v>0.17396616500000001</v>
      </c>
      <c r="J76">
        <v>1.42714702</v>
      </c>
      <c r="K76">
        <v>0.21353065500000001</v>
      </c>
      <c r="L76">
        <v>1.085223702</v>
      </c>
      <c r="M76">
        <v>0.12839266299999999</v>
      </c>
      <c r="N76">
        <v>0.429945619</v>
      </c>
      <c r="O76">
        <v>-0.111882079</v>
      </c>
      <c r="P76">
        <v>9.3600000000000003E-2</v>
      </c>
      <c r="S76" s="2" t="str">
        <f t="shared" si="17"/>
        <v>High</v>
      </c>
      <c r="T76" s="2" t="str">
        <f t="shared" si="18"/>
        <v>Mid</v>
      </c>
      <c r="U76" s="2" t="str">
        <f t="shared" si="19"/>
        <v>High</v>
      </c>
      <c r="V76" s="2" t="str">
        <f t="shared" si="20"/>
        <v>Low</v>
      </c>
      <c r="W76" s="2" t="str">
        <f t="shared" si="21"/>
        <v>High</v>
      </c>
      <c r="X76" s="2" t="str">
        <f t="shared" si="22"/>
        <v>Mid</v>
      </c>
      <c r="Y76" s="2" t="str">
        <f t="shared" si="23"/>
        <v>High</v>
      </c>
      <c r="Z76" s="2" t="str">
        <f t="shared" si="24"/>
        <v>Mid</v>
      </c>
      <c r="AA76" s="2" t="str">
        <f t="shared" si="25"/>
        <v>Mid</v>
      </c>
      <c r="AB76" s="2" t="str">
        <f t="shared" si="26"/>
        <v>High</v>
      </c>
      <c r="AC76" s="2" t="str">
        <f t="shared" si="27"/>
        <v>Mid</v>
      </c>
      <c r="AD76" s="2" t="str">
        <f t="shared" si="28"/>
        <v>High</v>
      </c>
      <c r="AE76" s="2" t="str">
        <f t="shared" si="29"/>
        <v>Mid</v>
      </c>
      <c r="AF76" s="2" t="str">
        <f t="shared" si="30"/>
        <v>High</v>
      </c>
      <c r="AG76" s="2" t="str">
        <f t="shared" si="31"/>
        <v>Low</v>
      </c>
      <c r="AH76" s="2" t="str">
        <f t="shared" si="32"/>
        <v>Mid</v>
      </c>
      <c r="AI76" s="2" t="str">
        <f t="shared" si="33"/>
        <v/>
      </c>
    </row>
    <row r="77" spans="1:35" x14ac:dyDescent="0.3">
      <c r="A77">
        <v>1.4961592909999999</v>
      </c>
      <c r="B77">
        <v>0.99728885599999995</v>
      </c>
      <c r="C77">
        <v>284.59618469999998</v>
      </c>
      <c r="D77">
        <v>11.063116369999999</v>
      </c>
      <c r="E77">
        <v>210.859137</v>
      </c>
      <c r="F77">
        <v>2.2133493000000001E-2</v>
      </c>
      <c r="G77">
        <v>112.18</v>
      </c>
      <c r="H77">
        <v>-0.101913378</v>
      </c>
      <c r="I77">
        <v>3.7358979E-2</v>
      </c>
      <c r="J77">
        <v>1.5169817320000001</v>
      </c>
      <c r="K77">
        <v>0.25188244599999998</v>
      </c>
      <c r="L77">
        <v>1.1249245430000001</v>
      </c>
      <c r="M77">
        <v>0.14017474199999999</v>
      </c>
      <c r="N77">
        <v>0.146664198</v>
      </c>
      <c r="O77">
        <v>-0.23592943699999999</v>
      </c>
      <c r="P77">
        <v>9.0800000000000006E-2</v>
      </c>
      <c r="S77" s="2" t="str">
        <f t="shared" si="17"/>
        <v>High</v>
      </c>
      <c r="T77" s="2" t="str">
        <f t="shared" si="18"/>
        <v>Mid</v>
      </c>
      <c r="U77" s="2" t="str">
        <f t="shared" si="19"/>
        <v>High</v>
      </c>
      <c r="V77" s="2" t="str">
        <f t="shared" si="20"/>
        <v>Low</v>
      </c>
      <c r="W77" s="2" t="str">
        <f t="shared" si="21"/>
        <v>High</v>
      </c>
      <c r="X77" s="2" t="str">
        <f t="shared" si="22"/>
        <v>Mid</v>
      </c>
      <c r="Y77" s="2" t="str">
        <f t="shared" si="23"/>
        <v>High</v>
      </c>
      <c r="Z77" s="2" t="str">
        <f t="shared" si="24"/>
        <v>Low</v>
      </c>
      <c r="AA77" s="2" t="str">
        <f t="shared" si="25"/>
        <v>Low</v>
      </c>
      <c r="AB77" s="2" t="str">
        <f t="shared" si="26"/>
        <v>High</v>
      </c>
      <c r="AC77" s="2" t="str">
        <f t="shared" si="27"/>
        <v>Mid</v>
      </c>
      <c r="AD77" s="2" t="str">
        <f t="shared" si="28"/>
        <v>High</v>
      </c>
      <c r="AE77" s="2" t="str">
        <f t="shared" si="29"/>
        <v>Mid</v>
      </c>
      <c r="AF77" s="2" t="str">
        <f t="shared" si="30"/>
        <v>Mid</v>
      </c>
      <c r="AG77" s="2" t="str">
        <f t="shared" si="31"/>
        <v>Low</v>
      </c>
      <c r="AH77" s="2" t="str">
        <f t="shared" si="32"/>
        <v>Mid</v>
      </c>
      <c r="AI77" s="2" t="str">
        <f t="shared" si="33"/>
        <v/>
      </c>
    </row>
    <row r="78" spans="1:35" x14ac:dyDescent="0.3">
      <c r="A78" t="e">
        <v>#DIV/0!</v>
      </c>
      <c r="B78">
        <v>1.026129944</v>
      </c>
      <c r="C78">
        <v>283.09248550000001</v>
      </c>
      <c r="D78">
        <v>36.718367350000001</v>
      </c>
      <c r="E78">
        <v>169.377588</v>
      </c>
      <c r="F78">
        <v>-0.721400017</v>
      </c>
      <c r="G78">
        <v>89.96</v>
      </c>
      <c r="H78">
        <v>-0.198074523</v>
      </c>
      <c r="I78">
        <v>-0.27980145699999998</v>
      </c>
      <c r="J78">
        <v>1.916375411</v>
      </c>
      <c r="K78">
        <v>0.41077302599999999</v>
      </c>
      <c r="L78">
        <v>1.5164473679999999</v>
      </c>
      <c r="M78">
        <v>-1.0844984E-2</v>
      </c>
      <c r="N78">
        <v>-0.22764490700000001</v>
      </c>
      <c r="O78">
        <v>-1.4672897199999999</v>
      </c>
      <c r="P78">
        <v>3.3099999999999997E-2</v>
      </c>
      <c r="S78" s="2" t="e">
        <f t="shared" si="17"/>
        <v>#DIV/0!</v>
      </c>
      <c r="T78" s="2" t="str">
        <f t="shared" si="18"/>
        <v>Mid</v>
      </c>
      <c r="U78" s="2" t="str">
        <f t="shared" si="19"/>
        <v>High</v>
      </c>
      <c r="V78" s="2" t="str">
        <f t="shared" si="20"/>
        <v>High</v>
      </c>
      <c r="W78" s="2" t="str">
        <f t="shared" si="21"/>
        <v>High</v>
      </c>
      <c r="X78" s="2" t="str">
        <f t="shared" si="22"/>
        <v>Low</v>
      </c>
      <c r="Y78" s="2" t="str">
        <f t="shared" si="23"/>
        <v>Mid</v>
      </c>
      <c r="Z78" s="2" t="str">
        <f t="shared" si="24"/>
        <v>Low</v>
      </c>
      <c r="AA78" s="2" t="str">
        <f t="shared" si="25"/>
        <v>Low</v>
      </c>
      <c r="AB78" s="2" t="str">
        <f t="shared" si="26"/>
        <v>High</v>
      </c>
      <c r="AC78" s="2" t="str">
        <f t="shared" si="27"/>
        <v>Mid</v>
      </c>
      <c r="AD78" s="2" t="str">
        <f t="shared" si="28"/>
        <v>High</v>
      </c>
      <c r="AE78" s="2" t="str">
        <f t="shared" si="29"/>
        <v>Mid</v>
      </c>
      <c r="AF78" s="2" t="str">
        <f t="shared" si="30"/>
        <v>Low</v>
      </c>
      <c r="AG78" s="2" t="str">
        <f t="shared" si="31"/>
        <v>Low</v>
      </c>
      <c r="AH78" s="2" t="str">
        <f t="shared" si="32"/>
        <v>Mid</v>
      </c>
      <c r="AI78" s="2" t="str">
        <f t="shared" si="33"/>
        <v/>
      </c>
    </row>
    <row r="79" spans="1:35" x14ac:dyDescent="0.3">
      <c r="A79" t="e">
        <v>#DIV/0!</v>
      </c>
      <c r="B79">
        <v>1.5763080190000001</v>
      </c>
      <c r="C79">
        <v>210.42605660000001</v>
      </c>
      <c r="D79">
        <v>-146.98750000000001</v>
      </c>
      <c r="E79">
        <v>221.9828</v>
      </c>
      <c r="F79">
        <v>-3.355050351</v>
      </c>
      <c r="G79">
        <v>117.59</v>
      </c>
      <c r="H79">
        <v>0.307136505</v>
      </c>
      <c r="I79">
        <v>4.8226064999999999E-2</v>
      </c>
      <c r="J79">
        <v>2.1523633680000001</v>
      </c>
      <c r="K79">
        <v>0.59128508099999999</v>
      </c>
      <c r="L79">
        <v>1.5915066470000001</v>
      </c>
      <c r="M79">
        <v>-3.0428360000000002E-2</v>
      </c>
      <c r="N79">
        <v>-0.43893863799999999</v>
      </c>
      <c r="O79">
        <v>27.241496600000001</v>
      </c>
      <c r="P79">
        <v>-1.34E-2</v>
      </c>
      <c r="S79" s="2" t="e">
        <f t="shared" si="17"/>
        <v>#DIV/0!</v>
      </c>
      <c r="T79" s="2" t="str">
        <f t="shared" si="18"/>
        <v>High</v>
      </c>
      <c r="U79" s="2" t="str">
        <f t="shared" si="19"/>
        <v>High</v>
      </c>
      <c r="V79" s="2" t="str">
        <f t="shared" si="20"/>
        <v>Low</v>
      </c>
      <c r="W79" s="2" t="str">
        <f t="shared" si="21"/>
        <v>High</v>
      </c>
      <c r="X79" s="2" t="str">
        <f t="shared" si="22"/>
        <v>Low</v>
      </c>
      <c r="Y79" s="2" t="str">
        <f t="shared" si="23"/>
        <v>High</v>
      </c>
      <c r="Z79" s="2" t="str">
        <f t="shared" si="24"/>
        <v>High</v>
      </c>
      <c r="AA79" s="2" t="str">
        <f t="shared" si="25"/>
        <v>Low</v>
      </c>
      <c r="AB79" s="2" t="str">
        <f t="shared" si="26"/>
        <v>High</v>
      </c>
      <c r="AC79" s="2" t="str">
        <f t="shared" si="27"/>
        <v>High</v>
      </c>
      <c r="AD79" s="2" t="str">
        <f t="shared" si="28"/>
        <v>High</v>
      </c>
      <c r="AE79" s="2" t="str">
        <f t="shared" si="29"/>
        <v>Mid</v>
      </c>
      <c r="AF79" s="2" t="str">
        <f t="shared" si="30"/>
        <v>Low</v>
      </c>
      <c r="AG79" s="2" t="str">
        <f t="shared" si="31"/>
        <v>High</v>
      </c>
      <c r="AH79" s="2" t="str">
        <f t="shared" si="32"/>
        <v>Mid</v>
      </c>
      <c r="AI79" s="2" t="str">
        <f t="shared" si="33"/>
        <v/>
      </c>
    </row>
    <row r="80" spans="1:35" x14ac:dyDescent="0.3">
      <c r="A80">
        <v>1.094257737</v>
      </c>
      <c r="B80">
        <v>1.4325646089999999</v>
      </c>
      <c r="C80">
        <v>496.65796340000003</v>
      </c>
      <c r="D80">
        <v>22.011494249999998</v>
      </c>
      <c r="E80">
        <v>121.23865000000001</v>
      </c>
      <c r="F80">
        <v>-1.490883357</v>
      </c>
      <c r="G80">
        <v>19.149999999999999</v>
      </c>
      <c r="J80">
        <v>1.4438424949999999</v>
      </c>
      <c r="K80">
        <v>0</v>
      </c>
      <c r="L80">
        <v>9.1437632000000005E-2</v>
      </c>
      <c r="M80">
        <v>1.3524048630000001</v>
      </c>
      <c r="N80">
        <v>4.2311715E-2</v>
      </c>
      <c r="O80">
        <v>-0.694194851</v>
      </c>
      <c r="P80">
        <v>0.23150000000000001</v>
      </c>
      <c r="S80" s="2" t="str">
        <f t="shared" si="17"/>
        <v>Mid</v>
      </c>
      <c r="T80" s="2" t="str">
        <f t="shared" si="18"/>
        <v>High</v>
      </c>
      <c r="U80" s="2" t="str">
        <f t="shared" si="19"/>
        <v>High</v>
      </c>
      <c r="V80" s="2" t="str">
        <f t="shared" si="20"/>
        <v>Mid</v>
      </c>
      <c r="W80" s="2" t="str">
        <f t="shared" si="21"/>
        <v>High</v>
      </c>
      <c r="X80" s="2" t="str">
        <f t="shared" si="22"/>
        <v>Low</v>
      </c>
      <c r="Y80" s="2" t="str">
        <f t="shared" si="23"/>
        <v>Low</v>
      </c>
      <c r="Z80" s="2" t="str">
        <f t="shared" si="24"/>
        <v/>
      </c>
      <c r="AA80" s="2" t="str">
        <f t="shared" si="25"/>
        <v/>
      </c>
      <c r="AB80" s="2" t="str">
        <f t="shared" si="26"/>
        <v>High</v>
      </c>
      <c r="AC80" s="2" t="str">
        <f t="shared" si="27"/>
        <v>Mid</v>
      </c>
      <c r="AD80" s="2" t="str">
        <f t="shared" si="28"/>
        <v>Mid</v>
      </c>
      <c r="AE80" s="2" t="str">
        <f t="shared" si="29"/>
        <v>High</v>
      </c>
      <c r="AF80" s="2" t="str">
        <f t="shared" si="30"/>
        <v>Mid</v>
      </c>
      <c r="AG80" s="2" t="str">
        <f t="shared" si="31"/>
        <v>Low</v>
      </c>
      <c r="AH80" s="2" t="str">
        <f t="shared" si="32"/>
        <v>High</v>
      </c>
      <c r="AI80" s="2" t="str">
        <f t="shared" si="33"/>
        <v/>
      </c>
    </row>
    <row r="81" spans="1:35" x14ac:dyDescent="0.3">
      <c r="A81">
        <v>0.937970093</v>
      </c>
      <c r="B81">
        <v>1.213739624</v>
      </c>
      <c r="C81">
        <v>632.71812079999995</v>
      </c>
      <c r="D81">
        <v>20.089887640000001</v>
      </c>
      <c r="E81">
        <v>108.533924</v>
      </c>
      <c r="F81">
        <v>-5.084531482</v>
      </c>
      <c r="G81">
        <v>17.88</v>
      </c>
      <c r="H81">
        <v>-6.6318537999999996E-2</v>
      </c>
      <c r="J81">
        <v>1.1478668190000001</v>
      </c>
      <c r="K81">
        <v>0</v>
      </c>
      <c r="L81">
        <v>9.7733890000000004E-2</v>
      </c>
      <c r="M81">
        <v>1.050132928</v>
      </c>
      <c r="N81">
        <v>0.23980460000000001</v>
      </c>
      <c r="O81">
        <v>1.2139328899999999</v>
      </c>
      <c r="P81">
        <v>0.19589999999999999</v>
      </c>
      <c r="S81" s="2" t="str">
        <f t="shared" si="17"/>
        <v>Low</v>
      </c>
      <c r="T81" s="2" t="str">
        <f t="shared" si="18"/>
        <v>Mid</v>
      </c>
      <c r="U81" s="2" t="str">
        <f t="shared" si="19"/>
        <v>High</v>
      </c>
      <c r="V81" s="2" t="str">
        <f t="shared" si="20"/>
        <v>Mid</v>
      </c>
      <c r="W81" s="2" t="str">
        <f t="shared" si="21"/>
        <v>High</v>
      </c>
      <c r="X81" s="2" t="str">
        <f t="shared" si="22"/>
        <v>Low</v>
      </c>
      <c r="Y81" s="2" t="str">
        <f t="shared" si="23"/>
        <v>Low</v>
      </c>
      <c r="Z81" s="2" t="str">
        <f t="shared" si="24"/>
        <v>Low</v>
      </c>
      <c r="AA81" s="2" t="str">
        <f t="shared" si="25"/>
        <v/>
      </c>
      <c r="AB81" s="2" t="str">
        <f t="shared" si="26"/>
        <v>Mid</v>
      </c>
      <c r="AC81" s="2" t="str">
        <f t="shared" si="27"/>
        <v>Mid</v>
      </c>
      <c r="AD81" s="2" t="str">
        <f t="shared" si="28"/>
        <v>Mid</v>
      </c>
      <c r="AE81" s="2" t="str">
        <f t="shared" si="29"/>
        <v>High</v>
      </c>
      <c r="AF81" s="2" t="str">
        <f t="shared" si="30"/>
        <v>High</v>
      </c>
      <c r="AG81" s="2" t="str">
        <f t="shared" si="31"/>
        <v>Low</v>
      </c>
      <c r="AH81" s="2" t="str">
        <f t="shared" si="32"/>
        <v>Mid</v>
      </c>
      <c r="AI81" s="2" t="str">
        <f t="shared" si="33"/>
        <v/>
      </c>
    </row>
    <row r="82" spans="1:35" x14ac:dyDescent="0.3">
      <c r="A82">
        <v>1.2795955670000001</v>
      </c>
      <c r="B82">
        <v>1.465901994</v>
      </c>
      <c r="C82">
        <v>462.05465240000001</v>
      </c>
      <c r="D82">
        <v>24.709401710000002</v>
      </c>
      <c r="E82">
        <v>176.08734100000001</v>
      </c>
      <c r="F82">
        <v>2.4317480580000002</v>
      </c>
      <c r="G82">
        <v>28.91</v>
      </c>
      <c r="H82">
        <v>0.61689037999999996</v>
      </c>
      <c r="I82">
        <v>0.50966057399999998</v>
      </c>
      <c r="J82">
        <v>0.88400633399999995</v>
      </c>
      <c r="K82">
        <v>0</v>
      </c>
      <c r="L82">
        <v>0.123812352</v>
      </c>
      <c r="M82">
        <v>0.76019398299999996</v>
      </c>
      <c r="N82">
        <v>0.34953557099999999</v>
      </c>
      <c r="O82">
        <v>2.509353741</v>
      </c>
      <c r="P82">
        <v>0.21</v>
      </c>
      <c r="S82" s="2" t="str">
        <f t="shared" si="17"/>
        <v>Mid</v>
      </c>
      <c r="T82" s="2" t="str">
        <f t="shared" si="18"/>
        <v>High</v>
      </c>
      <c r="U82" s="2" t="str">
        <f t="shared" si="19"/>
        <v>High</v>
      </c>
      <c r="V82" s="2" t="str">
        <f t="shared" si="20"/>
        <v>Mid</v>
      </c>
      <c r="W82" s="2" t="str">
        <f t="shared" si="21"/>
        <v>High</v>
      </c>
      <c r="X82" s="2" t="str">
        <f t="shared" si="22"/>
        <v>Mid</v>
      </c>
      <c r="Y82" s="2" t="str">
        <f t="shared" si="23"/>
        <v>Low</v>
      </c>
      <c r="Z82" s="2" t="str">
        <f t="shared" si="24"/>
        <v>High</v>
      </c>
      <c r="AA82" s="2" t="str">
        <f t="shared" si="25"/>
        <v>High</v>
      </c>
      <c r="AB82" s="2" t="str">
        <f t="shared" si="26"/>
        <v>Mid</v>
      </c>
      <c r="AC82" s="2" t="str">
        <f t="shared" si="27"/>
        <v>Mid</v>
      </c>
      <c r="AD82" s="2" t="str">
        <f t="shared" si="28"/>
        <v>Mid</v>
      </c>
      <c r="AE82" s="2" t="str">
        <f t="shared" si="29"/>
        <v>High</v>
      </c>
      <c r="AF82" s="2" t="str">
        <f t="shared" si="30"/>
        <v>High</v>
      </c>
      <c r="AG82" s="2" t="str">
        <f t="shared" si="31"/>
        <v>Mid</v>
      </c>
      <c r="AH82" s="2" t="str">
        <f t="shared" si="32"/>
        <v>High</v>
      </c>
      <c r="AI82" s="2" t="str">
        <f t="shared" si="33"/>
        <v/>
      </c>
    </row>
    <row r="83" spans="1:35" x14ac:dyDescent="0.3">
      <c r="A83">
        <v>0.85958501300000001</v>
      </c>
      <c r="B83">
        <v>1.0095841400000001</v>
      </c>
      <c r="C83">
        <v>630.19554340000002</v>
      </c>
      <c r="D83">
        <v>16.78625954</v>
      </c>
      <c r="E83">
        <v>129.58707000000001</v>
      </c>
      <c r="F83">
        <v>6.0186391199999996</v>
      </c>
      <c r="G83">
        <v>21.99</v>
      </c>
      <c r="H83">
        <v>-0.23936354200000001</v>
      </c>
      <c r="I83">
        <v>0.229865772</v>
      </c>
      <c r="J83">
        <v>0.96856646499999999</v>
      </c>
      <c r="K83">
        <v>0</v>
      </c>
      <c r="L83">
        <v>0.10488874199999999</v>
      </c>
      <c r="M83">
        <v>0.86367772399999998</v>
      </c>
      <c r="N83">
        <v>0.50996035900000003</v>
      </c>
      <c r="O83">
        <v>11.698378379999999</v>
      </c>
      <c r="P83">
        <v>0.2036</v>
      </c>
      <c r="S83" s="2" t="str">
        <f t="shared" si="17"/>
        <v>Low</v>
      </c>
      <c r="T83" s="2" t="str">
        <f t="shared" si="18"/>
        <v>Mid</v>
      </c>
      <c r="U83" s="2" t="str">
        <f t="shared" si="19"/>
        <v>High</v>
      </c>
      <c r="V83" s="2" t="str">
        <f t="shared" si="20"/>
        <v>Mid</v>
      </c>
      <c r="W83" s="2" t="str">
        <f t="shared" si="21"/>
        <v>High</v>
      </c>
      <c r="X83" s="2" t="str">
        <f t="shared" si="22"/>
        <v>High</v>
      </c>
      <c r="Y83" s="2" t="str">
        <f t="shared" si="23"/>
        <v>Low</v>
      </c>
      <c r="Z83" s="2" t="str">
        <f t="shared" si="24"/>
        <v>Low</v>
      </c>
      <c r="AA83" s="2" t="str">
        <f t="shared" si="25"/>
        <v>Mid</v>
      </c>
      <c r="AB83" s="2" t="str">
        <f t="shared" si="26"/>
        <v>Mid</v>
      </c>
      <c r="AC83" s="2" t="str">
        <f t="shared" si="27"/>
        <v>Mid</v>
      </c>
      <c r="AD83" s="2" t="str">
        <f t="shared" si="28"/>
        <v>Mid</v>
      </c>
      <c r="AE83" s="2" t="str">
        <f t="shared" si="29"/>
        <v>High</v>
      </c>
      <c r="AF83" s="2" t="str">
        <f t="shared" si="30"/>
        <v>High</v>
      </c>
      <c r="AG83" s="2" t="str">
        <f t="shared" si="31"/>
        <v>High</v>
      </c>
      <c r="AH83" s="2" t="str">
        <f t="shared" si="32"/>
        <v>High</v>
      </c>
      <c r="AI83" s="2" t="str">
        <f t="shared" si="33"/>
        <v/>
      </c>
    </row>
    <row r="84" spans="1:35" x14ac:dyDescent="0.3">
      <c r="A84">
        <v>0.81595654399999995</v>
      </c>
      <c r="B84">
        <v>0.94465337199999999</v>
      </c>
      <c r="C84">
        <v>620.39981829999999</v>
      </c>
      <c r="D84">
        <v>20.961904759999999</v>
      </c>
      <c r="E84">
        <v>127.32785</v>
      </c>
      <c r="F84">
        <v>16.267653760000002</v>
      </c>
      <c r="G84">
        <v>22.01</v>
      </c>
      <c r="H84">
        <v>9.09504E-4</v>
      </c>
      <c r="I84">
        <v>-0.23867173999999999</v>
      </c>
      <c r="J84">
        <v>0.46640396099999998</v>
      </c>
      <c r="K84">
        <v>0</v>
      </c>
      <c r="L84">
        <v>0.101545923</v>
      </c>
      <c r="M84">
        <v>0.364858038</v>
      </c>
      <c r="N84">
        <v>0.42066584000000001</v>
      </c>
      <c r="O84">
        <v>10.70036101</v>
      </c>
      <c r="P84">
        <v>0.16980000000000001</v>
      </c>
      <c r="S84" s="2" t="str">
        <f t="shared" si="17"/>
        <v>Low</v>
      </c>
      <c r="T84" s="2" t="str">
        <f t="shared" si="18"/>
        <v>Low</v>
      </c>
      <c r="U84" s="2" t="str">
        <f t="shared" si="19"/>
        <v>High</v>
      </c>
      <c r="V84" s="2" t="str">
        <f t="shared" si="20"/>
        <v>Mid</v>
      </c>
      <c r="W84" s="2" t="str">
        <f t="shared" si="21"/>
        <v>High</v>
      </c>
      <c r="X84" s="2" t="str">
        <f t="shared" si="22"/>
        <v>High</v>
      </c>
      <c r="Y84" s="2" t="str">
        <f t="shared" si="23"/>
        <v>Low</v>
      </c>
      <c r="Z84" s="2" t="str">
        <f t="shared" si="24"/>
        <v>Low</v>
      </c>
      <c r="AA84" s="2" t="str">
        <f t="shared" si="25"/>
        <v>Low</v>
      </c>
      <c r="AB84" s="2" t="str">
        <f t="shared" si="26"/>
        <v>Mid</v>
      </c>
      <c r="AC84" s="2" t="str">
        <f t="shared" si="27"/>
        <v>Mid</v>
      </c>
      <c r="AD84" s="2" t="str">
        <f t="shared" si="28"/>
        <v>Mid</v>
      </c>
      <c r="AE84" s="2" t="str">
        <f t="shared" si="29"/>
        <v>Mid</v>
      </c>
      <c r="AF84" s="2" t="str">
        <f t="shared" si="30"/>
        <v>High</v>
      </c>
      <c r="AG84" s="2" t="str">
        <f t="shared" si="31"/>
        <v>High</v>
      </c>
      <c r="AH84" s="2" t="str">
        <f t="shared" si="32"/>
        <v>Mid</v>
      </c>
      <c r="AI84" s="2" t="str">
        <f t="shared" si="33"/>
        <v/>
      </c>
    </row>
    <row r="85" spans="1:35" x14ac:dyDescent="0.3">
      <c r="A85">
        <v>0.83109085599999999</v>
      </c>
      <c r="B85">
        <v>0.95526090299999999</v>
      </c>
      <c r="C85">
        <v>833.68010400000003</v>
      </c>
      <c r="D85">
        <v>17.34586466</v>
      </c>
      <c r="E85">
        <v>130.46084999999999</v>
      </c>
      <c r="F85">
        <v>8.5060382919999995</v>
      </c>
      <c r="G85">
        <v>23.07</v>
      </c>
      <c r="H85">
        <v>4.8159926999999998E-2</v>
      </c>
      <c r="I85">
        <v>4.9113232999999999E-2</v>
      </c>
      <c r="J85">
        <v>0.87211245500000001</v>
      </c>
      <c r="K85">
        <v>0</v>
      </c>
      <c r="L85">
        <v>9.9085814999999994E-2</v>
      </c>
      <c r="M85">
        <v>0.77302663900000002</v>
      </c>
      <c r="N85">
        <v>0.25763560299999999</v>
      </c>
      <c r="O85">
        <v>3.57449298</v>
      </c>
      <c r="P85">
        <v>0.19400000000000001</v>
      </c>
      <c r="S85" s="2" t="str">
        <f t="shared" si="17"/>
        <v>Low</v>
      </c>
      <c r="T85" s="2" t="str">
        <f t="shared" si="18"/>
        <v>Mid</v>
      </c>
      <c r="U85" s="2" t="str">
        <f t="shared" si="19"/>
        <v>High</v>
      </c>
      <c r="V85" s="2" t="str">
        <f t="shared" si="20"/>
        <v>Mid</v>
      </c>
      <c r="W85" s="2" t="str">
        <f t="shared" si="21"/>
        <v>High</v>
      </c>
      <c r="X85" s="2" t="str">
        <f t="shared" si="22"/>
        <v>High</v>
      </c>
      <c r="Y85" s="2" t="str">
        <f t="shared" si="23"/>
        <v>Low</v>
      </c>
      <c r="Z85" s="2" t="str">
        <f t="shared" si="24"/>
        <v>Low</v>
      </c>
      <c r="AA85" s="2" t="str">
        <f t="shared" si="25"/>
        <v>Low</v>
      </c>
      <c r="AB85" s="2" t="str">
        <f t="shared" si="26"/>
        <v>Mid</v>
      </c>
      <c r="AC85" s="2" t="str">
        <f t="shared" si="27"/>
        <v>Mid</v>
      </c>
      <c r="AD85" s="2" t="str">
        <f t="shared" si="28"/>
        <v>Mid</v>
      </c>
      <c r="AE85" s="2" t="str">
        <f t="shared" si="29"/>
        <v>High</v>
      </c>
      <c r="AF85" s="2" t="str">
        <f t="shared" si="30"/>
        <v>High</v>
      </c>
      <c r="AG85" s="2" t="str">
        <f t="shared" si="31"/>
        <v>High</v>
      </c>
      <c r="AH85" s="2" t="str">
        <f t="shared" si="32"/>
        <v>Mid</v>
      </c>
      <c r="AI85" s="2" t="str">
        <f t="shared" si="33"/>
        <v/>
      </c>
    </row>
    <row r="86" spans="1:35" x14ac:dyDescent="0.3">
      <c r="A86">
        <v>0.59615126100000004</v>
      </c>
      <c r="B86">
        <v>0.69036970399999997</v>
      </c>
      <c r="C86">
        <v>1096.1803379999999</v>
      </c>
      <c r="D86">
        <v>13.64957265</v>
      </c>
      <c r="E86">
        <v>86.796949999999995</v>
      </c>
      <c r="F86">
        <v>4.8738250179999998</v>
      </c>
      <c r="G86">
        <v>15.97</v>
      </c>
      <c r="H86">
        <v>-0.30775899400000001</v>
      </c>
      <c r="I86">
        <v>-0.27442071800000001</v>
      </c>
      <c r="J86">
        <v>0.84780236099999995</v>
      </c>
      <c r="K86">
        <v>6.5284254E-2</v>
      </c>
      <c r="L86">
        <v>0.11647981</v>
      </c>
      <c r="M86">
        <v>0.66603829699999995</v>
      </c>
      <c r="N86">
        <v>1.8941909999999999E-3</v>
      </c>
      <c r="O86">
        <v>3.0003369270000002</v>
      </c>
      <c r="P86">
        <v>0.1502</v>
      </c>
      <c r="S86" s="2" t="str">
        <f t="shared" si="17"/>
        <v>Low</v>
      </c>
      <c r="T86" s="2" t="str">
        <f t="shared" si="18"/>
        <v>Low</v>
      </c>
      <c r="U86" s="2" t="str">
        <f t="shared" si="19"/>
        <v>High</v>
      </c>
      <c r="V86" s="2" t="str">
        <f t="shared" si="20"/>
        <v>Low</v>
      </c>
      <c r="W86" s="2" t="str">
        <f t="shared" si="21"/>
        <v>High</v>
      </c>
      <c r="X86" s="2" t="str">
        <f t="shared" si="22"/>
        <v>Mid</v>
      </c>
      <c r="Y86" s="2" t="str">
        <f t="shared" si="23"/>
        <v>Low</v>
      </c>
      <c r="Z86" s="2" t="str">
        <f t="shared" si="24"/>
        <v>Low</v>
      </c>
      <c r="AA86" s="2" t="str">
        <f t="shared" si="25"/>
        <v>Low</v>
      </c>
      <c r="AB86" s="2" t="str">
        <f t="shared" si="26"/>
        <v>Mid</v>
      </c>
      <c r="AC86" s="2" t="str">
        <f t="shared" si="27"/>
        <v>Mid</v>
      </c>
      <c r="AD86" s="2" t="str">
        <f t="shared" si="28"/>
        <v>Mid</v>
      </c>
      <c r="AE86" s="2" t="str">
        <f t="shared" si="29"/>
        <v>High</v>
      </c>
      <c r="AF86" s="2" t="str">
        <f t="shared" si="30"/>
        <v>Mid</v>
      </c>
      <c r="AG86" s="2" t="str">
        <f t="shared" si="31"/>
        <v>High</v>
      </c>
      <c r="AH86" s="2" t="str">
        <f t="shared" si="32"/>
        <v>Mid</v>
      </c>
      <c r="AI86" s="2" t="str">
        <f t="shared" si="33"/>
        <v/>
      </c>
    </row>
    <row r="87" spans="1:35" x14ac:dyDescent="0.3">
      <c r="A87">
        <v>0.62083553199999997</v>
      </c>
      <c r="B87">
        <v>0.67145330800000003</v>
      </c>
      <c r="C87">
        <v>1111.6614420000001</v>
      </c>
      <c r="D87">
        <v>10.70469799</v>
      </c>
      <c r="E87">
        <v>84.503100000000003</v>
      </c>
      <c r="F87">
        <v>8.6797924299999991</v>
      </c>
      <c r="G87">
        <v>15.95</v>
      </c>
      <c r="H87">
        <v>-1.2523479999999999E-3</v>
      </c>
      <c r="I87">
        <v>-0.30862592100000003</v>
      </c>
      <c r="J87">
        <v>0.62544600100000003</v>
      </c>
      <c r="K87">
        <v>0.13062396700000001</v>
      </c>
      <c r="L87">
        <v>9.7989730999999997E-2</v>
      </c>
      <c r="M87">
        <v>0.39683230400000002</v>
      </c>
      <c r="N87">
        <v>-1.0813336999999999E-2</v>
      </c>
      <c r="O87">
        <v>33.652597399999998</v>
      </c>
      <c r="P87">
        <v>0.17460000000000001</v>
      </c>
      <c r="S87" s="2" t="str">
        <f t="shared" si="17"/>
        <v>Low</v>
      </c>
      <c r="T87" s="2" t="str">
        <f t="shared" si="18"/>
        <v>Low</v>
      </c>
      <c r="U87" s="2" t="str">
        <f t="shared" si="19"/>
        <v>High</v>
      </c>
      <c r="V87" s="2" t="str">
        <f t="shared" si="20"/>
        <v>Low</v>
      </c>
      <c r="W87" s="2" t="str">
        <f t="shared" si="21"/>
        <v>High</v>
      </c>
      <c r="X87" s="2" t="str">
        <f t="shared" si="22"/>
        <v>High</v>
      </c>
      <c r="Y87" s="2" t="str">
        <f t="shared" si="23"/>
        <v>Low</v>
      </c>
      <c r="Z87" s="2" t="str">
        <f t="shared" si="24"/>
        <v>Low</v>
      </c>
      <c r="AA87" s="2" t="str">
        <f t="shared" si="25"/>
        <v>Low</v>
      </c>
      <c r="AB87" s="2" t="str">
        <f t="shared" si="26"/>
        <v>Mid</v>
      </c>
      <c r="AC87" s="2" t="str">
        <f t="shared" si="27"/>
        <v>Mid</v>
      </c>
      <c r="AD87" s="2" t="str">
        <f t="shared" si="28"/>
        <v>Mid</v>
      </c>
      <c r="AE87" s="2" t="str">
        <f t="shared" si="29"/>
        <v>Mid</v>
      </c>
      <c r="AF87" s="2" t="str">
        <f t="shared" si="30"/>
        <v>Low</v>
      </c>
      <c r="AG87" s="2" t="str">
        <f t="shared" si="31"/>
        <v>High</v>
      </c>
      <c r="AH87" s="2" t="str">
        <f t="shared" si="32"/>
        <v>Mid</v>
      </c>
      <c r="AI87" s="2" t="str">
        <f t="shared" si="33"/>
        <v/>
      </c>
    </row>
    <row r="88" spans="1:35" x14ac:dyDescent="0.3">
      <c r="A88">
        <v>0.94025507200000003</v>
      </c>
      <c r="B88">
        <v>0.99911768300000003</v>
      </c>
      <c r="C88">
        <v>859.55451349999998</v>
      </c>
      <c r="D88">
        <v>13.75806452</v>
      </c>
      <c r="E88">
        <v>137.90450999999999</v>
      </c>
      <c r="F88">
        <v>8.6579167829999992</v>
      </c>
      <c r="G88">
        <v>25.59</v>
      </c>
      <c r="H88">
        <v>0.60438871500000002</v>
      </c>
      <c r="I88">
        <v>0.60237946099999995</v>
      </c>
      <c r="J88">
        <v>0.56173413999999999</v>
      </c>
      <c r="K88">
        <v>0.25670854700000001</v>
      </c>
      <c r="L88">
        <v>8.9964323999999998E-2</v>
      </c>
      <c r="M88">
        <v>0.215061269</v>
      </c>
      <c r="N88">
        <v>7.1675113999999998E-2</v>
      </c>
      <c r="O88">
        <v>3.5850901309999998</v>
      </c>
      <c r="P88">
        <v>0.2054</v>
      </c>
      <c r="S88" s="2" t="str">
        <f t="shared" si="17"/>
        <v>Low</v>
      </c>
      <c r="T88" s="2" t="str">
        <f t="shared" si="18"/>
        <v>Mid</v>
      </c>
      <c r="U88" s="2" t="str">
        <f t="shared" si="19"/>
        <v>High</v>
      </c>
      <c r="V88" s="2" t="str">
        <f t="shared" si="20"/>
        <v>Low</v>
      </c>
      <c r="W88" s="2" t="str">
        <f t="shared" si="21"/>
        <v>High</v>
      </c>
      <c r="X88" s="2" t="str">
        <f t="shared" si="22"/>
        <v>High</v>
      </c>
      <c r="Y88" s="2" t="str">
        <f t="shared" si="23"/>
        <v>Low</v>
      </c>
      <c r="Z88" s="2" t="str">
        <f t="shared" si="24"/>
        <v>High</v>
      </c>
      <c r="AA88" s="2" t="str">
        <f t="shared" si="25"/>
        <v>High</v>
      </c>
      <c r="AB88" s="2" t="str">
        <f t="shared" si="26"/>
        <v>Mid</v>
      </c>
      <c r="AC88" s="2" t="str">
        <f t="shared" si="27"/>
        <v>Mid</v>
      </c>
      <c r="AD88" s="2" t="str">
        <f t="shared" si="28"/>
        <v>Mid</v>
      </c>
      <c r="AE88" s="2" t="str">
        <f t="shared" si="29"/>
        <v>Mid</v>
      </c>
      <c r="AF88" s="2" t="str">
        <f t="shared" si="30"/>
        <v>Mid</v>
      </c>
      <c r="AG88" s="2" t="str">
        <f t="shared" si="31"/>
        <v>High</v>
      </c>
      <c r="AH88" s="2" t="str">
        <f t="shared" si="32"/>
        <v>High</v>
      </c>
      <c r="AI88" s="2" t="str">
        <f t="shared" si="33"/>
        <v/>
      </c>
    </row>
    <row r="89" spans="1:35" x14ac:dyDescent="0.3">
      <c r="A89">
        <v>0.928192554</v>
      </c>
      <c r="B89">
        <v>0.92752393399999999</v>
      </c>
      <c r="C89">
        <v>785.13674200000003</v>
      </c>
      <c r="D89">
        <v>16.93288591</v>
      </c>
      <c r="E89">
        <v>128.84961000000001</v>
      </c>
      <c r="F89">
        <v>4.2102857140000003</v>
      </c>
      <c r="G89">
        <v>25.23</v>
      </c>
      <c r="H89">
        <v>-1.4067995E-2</v>
      </c>
      <c r="I89">
        <v>0.58181818200000002</v>
      </c>
      <c r="J89">
        <v>1.171423938</v>
      </c>
      <c r="K89">
        <v>0.304735647</v>
      </c>
      <c r="L89">
        <v>0.10338955599999999</v>
      </c>
      <c r="M89">
        <v>0.76329873500000001</v>
      </c>
      <c r="N89">
        <v>0.21785133800000001</v>
      </c>
      <c r="O89">
        <v>2.4026510210000001</v>
      </c>
      <c r="P89">
        <v>0.1666</v>
      </c>
      <c r="S89" s="2" t="str">
        <f t="shared" si="17"/>
        <v>Low</v>
      </c>
      <c r="T89" s="2" t="str">
        <f t="shared" si="18"/>
        <v>Low</v>
      </c>
      <c r="U89" s="2" t="str">
        <f t="shared" si="19"/>
        <v>High</v>
      </c>
      <c r="V89" s="2" t="str">
        <f t="shared" si="20"/>
        <v>Mid</v>
      </c>
      <c r="W89" s="2" t="str">
        <f t="shared" si="21"/>
        <v>High</v>
      </c>
      <c r="X89" s="2" t="str">
        <f t="shared" si="22"/>
        <v>Mid</v>
      </c>
      <c r="Y89" s="2" t="str">
        <f t="shared" si="23"/>
        <v>Low</v>
      </c>
      <c r="Z89" s="2" t="str">
        <f t="shared" si="24"/>
        <v>Low</v>
      </c>
      <c r="AA89" s="2" t="str">
        <f t="shared" si="25"/>
        <v>High</v>
      </c>
      <c r="AB89" s="2" t="str">
        <f t="shared" si="26"/>
        <v>Mid</v>
      </c>
      <c r="AC89" s="2" t="str">
        <f t="shared" si="27"/>
        <v>Mid</v>
      </c>
      <c r="AD89" s="2" t="str">
        <f t="shared" si="28"/>
        <v>Mid</v>
      </c>
      <c r="AE89" s="2" t="str">
        <f t="shared" si="29"/>
        <v>High</v>
      </c>
      <c r="AF89" s="2" t="str">
        <f t="shared" si="30"/>
        <v>High</v>
      </c>
      <c r="AG89" s="2" t="str">
        <f t="shared" si="31"/>
        <v>Mid</v>
      </c>
      <c r="AH89" s="2" t="str">
        <f t="shared" si="32"/>
        <v>Mid</v>
      </c>
      <c r="AI89" s="2" t="str">
        <f t="shared" si="33"/>
        <v/>
      </c>
    </row>
    <row r="90" spans="1:35" x14ac:dyDescent="0.3">
      <c r="A90">
        <v>1.0299716189999999</v>
      </c>
      <c r="B90">
        <v>1.023186167</v>
      </c>
      <c r="C90">
        <v>823.78606620000005</v>
      </c>
      <c r="D90">
        <v>16.239999999999998</v>
      </c>
      <c r="E90">
        <v>144.51570000000001</v>
      </c>
      <c r="F90">
        <v>35.537500000000001</v>
      </c>
      <c r="G90">
        <v>28.42</v>
      </c>
      <c r="H90">
        <v>0.126436782</v>
      </c>
      <c r="I90">
        <v>0.110590074</v>
      </c>
      <c r="J90">
        <v>0.76776609299999998</v>
      </c>
      <c r="K90">
        <v>0.325525813</v>
      </c>
      <c r="L90">
        <v>9.7753346000000005E-2</v>
      </c>
      <c r="M90">
        <v>0.34448693400000002</v>
      </c>
      <c r="N90">
        <v>0.190120657</v>
      </c>
      <c r="O90">
        <v>-3.1095551889999999</v>
      </c>
      <c r="P90">
        <v>0.1827</v>
      </c>
      <c r="S90" s="2" t="str">
        <f t="shared" si="17"/>
        <v>Mid</v>
      </c>
      <c r="T90" s="2" t="str">
        <f t="shared" si="18"/>
        <v>Mid</v>
      </c>
      <c r="U90" s="2" t="str">
        <f t="shared" si="19"/>
        <v>High</v>
      </c>
      <c r="V90" s="2" t="str">
        <f t="shared" si="20"/>
        <v>Mid</v>
      </c>
      <c r="W90" s="2" t="str">
        <f t="shared" si="21"/>
        <v>High</v>
      </c>
      <c r="X90" s="2" t="str">
        <f t="shared" si="22"/>
        <v>High</v>
      </c>
      <c r="Y90" s="2" t="str">
        <f t="shared" si="23"/>
        <v>Low</v>
      </c>
      <c r="Z90" s="2" t="str">
        <f t="shared" si="24"/>
        <v>Mid</v>
      </c>
      <c r="AA90" s="2" t="str">
        <f t="shared" si="25"/>
        <v>Mid</v>
      </c>
      <c r="AB90" s="2" t="str">
        <f t="shared" si="26"/>
        <v>Mid</v>
      </c>
      <c r="AC90" s="2" t="str">
        <f t="shared" si="27"/>
        <v>Mid</v>
      </c>
      <c r="AD90" s="2" t="str">
        <f t="shared" si="28"/>
        <v>Mid</v>
      </c>
      <c r="AE90" s="2" t="str">
        <f t="shared" si="29"/>
        <v>Mid</v>
      </c>
      <c r="AF90" s="2" t="str">
        <f t="shared" si="30"/>
        <v>Mid</v>
      </c>
      <c r="AG90" s="2" t="str">
        <f t="shared" si="31"/>
        <v>Low</v>
      </c>
      <c r="AH90" s="2" t="str">
        <f t="shared" si="32"/>
        <v>Mid</v>
      </c>
      <c r="AI90" s="2" t="str">
        <f t="shared" si="33"/>
        <v/>
      </c>
    </row>
    <row r="91" spans="1:35" x14ac:dyDescent="0.3">
      <c r="A91">
        <v>1.0672374710000001</v>
      </c>
      <c r="B91">
        <v>1.0469332629999999</v>
      </c>
      <c r="C91">
        <v>815.95152310000003</v>
      </c>
      <c r="D91">
        <v>14.469194310000001</v>
      </c>
      <c r="E91">
        <v>153.53537</v>
      </c>
      <c r="F91">
        <v>-15.80653951</v>
      </c>
      <c r="G91">
        <v>30.53</v>
      </c>
      <c r="H91">
        <v>7.4243489999999995E-2</v>
      </c>
      <c r="I91">
        <v>0.21006738</v>
      </c>
      <c r="J91">
        <v>0.72254974199999999</v>
      </c>
      <c r="K91">
        <v>0.35003684600000001</v>
      </c>
      <c r="L91">
        <v>8.4450995000000001E-2</v>
      </c>
      <c r="M91">
        <v>0.28806190100000001</v>
      </c>
      <c r="N91">
        <v>0.115772981</v>
      </c>
      <c r="O91">
        <v>8.6277777780000005</v>
      </c>
      <c r="P91">
        <v>0.21809999999999999</v>
      </c>
      <c r="S91" s="2" t="str">
        <f t="shared" si="17"/>
        <v>Mid</v>
      </c>
      <c r="T91" s="2" t="str">
        <f t="shared" si="18"/>
        <v>Mid</v>
      </c>
      <c r="U91" s="2" t="str">
        <f t="shared" si="19"/>
        <v>High</v>
      </c>
      <c r="V91" s="2" t="str">
        <f t="shared" si="20"/>
        <v>Low</v>
      </c>
      <c r="W91" s="2" t="str">
        <f t="shared" si="21"/>
        <v>High</v>
      </c>
      <c r="X91" s="2" t="str">
        <f t="shared" si="22"/>
        <v>Low</v>
      </c>
      <c r="Y91" s="2" t="str">
        <f t="shared" si="23"/>
        <v>Low</v>
      </c>
      <c r="Z91" s="2" t="str">
        <f t="shared" si="24"/>
        <v>Mid</v>
      </c>
      <c r="AA91" s="2" t="str">
        <f t="shared" si="25"/>
        <v>Mid</v>
      </c>
      <c r="AB91" s="2" t="str">
        <f t="shared" si="26"/>
        <v>Mid</v>
      </c>
      <c r="AC91" s="2" t="str">
        <f t="shared" si="27"/>
        <v>Mid</v>
      </c>
      <c r="AD91" s="2" t="str">
        <f t="shared" si="28"/>
        <v>Mid</v>
      </c>
      <c r="AE91" s="2" t="str">
        <f t="shared" si="29"/>
        <v>Mid</v>
      </c>
      <c r="AF91" s="2" t="str">
        <f t="shared" si="30"/>
        <v>Mid</v>
      </c>
      <c r="AG91" s="2" t="str">
        <f t="shared" si="31"/>
        <v>High</v>
      </c>
      <c r="AH91" s="2" t="str">
        <f t="shared" si="32"/>
        <v>High</v>
      </c>
      <c r="AI91" s="2" t="str">
        <f t="shared" si="33"/>
        <v/>
      </c>
    </row>
    <row r="92" spans="1:35" x14ac:dyDescent="0.3">
      <c r="A92">
        <v>1.0718822450000001</v>
      </c>
      <c r="B92">
        <v>1.012088334</v>
      </c>
      <c r="C92">
        <v>769.53927739999995</v>
      </c>
      <c r="D92">
        <v>14.4354067</v>
      </c>
      <c r="E92">
        <v>151.44613000000001</v>
      </c>
      <c r="F92">
        <v>14.12749316</v>
      </c>
      <c r="G92">
        <v>30.17</v>
      </c>
      <c r="H92">
        <v>-1.1791680000000001E-2</v>
      </c>
      <c r="I92">
        <v>6.1576354999999999E-2</v>
      </c>
      <c r="J92">
        <v>0.72934830799999995</v>
      </c>
      <c r="K92">
        <v>0.368701049</v>
      </c>
      <c r="L92">
        <v>8.5636175999999994E-2</v>
      </c>
      <c r="M92">
        <v>0.27501108299999999</v>
      </c>
      <c r="N92">
        <v>8.0044666E-2</v>
      </c>
      <c r="O92">
        <v>11.07878245</v>
      </c>
      <c r="P92">
        <v>0.21729999999999999</v>
      </c>
      <c r="S92" s="2" t="str">
        <f t="shared" si="17"/>
        <v>Mid</v>
      </c>
      <c r="T92" s="2" t="str">
        <f t="shared" si="18"/>
        <v>Mid</v>
      </c>
      <c r="U92" s="2" t="str">
        <f t="shared" si="19"/>
        <v>High</v>
      </c>
      <c r="V92" s="2" t="str">
        <f t="shared" si="20"/>
        <v>Low</v>
      </c>
      <c r="W92" s="2" t="str">
        <f t="shared" si="21"/>
        <v>High</v>
      </c>
      <c r="X92" s="2" t="str">
        <f t="shared" si="22"/>
        <v>High</v>
      </c>
      <c r="Y92" s="2" t="str">
        <f t="shared" si="23"/>
        <v>Low</v>
      </c>
      <c r="Z92" s="2" t="str">
        <f t="shared" si="24"/>
        <v>Low</v>
      </c>
      <c r="AA92" s="2" t="str">
        <f t="shared" si="25"/>
        <v>Mid</v>
      </c>
      <c r="AB92" s="2" t="str">
        <f t="shared" si="26"/>
        <v>Mid</v>
      </c>
      <c r="AC92" s="2" t="str">
        <f t="shared" si="27"/>
        <v>Mid</v>
      </c>
      <c r="AD92" s="2" t="str">
        <f t="shared" si="28"/>
        <v>Mid</v>
      </c>
      <c r="AE92" s="2" t="str">
        <f t="shared" si="29"/>
        <v>Mid</v>
      </c>
      <c r="AF92" s="2" t="str">
        <f t="shared" si="30"/>
        <v>Mid</v>
      </c>
      <c r="AG92" s="2" t="str">
        <f t="shared" si="31"/>
        <v>High</v>
      </c>
      <c r="AH92" s="2" t="str">
        <f t="shared" si="32"/>
        <v>High</v>
      </c>
      <c r="AI92" s="2" t="str">
        <f t="shared" si="33"/>
        <v/>
      </c>
    </row>
    <row r="93" spans="1:35" x14ac:dyDescent="0.3">
      <c r="A93">
        <v>1.2379858290000001</v>
      </c>
      <c r="B93">
        <v>1.2684491979999999</v>
      </c>
      <c r="C93">
        <v>534.72622479999995</v>
      </c>
      <c r="D93">
        <v>20.82</v>
      </c>
      <c r="E93">
        <v>100.324918</v>
      </c>
      <c r="F93">
        <v>-11.65084746</v>
      </c>
      <c r="G93">
        <v>20.82</v>
      </c>
      <c r="J93">
        <v>0.82489946400000003</v>
      </c>
      <c r="K93">
        <v>0.40700402099999999</v>
      </c>
      <c r="L93">
        <v>0.12650804299999999</v>
      </c>
      <c r="M93">
        <v>0.29138739899999999</v>
      </c>
      <c r="N93">
        <v>0.39626878599999998</v>
      </c>
      <c r="O93">
        <v>-2.1417419880000002</v>
      </c>
      <c r="P93">
        <v>0.22289999999999999</v>
      </c>
      <c r="S93" s="2" t="str">
        <f t="shared" si="17"/>
        <v>Mid</v>
      </c>
      <c r="T93" s="2" t="str">
        <f t="shared" si="18"/>
        <v>Mid</v>
      </c>
      <c r="U93" s="2" t="str">
        <f t="shared" si="19"/>
        <v>High</v>
      </c>
      <c r="V93" s="2" t="str">
        <f t="shared" si="20"/>
        <v>Mid</v>
      </c>
      <c r="W93" s="2" t="str">
        <f t="shared" si="21"/>
        <v>High</v>
      </c>
      <c r="X93" s="2" t="str">
        <f t="shared" si="22"/>
        <v>Low</v>
      </c>
      <c r="Y93" s="2" t="str">
        <f t="shared" si="23"/>
        <v>Low</v>
      </c>
      <c r="Z93" s="2" t="str">
        <f t="shared" si="24"/>
        <v/>
      </c>
      <c r="AA93" s="2" t="str">
        <f t="shared" si="25"/>
        <v/>
      </c>
      <c r="AB93" s="2" t="str">
        <f t="shared" si="26"/>
        <v>Mid</v>
      </c>
      <c r="AC93" s="2" t="str">
        <f t="shared" si="27"/>
        <v>Mid</v>
      </c>
      <c r="AD93" s="2" t="str">
        <f t="shared" si="28"/>
        <v>Mid</v>
      </c>
      <c r="AE93" s="2" t="str">
        <f t="shared" si="29"/>
        <v>Mid</v>
      </c>
      <c r="AF93" s="2" t="str">
        <f t="shared" si="30"/>
        <v>High</v>
      </c>
      <c r="AG93" s="2" t="str">
        <f t="shared" si="31"/>
        <v>Low</v>
      </c>
      <c r="AH93" s="2" t="str">
        <f t="shared" si="32"/>
        <v>High</v>
      </c>
      <c r="AI93" s="2" t="str">
        <f t="shared" si="33"/>
        <v/>
      </c>
    </row>
    <row r="94" spans="1:35" x14ac:dyDescent="0.3">
      <c r="A94">
        <v>1.108358757</v>
      </c>
      <c r="B94">
        <v>1.08791254</v>
      </c>
      <c r="C94">
        <v>487.89682540000001</v>
      </c>
      <c r="D94">
        <v>19.764705880000001</v>
      </c>
      <c r="E94">
        <v>95.518079999999998</v>
      </c>
      <c r="F94">
        <v>-13.37478261</v>
      </c>
      <c r="G94">
        <v>20.16</v>
      </c>
      <c r="H94">
        <v>-3.1700288E-2</v>
      </c>
      <c r="J94">
        <v>0.87684882500000005</v>
      </c>
      <c r="K94">
        <v>0.41693912500000002</v>
      </c>
      <c r="L94">
        <v>0.139965748</v>
      </c>
      <c r="M94">
        <v>0.319943951</v>
      </c>
      <c r="N94">
        <v>0.43499236200000002</v>
      </c>
      <c r="O94">
        <v>4.3021806849999997</v>
      </c>
      <c r="P94">
        <v>0.2109</v>
      </c>
      <c r="S94" s="2" t="str">
        <f t="shared" si="17"/>
        <v>Mid</v>
      </c>
      <c r="T94" s="2" t="str">
        <f t="shared" si="18"/>
        <v>Mid</v>
      </c>
      <c r="U94" s="2" t="str">
        <f t="shared" si="19"/>
        <v>High</v>
      </c>
      <c r="V94" s="2" t="str">
        <f t="shared" si="20"/>
        <v>Mid</v>
      </c>
      <c r="W94" s="2" t="str">
        <f t="shared" si="21"/>
        <v>High</v>
      </c>
      <c r="X94" s="2" t="str">
        <f t="shared" si="22"/>
        <v>Low</v>
      </c>
      <c r="Y94" s="2" t="str">
        <f t="shared" si="23"/>
        <v>Low</v>
      </c>
      <c r="Z94" s="2" t="str">
        <f t="shared" si="24"/>
        <v>Low</v>
      </c>
      <c r="AA94" s="2" t="str">
        <f t="shared" si="25"/>
        <v/>
      </c>
      <c r="AB94" s="2" t="str">
        <f t="shared" si="26"/>
        <v>Mid</v>
      </c>
      <c r="AC94" s="2" t="str">
        <f t="shared" si="27"/>
        <v>Mid</v>
      </c>
      <c r="AD94" s="2" t="str">
        <f t="shared" si="28"/>
        <v>Mid</v>
      </c>
      <c r="AE94" s="2" t="str">
        <f t="shared" si="29"/>
        <v>Mid</v>
      </c>
      <c r="AF94" s="2" t="str">
        <f t="shared" si="30"/>
        <v>High</v>
      </c>
      <c r="AG94" s="2" t="str">
        <f t="shared" si="31"/>
        <v>High</v>
      </c>
      <c r="AH94" s="2" t="str">
        <f t="shared" si="32"/>
        <v>High</v>
      </c>
      <c r="AI94" s="2" t="str">
        <f t="shared" si="33"/>
        <v/>
      </c>
    </row>
    <row r="95" spans="1:35" x14ac:dyDescent="0.3">
      <c r="A95">
        <v>1.144878273</v>
      </c>
      <c r="B95">
        <v>1.181837016</v>
      </c>
      <c r="C95">
        <v>368.4210526</v>
      </c>
      <c r="D95">
        <v>22.342592589999999</v>
      </c>
      <c r="E95">
        <v>111.86668</v>
      </c>
      <c r="F95">
        <v>3.0926562820000001</v>
      </c>
      <c r="G95">
        <v>24.13</v>
      </c>
      <c r="H95">
        <v>0.196924603</v>
      </c>
      <c r="I95">
        <v>0.15898174800000001</v>
      </c>
      <c r="J95">
        <v>1.1304347830000001</v>
      </c>
      <c r="K95">
        <v>0.48866879299999999</v>
      </c>
      <c r="L95">
        <v>0.236192714</v>
      </c>
      <c r="M95">
        <v>0.40557327500000001</v>
      </c>
      <c r="N95">
        <v>0.282359519</v>
      </c>
      <c r="O95">
        <v>1.243509156</v>
      </c>
      <c r="P95">
        <v>0.2109</v>
      </c>
      <c r="S95" s="2" t="str">
        <f t="shared" si="17"/>
        <v>Mid</v>
      </c>
      <c r="T95" s="2" t="str">
        <f t="shared" si="18"/>
        <v>Mid</v>
      </c>
      <c r="U95" s="2" t="str">
        <f t="shared" si="19"/>
        <v>High</v>
      </c>
      <c r="V95" s="2" t="str">
        <f t="shared" si="20"/>
        <v>Mid</v>
      </c>
      <c r="W95" s="2" t="str">
        <f t="shared" si="21"/>
        <v>High</v>
      </c>
      <c r="X95" s="2" t="str">
        <f t="shared" si="22"/>
        <v>Mid</v>
      </c>
      <c r="Y95" s="2" t="str">
        <f t="shared" si="23"/>
        <v>Low</v>
      </c>
      <c r="Z95" s="2" t="str">
        <f t="shared" si="24"/>
        <v>Mid</v>
      </c>
      <c r="AA95" s="2" t="str">
        <f t="shared" si="25"/>
        <v>Mid</v>
      </c>
      <c r="AB95" s="2" t="str">
        <f t="shared" si="26"/>
        <v>Mid</v>
      </c>
      <c r="AC95" s="2" t="str">
        <f t="shared" si="27"/>
        <v>Mid</v>
      </c>
      <c r="AD95" s="2" t="str">
        <f t="shared" si="28"/>
        <v>Mid</v>
      </c>
      <c r="AE95" s="2" t="str">
        <f t="shared" si="29"/>
        <v>Mid</v>
      </c>
      <c r="AF95" s="2" t="str">
        <f t="shared" si="30"/>
        <v>High</v>
      </c>
      <c r="AG95" s="2" t="str">
        <f t="shared" si="31"/>
        <v>Low</v>
      </c>
      <c r="AH95" s="2" t="str">
        <f t="shared" si="32"/>
        <v>High</v>
      </c>
      <c r="AI95" s="2" t="str">
        <f t="shared" si="33"/>
        <v/>
      </c>
    </row>
    <row r="96" spans="1:35" x14ac:dyDescent="0.3">
      <c r="A96">
        <v>1.3771143020000001</v>
      </c>
      <c r="B96">
        <v>1.297470071</v>
      </c>
      <c r="C96">
        <v>430.9221245</v>
      </c>
      <c r="D96">
        <v>23.883268480000002</v>
      </c>
      <c r="E96">
        <v>142.27884</v>
      </c>
      <c r="F96">
        <v>1.4274193550000001</v>
      </c>
      <c r="G96">
        <v>30.69</v>
      </c>
      <c r="H96">
        <v>0.27186075399999998</v>
      </c>
      <c r="I96">
        <v>0.522321429</v>
      </c>
      <c r="J96">
        <v>0.927972028</v>
      </c>
      <c r="K96">
        <v>0.44041957999999998</v>
      </c>
      <c r="L96">
        <v>0.23048951000000001</v>
      </c>
      <c r="M96">
        <v>0.25706293699999999</v>
      </c>
      <c r="N96">
        <v>0.208091055</v>
      </c>
      <c r="O96">
        <v>0.75858265499999999</v>
      </c>
      <c r="P96">
        <v>0.20730000000000001</v>
      </c>
      <c r="S96" s="2" t="str">
        <f t="shared" si="17"/>
        <v>High</v>
      </c>
      <c r="T96" s="2" t="str">
        <f t="shared" si="18"/>
        <v>Mid</v>
      </c>
      <c r="U96" s="2" t="str">
        <f t="shared" si="19"/>
        <v>High</v>
      </c>
      <c r="V96" s="2" t="str">
        <f t="shared" si="20"/>
        <v>Mid</v>
      </c>
      <c r="W96" s="2" t="str">
        <f t="shared" si="21"/>
        <v>High</v>
      </c>
      <c r="X96" s="2" t="str">
        <f t="shared" si="22"/>
        <v>Mid</v>
      </c>
      <c r="Y96" s="2" t="str">
        <f t="shared" si="23"/>
        <v>Low</v>
      </c>
      <c r="Z96" s="2" t="str">
        <f t="shared" si="24"/>
        <v>High</v>
      </c>
      <c r="AA96" s="2" t="str">
        <f t="shared" si="25"/>
        <v>High</v>
      </c>
      <c r="AB96" s="2" t="str">
        <f t="shared" si="26"/>
        <v>Mid</v>
      </c>
      <c r="AC96" s="2" t="str">
        <f t="shared" si="27"/>
        <v>Mid</v>
      </c>
      <c r="AD96" s="2" t="str">
        <f t="shared" si="28"/>
        <v>Mid</v>
      </c>
      <c r="AE96" s="2" t="str">
        <f t="shared" si="29"/>
        <v>Mid</v>
      </c>
      <c r="AF96" s="2" t="str">
        <f t="shared" si="30"/>
        <v>High</v>
      </c>
      <c r="AG96" s="2" t="str">
        <f t="shared" si="31"/>
        <v>Low</v>
      </c>
      <c r="AH96" s="2" t="str">
        <f t="shared" si="32"/>
        <v>High</v>
      </c>
      <c r="AI96" s="2" t="str">
        <f t="shared" si="33"/>
        <v/>
      </c>
    </row>
    <row r="97" spans="1:35" x14ac:dyDescent="0.3">
      <c r="A97">
        <v>1.006438135</v>
      </c>
      <c r="B97">
        <v>0.92673134400000001</v>
      </c>
      <c r="C97">
        <v>573.67491170000005</v>
      </c>
      <c r="D97">
        <v>18.184738960000001</v>
      </c>
      <c r="E97">
        <v>104.75776999999999</v>
      </c>
      <c r="F97">
        <v>3.847382649</v>
      </c>
      <c r="G97">
        <v>22.64</v>
      </c>
      <c r="H97">
        <v>-0.26230042399999998</v>
      </c>
      <c r="I97">
        <v>-6.1748860000000003E-2</v>
      </c>
      <c r="J97">
        <v>0.86752080300000001</v>
      </c>
      <c r="K97">
        <v>0.46506406</v>
      </c>
      <c r="L97">
        <v>0.25993924200000001</v>
      </c>
      <c r="M97">
        <v>0.14251750099999999</v>
      </c>
      <c r="N97">
        <v>0.15862609999999999</v>
      </c>
      <c r="O97">
        <v>-1.7597361810000001</v>
      </c>
      <c r="P97">
        <v>0.18179999999999999</v>
      </c>
      <c r="S97" s="2" t="str">
        <f t="shared" si="17"/>
        <v>Mid</v>
      </c>
      <c r="T97" s="2" t="str">
        <f t="shared" si="18"/>
        <v>Low</v>
      </c>
      <c r="U97" s="2" t="str">
        <f t="shared" si="19"/>
        <v>High</v>
      </c>
      <c r="V97" s="2" t="str">
        <f t="shared" si="20"/>
        <v>Mid</v>
      </c>
      <c r="W97" s="2" t="str">
        <f t="shared" si="21"/>
        <v>High</v>
      </c>
      <c r="X97" s="2" t="str">
        <f t="shared" si="22"/>
        <v>Mid</v>
      </c>
      <c r="Y97" s="2" t="str">
        <f t="shared" si="23"/>
        <v>Low</v>
      </c>
      <c r="Z97" s="2" t="str">
        <f t="shared" si="24"/>
        <v>Low</v>
      </c>
      <c r="AA97" s="2" t="str">
        <f t="shared" si="25"/>
        <v>Low</v>
      </c>
      <c r="AB97" s="2" t="str">
        <f t="shared" si="26"/>
        <v>Mid</v>
      </c>
      <c r="AC97" s="2" t="str">
        <f t="shared" si="27"/>
        <v>Mid</v>
      </c>
      <c r="AD97" s="2" t="str">
        <f t="shared" si="28"/>
        <v>Mid</v>
      </c>
      <c r="AE97" s="2" t="str">
        <f t="shared" si="29"/>
        <v>Mid</v>
      </c>
      <c r="AF97" s="2" t="str">
        <f t="shared" si="30"/>
        <v>Mid</v>
      </c>
      <c r="AG97" s="2" t="str">
        <f t="shared" si="31"/>
        <v>Low</v>
      </c>
      <c r="AH97" s="2" t="str">
        <f t="shared" si="32"/>
        <v>Mid</v>
      </c>
      <c r="AI97" s="2" t="str">
        <f t="shared" si="33"/>
        <v/>
      </c>
    </row>
    <row r="98" spans="1:35" x14ac:dyDescent="0.3">
      <c r="A98">
        <v>1.162704728</v>
      </c>
      <c r="B98">
        <v>1.0795142259999999</v>
      </c>
      <c r="C98">
        <v>481.43859650000002</v>
      </c>
      <c r="D98">
        <v>19.453924910000001</v>
      </c>
      <c r="E98">
        <v>131.27099999999999</v>
      </c>
      <c r="F98">
        <v>17298</v>
      </c>
      <c r="G98">
        <v>28.5</v>
      </c>
      <c r="H98">
        <v>0.25883392199999999</v>
      </c>
      <c r="I98">
        <v>-7.1358748999999999E-2</v>
      </c>
      <c r="J98">
        <v>0.89311018799999997</v>
      </c>
      <c r="K98">
        <v>0.46420718300000002</v>
      </c>
      <c r="L98">
        <v>0.243464452</v>
      </c>
      <c r="M98">
        <v>0.18543855400000001</v>
      </c>
      <c r="N98">
        <v>0.248473948</v>
      </c>
      <c r="O98">
        <v>1.9444270020000001</v>
      </c>
      <c r="P98">
        <v>0.22020000000000001</v>
      </c>
      <c r="S98" s="2" t="str">
        <f t="shared" si="17"/>
        <v>Mid</v>
      </c>
      <c r="T98" s="2" t="str">
        <f t="shared" si="18"/>
        <v>Mid</v>
      </c>
      <c r="U98" s="2" t="str">
        <f t="shared" si="19"/>
        <v>High</v>
      </c>
      <c r="V98" s="2" t="str">
        <f t="shared" si="20"/>
        <v>Mid</v>
      </c>
      <c r="W98" s="2" t="str">
        <f t="shared" si="21"/>
        <v>High</v>
      </c>
      <c r="X98" s="2" t="str">
        <f t="shared" si="22"/>
        <v>High</v>
      </c>
      <c r="Y98" s="2" t="str">
        <f t="shared" si="23"/>
        <v>Low</v>
      </c>
      <c r="Z98" s="2" t="str">
        <f t="shared" si="24"/>
        <v>High</v>
      </c>
      <c r="AA98" s="2" t="str">
        <f t="shared" si="25"/>
        <v>Low</v>
      </c>
      <c r="AB98" s="2" t="str">
        <f t="shared" si="26"/>
        <v>Mid</v>
      </c>
      <c r="AC98" s="2" t="str">
        <f t="shared" si="27"/>
        <v>Mid</v>
      </c>
      <c r="AD98" s="2" t="str">
        <f t="shared" si="28"/>
        <v>Mid</v>
      </c>
      <c r="AE98" s="2" t="str">
        <f t="shared" si="29"/>
        <v>Mid</v>
      </c>
      <c r="AF98" s="2" t="str">
        <f t="shared" si="30"/>
        <v>High</v>
      </c>
      <c r="AG98" s="2" t="str">
        <f t="shared" si="31"/>
        <v>Mid</v>
      </c>
      <c r="AH98" s="2" t="str">
        <f t="shared" si="32"/>
        <v>High</v>
      </c>
      <c r="AI98" s="2" t="str">
        <f t="shared" si="33"/>
        <v/>
      </c>
    </row>
    <row r="99" spans="1:35" x14ac:dyDescent="0.3">
      <c r="A99">
        <v>1.228796249</v>
      </c>
      <c r="B99">
        <v>1.0301206789999999</v>
      </c>
      <c r="C99">
        <v>562.72423230000004</v>
      </c>
      <c r="D99">
        <v>13</v>
      </c>
      <c r="E99">
        <v>150.76776000000001</v>
      </c>
      <c r="F99">
        <v>0.93125121799999999</v>
      </c>
      <c r="G99">
        <v>32.89</v>
      </c>
      <c r="H99">
        <v>0.15403508799999999</v>
      </c>
      <c r="I99">
        <v>0.45273851599999998</v>
      </c>
      <c r="J99">
        <v>0.96978598400000005</v>
      </c>
      <c r="K99">
        <v>0.426772975</v>
      </c>
      <c r="L99">
        <v>0.232375157</v>
      </c>
      <c r="M99">
        <v>0.31063785100000002</v>
      </c>
      <c r="N99">
        <v>0.29487967199999998</v>
      </c>
      <c r="O99">
        <v>0.421996655</v>
      </c>
      <c r="P99">
        <v>0.33560000000000001</v>
      </c>
      <c r="S99" s="2" t="str">
        <f t="shared" si="17"/>
        <v>Mid</v>
      </c>
      <c r="T99" s="2" t="str">
        <f t="shared" si="18"/>
        <v>Mid</v>
      </c>
      <c r="U99" s="2" t="str">
        <f t="shared" si="19"/>
        <v>High</v>
      </c>
      <c r="V99" s="2" t="str">
        <f t="shared" si="20"/>
        <v>Low</v>
      </c>
      <c r="W99" s="2" t="str">
        <f t="shared" si="21"/>
        <v>High</v>
      </c>
      <c r="X99" s="2" t="str">
        <f t="shared" si="22"/>
        <v>Mid</v>
      </c>
      <c r="Y99" s="2" t="str">
        <f t="shared" si="23"/>
        <v>Low</v>
      </c>
      <c r="Z99" s="2" t="str">
        <f t="shared" si="24"/>
        <v>Mid</v>
      </c>
      <c r="AA99" s="2" t="str">
        <f t="shared" si="25"/>
        <v>High</v>
      </c>
      <c r="AB99" s="2" t="str">
        <f t="shared" si="26"/>
        <v>Mid</v>
      </c>
      <c r="AC99" s="2" t="str">
        <f t="shared" si="27"/>
        <v>Mid</v>
      </c>
      <c r="AD99" s="2" t="str">
        <f t="shared" si="28"/>
        <v>Mid</v>
      </c>
      <c r="AE99" s="2" t="str">
        <f t="shared" si="29"/>
        <v>Mid</v>
      </c>
      <c r="AF99" s="2" t="str">
        <f t="shared" si="30"/>
        <v>High</v>
      </c>
      <c r="AG99" s="2" t="str">
        <f t="shared" si="31"/>
        <v>Low</v>
      </c>
      <c r="AH99" s="2" t="str">
        <f t="shared" si="32"/>
        <v>High</v>
      </c>
      <c r="AI99" s="2" t="str">
        <f t="shared" si="33"/>
        <v/>
      </c>
    </row>
    <row r="100" spans="1:35" x14ac:dyDescent="0.3">
      <c r="A100">
        <v>1.19564008</v>
      </c>
      <c r="B100">
        <v>0.99380428899999995</v>
      </c>
      <c r="C100">
        <v>693.99828520000005</v>
      </c>
      <c r="D100">
        <v>18.913513510000001</v>
      </c>
      <c r="E100">
        <v>158.36474000000001</v>
      </c>
      <c r="F100">
        <v>1.2603806769999999</v>
      </c>
      <c r="G100">
        <v>34.99</v>
      </c>
      <c r="H100">
        <v>6.3849193999999998E-2</v>
      </c>
      <c r="I100">
        <v>0.22771929799999999</v>
      </c>
      <c r="J100">
        <v>1.2384420519999999</v>
      </c>
      <c r="K100">
        <v>0.45387376000000001</v>
      </c>
      <c r="L100">
        <v>0.30821194800000001</v>
      </c>
      <c r="M100">
        <v>0.47635634399999999</v>
      </c>
      <c r="N100">
        <v>0.31502079500000002</v>
      </c>
      <c r="O100">
        <v>-4.6154929579999999</v>
      </c>
      <c r="P100">
        <v>0.18440000000000001</v>
      </c>
      <c r="S100" s="2" t="str">
        <f t="shared" si="17"/>
        <v>Mid</v>
      </c>
      <c r="T100" s="2" t="str">
        <f t="shared" si="18"/>
        <v>Mid</v>
      </c>
      <c r="U100" s="2" t="str">
        <f t="shared" si="19"/>
        <v>High</v>
      </c>
      <c r="V100" s="2" t="str">
        <f t="shared" si="20"/>
        <v>Mid</v>
      </c>
      <c r="W100" s="2" t="str">
        <f t="shared" si="21"/>
        <v>High</v>
      </c>
      <c r="X100" s="2" t="str">
        <f t="shared" si="22"/>
        <v>Mid</v>
      </c>
      <c r="Y100" s="2" t="str">
        <f t="shared" si="23"/>
        <v>Low</v>
      </c>
      <c r="Z100" s="2" t="str">
        <f t="shared" si="24"/>
        <v>Mid</v>
      </c>
      <c r="AA100" s="2" t="str">
        <f t="shared" si="25"/>
        <v>Mid</v>
      </c>
      <c r="AB100" s="2" t="str">
        <f t="shared" si="26"/>
        <v>High</v>
      </c>
      <c r="AC100" s="2" t="str">
        <f t="shared" si="27"/>
        <v>Mid</v>
      </c>
      <c r="AD100" s="2" t="str">
        <f t="shared" si="28"/>
        <v>Mid</v>
      </c>
      <c r="AE100" s="2" t="str">
        <f t="shared" si="29"/>
        <v>Mid</v>
      </c>
      <c r="AF100" s="2" t="str">
        <f t="shared" si="30"/>
        <v>High</v>
      </c>
      <c r="AG100" s="2" t="str">
        <f t="shared" si="31"/>
        <v>Low</v>
      </c>
      <c r="AH100" s="2" t="str">
        <f t="shared" si="32"/>
        <v>Mid</v>
      </c>
      <c r="AI100" s="2" t="str">
        <f t="shared" si="33"/>
        <v/>
      </c>
    </row>
    <row r="101" spans="1:35" x14ac:dyDescent="0.3">
      <c r="A101">
        <v>1.142010865</v>
      </c>
      <c r="B101">
        <v>0.95610076099999997</v>
      </c>
      <c r="C101">
        <v>767.47586209999997</v>
      </c>
      <c r="D101">
        <v>18.401015229999999</v>
      </c>
      <c r="E101">
        <v>162.00125</v>
      </c>
      <c r="F101">
        <v>-17.061224490000001</v>
      </c>
      <c r="G101">
        <v>36.25</v>
      </c>
      <c r="H101">
        <v>3.6010289000000001E-2</v>
      </c>
      <c r="I101">
        <v>0.102158711</v>
      </c>
      <c r="J101">
        <v>1.1210897129999999</v>
      </c>
      <c r="K101">
        <v>0.43165805499999998</v>
      </c>
      <c r="L101">
        <v>0.261155472</v>
      </c>
      <c r="M101">
        <v>0.428276186</v>
      </c>
      <c r="N101">
        <v>0.29440782300000001</v>
      </c>
      <c r="O101">
        <v>53.869863010000003</v>
      </c>
      <c r="P101">
        <v>0.18779999999999999</v>
      </c>
      <c r="S101" s="2" t="str">
        <f t="shared" si="17"/>
        <v>Mid</v>
      </c>
      <c r="T101" s="2" t="str">
        <f t="shared" si="18"/>
        <v>Mid</v>
      </c>
      <c r="U101" s="2" t="str">
        <f t="shared" si="19"/>
        <v>High</v>
      </c>
      <c r="V101" s="2" t="str">
        <f t="shared" si="20"/>
        <v>Mid</v>
      </c>
      <c r="W101" s="2" t="str">
        <f t="shared" si="21"/>
        <v>High</v>
      </c>
      <c r="X101" s="2" t="str">
        <f t="shared" si="22"/>
        <v>Low</v>
      </c>
      <c r="Y101" s="2" t="str">
        <f t="shared" si="23"/>
        <v>Low</v>
      </c>
      <c r="Z101" s="2" t="str">
        <f t="shared" si="24"/>
        <v>Low</v>
      </c>
      <c r="AA101" s="2" t="str">
        <f t="shared" si="25"/>
        <v>Mid</v>
      </c>
      <c r="AB101" s="2" t="str">
        <f t="shared" si="26"/>
        <v>Mid</v>
      </c>
      <c r="AC101" s="2" t="str">
        <f t="shared" si="27"/>
        <v>Mid</v>
      </c>
      <c r="AD101" s="2" t="str">
        <f t="shared" si="28"/>
        <v>Mid</v>
      </c>
      <c r="AE101" s="2" t="str">
        <f t="shared" si="29"/>
        <v>Mid</v>
      </c>
      <c r="AF101" s="2" t="str">
        <f t="shared" si="30"/>
        <v>High</v>
      </c>
      <c r="AG101" s="2" t="str">
        <f t="shared" si="31"/>
        <v>High</v>
      </c>
      <c r="AH101" s="2" t="str">
        <f t="shared" si="32"/>
        <v>Mid</v>
      </c>
      <c r="AI101" s="2" t="str">
        <f t="shared" si="33"/>
        <v/>
      </c>
    </row>
    <row r="102" spans="1:35" x14ac:dyDescent="0.3">
      <c r="A102">
        <v>1.211741736</v>
      </c>
      <c r="B102">
        <v>1.092258001</v>
      </c>
      <c r="C102">
        <v>673.22682159999999</v>
      </c>
      <c r="D102">
        <v>21.742105259999999</v>
      </c>
      <c r="E102">
        <v>181.84662</v>
      </c>
      <c r="F102">
        <v>70.034374999999997</v>
      </c>
      <c r="G102">
        <v>41.31</v>
      </c>
      <c r="H102">
        <v>0.13958620699999999</v>
      </c>
      <c r="I102">
        <v>0.18062303499999999</v>
      </c>
      <c r="J102">
        <v>1.1715993170000001</v>
      </c>
      <c r="K102">
        <v>0.47135268499999999</v>
      </c>
      <c r="L102">
        <v>0.24188958499999999</v>
      </c>
      <c r="M102">
        <v>0.45835704799999999</v>
      </c>
      <c r="N102">
        <v>0.212424374</v>
      </c>
      <c r="O102">
        <v>45.931034480000001</v>
      </c>
      <c r="P102">
        <v>0.1832</v>
      </c>
      <c r="S102" s="2" t="str">
        <f t="shared" si="17"/>
        <v>Mid</v>
      </c>
      <c r="T102" s="2" t="str">
        <f t="shared" si="18"/>
        <v>Mid</v>
      </c>
      <c r="U102" s="2" t="str">
        <f t="shared" si="19"/>
        <v>High</v>
      </c>
      <c r="V102" s="2" t="str">
        <f t="shared" si="20"/>
        <v>Mid</v>
      </c>
      <c r="W102" s="2" t="str">
        <f t="shared" si="21"/>
        <v>High</v>
      </c>
      <c r="X102" s="2" t="str">
        <f t="shared" si="22"/>
        <v>High</v>
      </c>
      <c r="Y102" s="2" t="str">
        <f t="shared" si="23"/>
        <v>Low</v>
      </c>
      <c r="Z102" s="2" t="str">
        <f t="shared" si="24"/>
        <v>Mid</v>
      </c>
      <c r="AA102" s="2" t="str">
        <f t="shared" si="25"/>
        <v>Mid</v>
      </c>
      <c r="AB102" s="2" t="str">
        <f t="shared" si="26"/>
        <v>Mid</v>
      </c>
      <c r="AC102" s="2" t="str">
        <f t="shared" si="27"/>
        <v>Mid</v>
      </c>
      <c r="AD102" s="2" t="str">
        <f t="shared" si="28"/>
        <v>Mid</v>
      </c>
      <c r="AE102" s="2" t="str">
        <f t="shared" si="29"/>
        <v>Mid</v>
      </c>
      <c r="AF102" s="2" t="str">
        <f t="shared" si="30"/>
        <v>High</v>
      </c>
      <c r="AG102" s="2" t="str">
        <f t="shared" si="31"/>
        <v>High</v>
      </c>
      <c r="AH102" s="2" t="str">
        <f t="shared" si="32"/>
        <v>Mid</v>
      </c>
      <c r="AI102" s="2" t="str">
        <f t="shared" si="33"/>
        <v/>
      </c>
    </row>
    <row r="103" spans="1:35" x14ac:dyDescent="0.3">
      <c r="A103">
        <v>1.1295164419999999</v>
      </c>
      <c r="B103">
        <v>1.1420434610000001</v>
      </c>
      <c r="C103">
        <v>766.7929891</v>
      </c>
      <c r="D103">
        <v>26.387499999999999</v>
      </c>
      <c r="E103">
        <v>184.33251999999999</v>
      </c>
      <c r="F103">
        <v>-6.2868338560000003</v>
      </c>
      <c r="G103">
        <v>42.22</v>
      </c>
      <c r="H103">
        <v>2.2028565E-2</v>
      </c>
      <c r="I103">
        <v>0.16468965499999999</v>
      </c>
      <c r="J103">
        <v>1.1227508239999999</v>
      </c>
      <c r="K103">
        <v>0.50400376800000002</v>
      </c>
      <c r="L103">
        <v>0.22666038599999999</v>
      </c>
      <c r="M103">
        <v>0.39208667000000003</v>
      </c>
      <c r="N103">
        <v>0.16953515699999999</v>
      </c>
      <c r="O103">
        <v>-2.0512243880000001</v>
      </c>
      <c r="P103">
        <v>0.15429999999999999</v>
      </c>
      <c r="S103" s="2" t="str">
        <f t="shared" si="17"/>
        <v>Mid</v>
      </c>
      <c r="T103" s="2" t="str">
        <f t="shared" si="18"/>
        <v>Mid</v>
      </c>
      <c r="U103" s="2" t="str">
        <f t="shared" si="19"/>
        <v>High</v>
      </c>
      <c r="V103" s="2" t="str">
        <f t="shared" si="20"/>
        <v>High</v>
      </c>
      <c r="W103" s="2" t="str">
        <f t="shared" si="21"/>
        <v>High</v>
      </c>
      <c r="X103" s="2" t="str">
        <f t="shared" si="22"/>
        <v>Low</v>
      </c>
      <c r="Y103" s="2" t="str">
        <f t="shared" si="23"/>
        <v>Low</v>
      </c>
      <c r="Z103" s="2" t="str">
        <f t="shared" si="24"/>
        <v>Low</v>
      </c>
      <c r="AA103" s="2" t="str">
        <f t="shared" si="25"/>
        <v>Mid</v>
      </c>
      <c r="AB103" s="2" t="str">
        <f t="shared" si="26"/>
        <v>Mid</v>
      </c>
      <c r="AC103" s="2" t="str">
        <f t="shared" si="27"/>
        <v>Mid</v>
      </c>
      <c r="AD103" s="2" t="str">
        <f t="shared" si="28"/>
        <v>Mid</v>
      </c>
      <c r="AE103" s="2" t="str">
        <f t="shared" si="29"/>
        <v>Mid</v>
      </c>
      <c r="AF103" s="2" t="str">
        <f t="shared" si="30"/>
        <v>Mid</v>
      </c>
      <c r="AG103" s="2" t="str">
        <f t="shared" si="31"/>
        <v>Low</v>
      </c>
      <c r="AH103" s="2" t="str">
        <f t="shared" si="32"/>
        <v>Mid</v>
      </c>
      <c r="AI103" s="2" t="str">
        <f t="shared" si="33"/>
        <v/>
      </c>
    </row>
    <row r="104" spans="1:35" x14ac:dyDescent="0.3">
      <c r="A104">
        <v>1.088076126</v>
      </c>
      <c r="B104">
        <v>1.2524701149999999</v>
      </c>
      <c r="C104">
        <v>626.83891989999995</v>
      </c>
      <c r="D104">
        <v>25.724550900000001</v>
      </c>
      <c r="E104">
        <v>185.75904</v>
      </c>
      <c r="F104">
        <v>20.298908480000001</v>
      </c>
      <c r="G104">
        <v>42.96</v>
      </c>
      <c r="H104">
        <v>1.7527238000000001E-2</v>
      </c>
      <c r="I104">
        <v>3.9941903000000001E-2</v>
      </c>
      <c r="J104">
        <v>1.126329787</v>
      </c>
      <c r="K104">
        <v>0.54530775099999995</v>
      </c>
      <c r="L104">
        <v>0.24249620099999999</v>
      </c>
      <c r="M104">
        <v>0.33852583600000002</v>
      </c>
      <c r="N104">
        <v>6.8598023999999994E-2</v>
      </c>
      <c r="O104">
        <v>1.5357211630000001</v>
      </c>
      <c r="P104">
        <v>0.16600000000000001</v>
      </c>
      <c r="S104" s="2" t="str">
        <f t="shared" si="17"/>
        <v>Mid</v>
      </c>
      <c r="T104" s="2" t="str">
        <f t="shared" si="18"/>
        <v>Mid</v>
      </c>
      <c r="U104" s="2" t="str">
        <f t="shared" si="19"/>
        <v>High</v>
      </c>
      <c r="V104" s="2" t="str">
        <f t="shared" si="20"/>
        <v>High</v>
      </c>
      <c r="W104" s="2" t="str">
        <f t="shared" si="21"/>
        <v>High</v>
      </c>
      <c r="X104" s="2" t="str">
        <f t="shared" si="22"/>
        <v>High</v>
      </c>
      <c r="Y104" s="2" t="str">
        <f t="shared" si="23"/>
        <v>Low</v>
      </c>
      <c r="Z104" s="2" t="str">
        <f t="shared" si="24"/>
        <v>Low</v>
      </c>
      <c r="AA104" s="2" t="str">
        <f t="shared" si="25"/>
        <v>Low</v>
      </c>
      <c r="AB104" s="2" t="str">
        <f t="shared" si="26"/>
        <v>Mid</v>
      </c>
      <c r="AC104" s="2" t="str">
        <f t="shared" si="27"/>
        <v>Mid</v>
      </c>
      <c r="AD104" s="2" t="str">
        <f t="shared" si="28"/>
        <v>Mid</v>
      </c>
      <c r="AE104" s="2" t="str">
        <f t="shared" si="29"/>
        <v>Mid</v>
      </c>
      <c r="AF104" s="2" t="str">
        <f t="shared" si="30"/>
        <v>Mid</v>
      </c>
      <c r="AG104" s="2" t="str">
        <f t="shared" si="31"/>
        <v>Mid</v>
      </c>
      <c r="AH104" s="2" t="str">
        <f t="shared" si="32"/>
        <v>Mid</v>
      </c>
      <c r="AI104" s="2" t="str">
        <f t="shared" si="33"/>
        <v/>
      </c>
    </row>
    <row r="105" spans="1:35" x14ac:dyDescent="0.3">
      <c r="A105">
        <v>1.0998281459999999</v>
      </c>
      <c r="B105">
        <v>1.289283432</v>
      </c>
      <c r="C105">
        <v>665.67664669999999</v>
      </c>
      <c r="D105">
        <v>25.3030303</v>
      </c>
      <c r="E105">
        <v>180.06605999999999</v>
      </c>
      <c r="F105">
        <v>8.7195216050000006</v>
      </c>
      <c r="G105">
        <v>41.75</v>
      </c>
      <c r="H105">
        <v>-2.8165736E-2</v>
      </c>
      <c r="I105">
        <v>-1.1132164999999999E-2</v>
      </c>
      <c r="J105">
        <v>1.2421848550000001</v>
      </c>
      <c r="K105">
        <v>0.50287777899999997</v>
      </c>
      <c r="L105">
        <v>0.27581537099999998</v>
      </c>
      <c r="M105">
        <v>0.46349170499999998</v>
      </c>
      <c r="N105">
        <v>-2.1427873E-2</v>
      </c>
      <c r="O105">
        <v>-2.4671280279999999</v>
      </c>
      <c r="P105">
        <v>0.1699</v>
      </c>
      <c r="S105" s="2" t="str">
        <f t="shared" si="17"/>
        <v>Mid</v>
      </c>
      <c r="T105" s="2" t="str">
        <f t="shared" si="18"/>
        <v>Mid</v>
      </c>
      <c r="U105" s="2" t="str">
        <f t="shared" si="19"/>
        <v>High</v>
      </c>
      <c r="V105" s="2" t="str">
        <f t="shared" si="20"/>
        <v>High</v>
      </c>
      <c r="W105" s="2" t="str">
        <f t="shared" si="21"/>
        <v>High</v>
      </c>
      <c r="X105" s="2" t="str">
        <f t="shared" si="22"/>
        <v>High</v>
      </c>
      <c r="Y105" s="2" t="str">
        <f t="shared" si="23"/>
        <v>Low</v>
      </c>
      <c r="Z105" s="2" t="str">
        <f t="shared" si="24"/>
        <v>Low</v>
      </c>
      <c r="AA105" s="2" t="str">
        <f t="shared" si="25"/>
        <v>Low</v>
      </c>
      <c r="AB105" s="2" t="str">
        <f t="shared" si="26"/>
        <v>High</v>
      </c>
      <c r="AC105" s="2" t="str">
        <f t="shared" si="27"/>
        <v>Mid</v>
      </c>
      <c r="AD105" s="2" t="str">
        <f t="shared" si="28"/>
        <v>Mid</v>
      </c>
      <c r="AE105" s="2" t="str">
        <f t="shared" si="29"/>
        <v>Mid</v>
      </c>
      <c r="AF105" s="2" t="str">
        <f t="shared" si="30"/>
        <v>Low</v>
      </c>
      <c r="AG105" s="2" t="str">
        <f t="shared" si="31"/>
        <v>Low</v>
      </c>
      <c r="AH105" s="2" t="str">
        <f t="shared" si="32"/>
        <v>Mid</v>
      </c>
      <c r="AI105" s="2" t="str">
        <f t="shared" si="33"/>
        <v/>
      </c>
    </row>
    <row r="106" spans="1:35" x14ac:dyDescent="0.3">
      <c r="A106">
        <v>1.2093769270000001</v>
      </c>
      <c r="B106">
        <v>1.208172008</v>
      </c>
      <c r="C106">
        <v>387.32572879999998</v>
      </c>
      <c r="D106">
        <v>19.8907563</v>
      </c>
      <c r="E106">
        <v>47.510424</v>
      </c>
      <c r="F106">
        <v>2.967996839</v>
      </c>
      <c r="G106">
        <v>23.67</v>
      </c>
      <c r="J106">
        <v>1.1093933010000001</v>
      </c>
      <c r="K106">
        <v>0.11478097900000001</v>
      </c>
      <c r="L106">
        <v>0.42773483299999998</v>
      </c>
      <c r="M106">
        <v>0.56687748900000001</v>
      </c>
      <c r="N106">
        <v>0.29981296099999999</v>
      </c>
      <c r="O106">
        <v>1.6664392910000001</v>
      </c>
      <c r="P106">
        <v>8.0699999999999994E-2</v>
      </c>
      <c r="S106" s="2" t="str">
        <f t="shared" si="17"/>
        <v>Mid</v>
      </c>
      <c r="T106" s="2" t="str">
        <f t="shared" si="18"/>
        <v>Mid</v>
      </c>
      <c r="U106" s="2" t="str">
        <f t="shared" si="19"/>
        <v>High</v>
      </c>
      <c r="V106" s="2" t="str">
        <f t="shared" si="20"/>
        <v>Mid</v>
      </c>
      <c r="W106" s="2" t="str">
        <f t="shared" si="21"/>
        <v>Mid</v>
      </c>
      <c r="X106" s="2" t="str">
        <f t="shared" si="22"/>
        <v>Mid</v>
      </c>
      <c r="Y106" s="2" t="str">
        <f t="shared" si="23"/>
        <v>Low</v>
      </c>
      <c r="Z106" s="2" t="str">
        <f t="shared" si="24"/>
        <v/>
      </c>
      <c r="AA106" s="2" t="str">
        <f t="shared" si="25"/>
        <v/>
      </c>
      <c r="AB106" s="2" t="str">
        <f t="shared" si="26"/>
        <v>Mid</v>
      </c>
      <c r="AC106" s="2" t="str">
        <f t="shared" si="27"/>
        <v>Mid</v>
      </c>
      <c r="AD106" s="2" t="str">
        <f t="shared" si="28"/>
        <v>Mid</v>
      </c>
      <c r="AE106" s="2" t="str">
        <f t="shared" si="29"/>
        <v>High</v>
      </c>
      <c r="AF106" s="2" t="str">
        <f t="shared" si="30"/>
        <v>High</v>
      </c>
      <c r="AG106" s="2" t="str">
        <f t="shared" si="31"/>
        <v>Mid</v>
      </c>
      <c r="AH106" s="2" t="str">
        <f t="shared" si="32"/>
        <v>Mid</v>
      </c>
      <c r="AI106" s="2" t="str">
        <f t="shared" si="33"/>
        <v/>
      </c>
    </row>
    <row r="107" spans="1:35" x14ac:dyDescent="0.3">
      <c r="A107">
        <v>1.172462978</v>
      </c>
      <c r="B107">
        <v>1.272539723</v>
      </c>
      <c r="C107">
        <v>336.63039889999999</v>
      </c>
      <c r="D107">
        <v>18.493902439999999</v>
      </c>
      <c r="E107">
        <v>62.601120000000002</v>
      </c>
      <c r="F107">
        <v>1.581356448</v>
      </c>
      <c r="G107">
        <v>30.33</v>
      </c>
      <c r="H107">
        <v>0.28136882099999999</v>
      </c>
      <c r="J107">
        <v>1.4420600859999999</v>
      </c>
      <c r="K107">
        <v>8.5671839E-2</v>
      </c>
      <c r="L107">
        <v>0.21772862300000001</v>
      </c>
      <c r="M107">
        <v>1.138659624</v>
      </c>
      <c r="N107">
        <v>0.81797207000000005</v>
      </c>
      <c r="O107">
        <v>0.92739726</v>
      </c>
      <c r="P107">
        <v>0.1</v>
      </c>
      <c r="S107" s="2" t="str">
        <f t="shared" si="17"/>
        <v>Mid</v>
      </c>
      <c r="T107" s="2" t="str">
        <f t="shared" si="18"/>
        <v>Mid</v>
      </c>
      <c r="U107" s="2" t="str">
        <f t="shared" si="19"/>
        <v>High</v>
      </c>
      <c r="V107" s="2" t="str">
        <f t="shared" si="20"/>
        <v>Mid</v>
      </c>
      <c r="W107" s="2" t="str">
        <f t="shared" si="21"/>
        <v>Mid</v>
      </c>
      <c r="X107" s="2" t="str">
        <f t="shared" si="22"/>
        <v>Mid</v>
      </c>
      <c r="Y107" s="2" t="str">
        <f t="shared" si="23"/>
        <v>Low</v>
      </c>
      <c r="Z107" s="2" t="str">
        <f t="shared" si="24"/>
        <v>High</v>
      </c>
      <c r="AA107" s="2" t="str">
        <f t="shared" si="25"/>
        <v/>
      </c>
      <c r="AB107" s="2" t="str">
        <f t="shared" si="26"/>
        <v>High</v>
      </c>
      <c r="AC107" s="2" t="str">
        <f t="shared" si="27"/>
        <v>Mid</v>
      </c>
      <c r="AD107" s="2" t="str">
        <f t="shared" si="28"/>
        <v>Mid</v>
      </c>
      <c r="AE107" s="2" t="str">
        <f t="shared" si="29"/>
        <v>High</v>
      </c>
      <c r="AF107" s="2" t="str">
        <f t="shared" si="30"/>
        <v>High</v>
      </c>
      <c r="AG107" s="2" t="str">
        <f t="shared" si="31"/>
        <v>Low</v>
      </c>
      <c r="AH107" s="2" t="str">
        <f t="shared" si="32"/>
        <v>Mid</v>
      </c>
      <c r="AI107" s="2" t="str">
        <f t="shared" si="33"/>
        <v/>
      </c>
    </row>
    <row r="108" spans="1:35" x14ac:dyDescent="0.3">
      <c r="A108">
        <v>1.162778804</v>
      </c>
      <c r="B108">
        <v>1.1607726169999999</v>
      </c>
      <c r="C108">
        <v>331.23000869999998</v>
      </c>
      <c r="D108">
        <v>15.28444444</v>
      </c>
      <c r="E108">
        <v>67.480058</v>
      </c>
      <c r="F108">
        <v>3.065833333</v>
      </c>
      <c r="G108">
        <v>34.39</v>
      </c>
      <c r="H108">
        <v>0.133860864</v>
      </c>
      <c r="I108">
        <v>0.45289395900000001</v>
      </c>
      <c r="J108">
        <v>1.6834532369999999</v>
      </c>
      <c r="K108">
        <v>0.117505995</v>
      </c>
      <c r="L108">
        <v>0.28887659100000002</v>
      </c>
      <c r="M108">
        <v>1.2770706510000001</v>
      </c>
      <c r="N108">
        <v>0.60187163099999996</v>
      </c>
      <c r="O108">
        <v>-2.5529801320000001</v>
      </c>
      <c r="P108">
        <v>0.13200000000000001</v>
      </c>
      <c r="S108" s="2" t="str">
        <f t="shared" si="17"/>
        <v>Mid</v>
      </c>
      <c r="T108" s="2" t="str">
        <f t="shared" si="18"/>
        <v>Mid</v>
      </c>
      <c r="U108" s="2" t="str">
        <f t="shared" si="19"/>
        <v>High</v>
      </c>
      <c r="V108" s="2" t="str">
        <f t="shared" si="20"/>
        <v>Mid</v>
      </c>
      <c r="W108" s="2" t="str">
        <f t="shared" si="21"/>
        <v>Mid</v>
      </c>
      <c r="X108" s="2" t="str">
        <f t="shared" si="22"/>
        <v>Mid</v>
      </c>
      <c r="Y108" s="2" t="str">
        <f t="shared" si="23"/>
        <v>Low</v>
      </c>
      <c r="Z108" s="2" t="str">
        <f t="shared" si="24"/>
        <v>Mid</v>
      </c>
      <c r="AA108" s="2" t="str">
        <f t="shared" si="25"/>
        <v>High</v>
      </c>
      <c r="AB108" s="2" t="str">
        <f t="shared" si="26"/>
        <v>High</v>
      </c>
      <c r="AC108" s="2" t="str">
        <f t="shared" si="27"/>
        <v>Mid</v>
      </c>
      <c r="AD108" s="2" t="str">
        <f t="shared" si="28"/>
        <v>Mid</v>
      </c>
      <c r="AE108" s="2" t="str">
        <f t="shared" si="29"/>
        <v>High</v>
      </c>
      <c r="AF108" s="2" t="str">
        <f t="shared" si="30"/>
        <v>High</v>
      </c>
      <c r="AG108" s="2" t="str">
        <f t="shared" si="31"/>
        <v>Low</v>
      </c>
      <c r="AH108" s="2" t="str">
        <f t="shared" si="32"/>
        <v>Mid</v>
      </c>
      <c r="AI108" s="2" t="str">
        <f t="shared" si="33"/>
        <v/>
      </c>
    </row>
    <row r="109" spans="1:35" x14ac:dyDescent="0.3">
      <c r="A109">
        <v>0.93144584699999999</v>
      </c>
      <c r="B109">
        <v>0.88611679799999998</v>
      </c>
      <c r="C109">
        <v>377.68002610000002</v>
      </c>
      <c r="D109">
        <v>13.46052632</v>
      </c>
      <c r="E109">
        <v>55.944800999999998</v>
      </c>
      <c r="F109">
        <v>23.602272729999999</v>
      </c>
      <c r="G109">
        <v>30.69</v>
      </c>
      <c r="H109">
        <v>-0.10758941599999999</v>
      </c>
      <c r="I109">
        <v>1.1869436000000001E-2</v>
      </c>
      <c r="J109">
        <v>1.229342637</v>
      </c>
      <c r="K109">
        <v>0.121924348</v>
      </c>
      <c r="L109">
        <v>0.28975394799999998</v>
      </c>
      <c r="M109">
        <v>0.81766434099999996</v>
      </c>
      <c r="N109">
        <v>0.43262231299999998</v>
      </c>
      <c r="O109">
        <v>1.8979391560000001</v>
      </c>
      <c r="P109">
        <v>0.11700000000000001</v>
      </c>
      <c r="S109" s="2" t="str">
        <f t="shared" si="17"/>
        <v>Low</v>
      </c>
      <c r="T109" s="2" t="str">
        <f t="shared" si="18"/>
        <v>Low</v>
      </c>
      <c r="U109" s="2" t="str">
        <f t="shared" si="19"/>
        <v>High</v>
      </c>
      <c r="V109" s="2" t="str">
        <f t="shared" si="20"/>
        <v>Low</v>
      </c>
      <c r="W109" s="2" t="str">
        <f t="shared" si="21"/>
        <v>Mid</v>
      </c>
      <c r="X109" s="2" t="str">
        <f t="shared" si="22"/>
        <v>High</v>
      </c>
      <c r="Y109" s="2" t="str">
        <f t="shared" si="23"/>
        <v>Low</v>
      </c>
      <c r="Z109" s="2" t="str">
        <f t="shared" si="24"/>
        <v>Low</v>
      </c>
      <c r="AA109" s="2" t="str">
        <f t="shared" si="25"/>
        <v>Low</v>
      </c>
      <c r="AB109" s="2" t="str">
        <f t="shared" si="26"/>
        <v>High</v>
      </c>
      <c r="AC109" s="2" t="str">
        <f t="shared" si="27"/>
        <v>Mid</v>
      </c>
      <c r="AD109" s="2" t="str">
        <f t="shared" si="28"/>
        <v>Mid</v>
      </c>
      <c r="AE109" s="2" t="str">
        <f t="shared" si="29"/>
        <v>High</v>
      </c>
      <c r="AF109" s="2" t="str">
        <f t="shared" si="30"/>
        <v>High</v>
      </c>
      <c r="AG109" s="2" t="str">
        <f t="shared" si="31"/>
        <v>Mid</v>
      </c>
      <c r="AH109" s="2" t="str">
        <f t="shared" si="32"/>
        <v>Mid</v>
      </c>
      <c r="AI109" s="2" t="str">
        <f t="shared" si="33"/>
        <v/>
      </c>
    </row>
    <row r="110" spans="1:35" x14ac:dyDescent="0.3">
      <c r="A110">
        <v>0.85495829300000004</v>
      </c>
      <c r="B110">
        <v>0.77128796300000002</v>
      </c>
      <c r="C110">
        <v>325.34595780000001</v>
      </c>
      <c r="D110">
        <v>15.602272729999999</v>
      </c>
      <c r="E110">
        <v>51.036057999999997</v>
      </c>
      <c r="F110">
        <v>2.3043478259999999</v>
      </c>
      <c r="G110">
        <v>27.46</v>
      </c>
      <c r="H110">
        <v>-0.105246008</v>
      </c>
      <c r="I110">
        <v>-0.20151206699999999</v>
      </c>
      <c r="J110">
        <v>0.47734536599999999</v>
      </c>
      <c r="K110">
        <v>0.121827411</v>
      </c>
      <c r="L110">
        <v>0.329573228</v>
      </c>
      <c r="M110">
        <v>2.5944726000000001E-2</v>
      </c>
      <c r="N110">
        <v>8.1156903000000002E-2</v>
      </c>
      <c r="O110">
        <v>1.246417337</v>
      </c>
      <c r="P110">
        <v>9.1499999999999998E-2</v>
      </c>
      <c r="S110" s="2" t="str">
        <f t="shared" si="17"/>
        <v>Low</v>
      </c>
      <c r="T110" s="2" t="str">
        <f t="shared" si="18"/>
        <v>Low</v>
      </c>
      <c r="U110" s="2" t="str">
        <f t="shared" si="19"/>
        <v>High</v>
      </c>
      <c r="V110" s="2" t="str">
        <f t="shared" si="20"/>
        <v>Mid</v>
      </c>
      <c r="W110" s="2" t="str">
        <f t="shared" si="21"/>
        <v>Mid</v>
      </c>
      <c r="X110" s="2" t="str">
        <f t="shared" si="22"/>
        <v>Mid</v>
      </c>
      <c r="Y110" s="2" t="str">
        <f t="shared" si="23"/>
        <v>Low</v>
      </c>
      <c r="Z110" s="2" t="str">
        <f t="shared" si="24"/>
        <v>Low</v>
      </c>
      <c r="AA110" s="2" t="str">
        <f t="shared" si="25"/>
        <v>Low</v>
      </c>
      <c r="AB110" s="2" t="str">
        <f t="shared" si="26"/>
        <v>Mid</v>
      </c>
      <c r="AC110" s="2" t="str">
        <f t="shared" si="27"/>
        <v>Mid</v>
      </c>
      <c r="AD110" s="2" t="str">
        <f t="shared" si="28"/>
        <v>Mid</v>
      </c>
      <c r="AE110" s="2" t="str">
        <f t="shared" si="29"/>
        <v>Mid</v>
      </c>
      <c r="AF110" s="2" t="str">
        <f t="shared" si="30"/>
        <v>Mid</v>
      </c>
      <c r="AG110" s="2" t="str">
        <f t="shared" si="31"/>
        <v>Low</v>
      </c>
      <c r="AH110" s="2" t="str">
        <f t="shared" si="32"/>
        <v>Mid</v>
      </c>
      <c r="AI110" s="2" t="str">
        <f t="shared" si="33"/>
        <v/>
      </c>
    </row>
    <row r="111" spans="1:35" x14ac:dyDescent="0.3">
      <c r="A111">
        <v>0.95493335400000001</v>
      </c>
      <c r="B111">
        <v>0.91564272300000005</v>
      </c>
      <c r="C111">
        <v>332.32628399999999</v>
      </c>
      <c r="D111">
        <v>16.305418719999999</v>
      </c>
      <c r="E111">
        <v>63.307391000000003</v>
      </c>
      <c r="F111">
        <v>1.5703918720000001</v>
      </c>
      <c r="G111">
        <v>33.1</v>
      </c>
      <c r="H111">
        <v>0.205389658</v>
      </c>
      <c r="I111">
        <v>7.8527208000000001E-2</v>
      </c>
      <c r="J111">
        <v>0.82578291299999995</v>
      </c>
      <c r="K111">
        <v>9.9270294999999995E-2</v>
      </c>
      <c r="L111">
        <v>0.32076619000000001</v>
      </c>
      <c r="M111">
        <v>0.40574642700000002</v>
      </c>
      <c r="N111">
        <v>0.101282703</v>
      </c>
      <c r="O111">
        <v>0.94701144599999998</v>
      </c>
      <c r="P111">
        <v>0.1041</v>
      </c>
      <c r="S111" s="2" t="str">
        <f t="shared" si="17"/>
        <v>Mid</v>
      </c>
      <c r="T111" s="2" t="str">
        <f t="shared" si="18"/>
        <v>Low</v>
      </c>
      <c r="U111" s="2" t="str">
        <f t="shared" si="19"/>
        <v>High</v>
      </c>
      <c r="V111" s="2" t="str">
        <f t="shared" si="20"/>
        <v>Mid</v>
      </c>
      <c r="W111" s="2" t="str">
        <f t="shared" si="21"/>
        <v>Mid</v>
      </c>
      <c r="X111" s="2" t="str">
        <f t="shared" si="22"/>
        <v>Mid</v>
      </c>
      <c r="Y111" s="2" t="str">
        <f t="shared" si="23"/>
        <v>Low</v>
      </c>
      <c r="Z111" s="2" t="str">
        <f t="shared" si="24"/>
        <v>Mid</v>
      </c>
      <c r="AA111" s="2" t="str">
        <f t="shared" si="25"/>
        <v>Mid</v>
      </c>
      <c r="AB111" s="2" t="str">
        <f t="shared" si="26"/>
        <v>Mid</v>
      </c>
      <c r="AC111" s="2" t="str">
        <f t="shared" si="27"/>
        <v>Mid</v>
      </c>
      <c r="AD111" s="2" t="str">
        <f t="shared" si="28"/>
        <v>Mid</v>
      </c>
      <c r="AE111" s="2" t="str">
        <f t="shared" si="29"/>
        <v>Mid</v>
      </c>
      <c r="AF111" s="2" t="str">
        <f t="shared" si="30"/>
        <v>Mid</v>
      </c>
      <c r="AG111" s="2" t="str">
        <f t="shared" si="31"/>
        <v>Low</v>
      </c>
      <c r="AH111" s="2" t="str">
        <f t="shared" si="32"/>
        <v>Mid</v>
      </c>
      <c r="AI111" s="2" t="str">
        <f t="shared" si="33"/>
        <v/>
      </c>
    </row>
    <row r="112" spans="1:35" x14ac:dyDescent="0.3">
      <c r="A112">
        <v>0.90542925900000004</v>
      </c>
      <c r="B112">
        <v>0.81480192900000004</v>
      </c>
      <c r="C112">
        <v>400.79575599999998</v>
      </c>
      <c r="D112">
        <v>11.968253969999999</v>
      </c>
      <c r="E112">
        <v>55.976959999999998</v>
      </c>
      <c r="F112">
        <v>1.884798685</v>
      </c>
      <c r="G112">
        <v>30.16</v>
      </c>
      <c r="H112">
        <v>-8.8821752000000004E-2</v>
      </c>
      <c r="I112">
        <v>9.8324835999999999E-2</v>
      </c>
      <c r="J112">
        <v>1.3308550189999999</v>
      </c>
      <c r="K112">
        <v>0.108092651</v>
      </c>
      <c r="L112">
        <v>0.50886474100000001</v>
      </c>
      <c r="M112">
        <v>0.71389762700000003</v>
      </c>
      <c r="N112">
        <v>0.116159527</v>
      </c>
      <c r="O112">
        <v>2.512801756</v>
      </c>
      <c r="P112">
        <v>0.1176</v>
      </c>
      <c r="S112" s="2" t="str">
        <f t="shared" si="17"/>
        <v>Low</v>
      </c>
      <c r="T112" s="2" t="str">
        <f t="shared" si="18"/>
        <v>Low</v>
      </c>
      <c r="U112" s="2" t="str">
        <f t="shared" si="19"/>
        <v>High</v>
      </c>
      <c r="V112" s="2" t="str">
        <f t="shared" si="20"/>
        <v>Low</v>
      </c>
      <c r="W112" s="2" t="str">
        <f t="shared" si="21"/>
        <v>Mid</v>
      </c>
      <c r="X112" s="2" t="str">
        <f t="shared" si="22"/>
        <v>Mid</v>
      </c>
      <c r="Y112" s="2" t="str">
        <f t="shared" si="23"/>
        <v>Low</v>
      </c>
      <c r="Z112" s="2" t="str">
        <f t="shared" si="24"/>
        <v>Low</v>
      </c>
      <c r="AA112" s="2" t="str">
        <f t="shared" si="25"/>
        <v>Mid</v>
      </c>
      <c r="AB112" s="2" t="str">
        <f t="shared" si="26"/>
        <v>High</v>
      </c>
      <c r="AC112" s="2" t="str">
        <f t="shared" si="27"/>
        <v>Mid</v>
      </c>
      <c r="AD112" s="2" t="str">
        <f t="shared" si="28"/>
        <v>Mid</v>
      </c>
      <c r="AE112" s="2" t="str">
        <f t="shared" si="29"/>
        <v>High</v>
      </c>
      <c r="AF112" s="2" t="str">
        <f t="shared" si="30"/>
        <v>Mid</v>
      </c>
      <c r="AG112" s="2" t="str">
        <f t="shared" si="31"/>
        <v>Mid</v>
      </c>
      <c r="AH112" s="2" t="str">
        <f t="shared" si="32"/>
        <v>Mid</v>
      </c>
      <c r="AI112" s="2" t="str">
        <f t="shared" si="33"/>
        <v/>
      </c>
    </row>
    <row r="113" spans="1:35" x14ac:dyDescent="0.3">
      <c r="A113">
        <v>1.4353335780000001</v>
      </c>
      <c r="B113">
        <v>1.2957513519999999</v>
      </c>
      <c r="C113">
        <v>245.08416220000001</v>
      </c>
      <c r="D113">
        <v>16.7028754</v>
      </c>
      <c r="E113">
        <v>94.103999999999999</v>
      </c>
      <c r="F113">
        <v>3.7601120099999998</v>
      </c>
      <c r="G113">
        <v>52.28</v>
      </c>
      <c r="H113">
        <v>0.73342175099999996</v>
      </c>
      <c r="I113">
        <v>0.57945619299999995</v>
      </c>
      <c r="J113">
        <v>0.98857645000000005</v>
      </c>
      <c r="K113">
        <v>0.13507406499999999</v>
      </c>
      <c r="L113">
        <v>0.47501883</v>
      </c>
      <c r="M113">
        <v>0.37848355500000003</v>
      </c>
      <c r="N113">
        <v>0.33065612300000002</v>
      </c>
      <c r="O113">
        <v>2.2642122360000001</v>
      </c>
      <c r="P113">
        <v>0.13439999999999999</v>
      </c>
      <c r="S113" s="2" t="str">
        <f t="shared" si="17"/>
        <v>High</v>
      </c>
      <c r="T113" s="2" t="str">
        <f t="shared" si="18"/>
        <v>Mid</v>
      </c>
      <c r="U113" s="2" t="str">
        <f t="shared" si="19"/>
        <v>High</v>
      </c>
      <c r="V113" s="2" t="str">
        <f t="shared" si="20"/>
        <v>Mid</v>
      </c>
      <c r="W113" s="2" t="str">
        <f t="shared" si="21"/>
        <v>High</v>
      </c>
      <c r="X113" s="2" t="str">
        <f t="shared" si="22"/>
        <v>Mid</v>
      </c>
      <c r="Y113" s="2" t="str">
        <f t="shared" si="23"/>
        <v>Mid</v>
      </c>
      <c r="Z113" s="2" t="str">
        <f t="shared" si="24"/>
        <v>High</v>
      </c>
      <c r="AA113" s="2" t="str">
        <f t="shared" si="25"/>
        <v>High</v>
      </c>
      <c r="AB113" s="2" t="str">
        <f t="shared" si="26"/>
        <v>Mid</v>
      </c>
      <c r="AC113" s="2" t="str">
        <f t="shared" si="27"/>
        <v>Mid</v>
      </c>
      <c r="AD113" s="2" t="str">
        <f t="shared" si="28"/>
        <v>Mid</v>
      </c>
      <c r="AE113" s="2" t="str">
        <f t="shared" si="29"/>
        <v>Mid</v>
      </c>
      <c r="AF113" s="2" t="str">
        <f t="shared" si="30"/>
        <v>High</v>
      </c>
      <c r="AG113" s="2" t="str">
        <f t="shared" si="31"/>
        <v>Mid</v>
      </c>
      <c r="AH113" s="2" t="str">
        <f t="shared" si="32"/>
        <v>Mid</v>
      </c>
      <c r="AI113" s="2" t="str">
        <f t="shared" si="33"/>
        <v/>
      </c>
    </row>
    <row r="114" spans="1:35" x14ac:dyDescent="0.3">
      <c r="A114">
        <v>1.537198026</v>
      </c>
      <c r="B114">
        <v>1.3906907129999999</v>
      </c>
      <c r="C114">
        <v>181.48550159999999</v>
      </c>
      <c r="D114">
        <v>19.079881660000002</v>
      </c>
      <c r="E114">
        <v>116.08199999999999</v>
      </c>
      <c r="F114">
        <v>1.630268418</v>
      </c>
      <c r="G114">
        <v>64.489999999999995</v>
      </c>
      <c r="H114">
        <v>0.233550115</v>
      </c>
      <c r="I114">
        <v>1.1382625989999999</v>
      </c>
      <c r="J114">
        <v>0.86828184500000005</v>
      </c>
      <c r="K114">
        <v>0.140076174</v>
      </c>
      <c r="L114">
        <v>0.29581041000000002</v>
      </c>
      <c r="M114">
        <v>0.43239526</v>
      </c>
      <c r="N114">
        <v>0.407599608</v>
      </c>
      <c r="O114">
        <v>0.96352055599999997</v>
      </c>
      <c r="P114">
        <v>0.13619999999999999</v>
      </c>
      <c r="S114" s="2" t="str">
        <f t="shared" si="17"/>
        <v>High</v>
      </c>
      <c r="T114" s="2" t="str">
        <f t="shared" si="18"/>
        <v>High</v>
      </c>
      <c r="U114" s="2" t="str">
        <f t="shared" si="19"/>
        <v>High</v>
      </c>
      <c r="V114" s="2" t="str">
        <f t="shared" si="20"/>
        <v>Mid</v>
      </c>
      <c r="W114" s="2" t="str">
        <f t="shared" si="21"/>
        <v>High</v>
      </c>
      <c r="X114" s="2" t="str">
        <f t="shared" si="22"/>
        <v>Mid</v>
      </c>
      <c r="Y114" s="2" t="str">
        <f t="shared" si="23"/>
        <v>Mid</v>
      </c>
      <c r="Z114" s="2" t="str">
        <f t="shared" si="24"/>
        <v>Mid</v>
      </c>
      <c r="AA114" s="2" t="str">
        <f t="shared" si="25"/>
        <v>High</v>
      </c>
      <c r="AB114" s="2" t="str">
        <f t="shared" si="26"/>
        <v>Mid</v>
      </c>
      <c r="AC114" s="2" t="str">
        <f t="shared" si="27"/>
        <v>Mid</v>
      </c>
      <c r="AD114" s="2" t="str">
        <f t="shared" si="28"/>
        <v>Mid</v>
      </c>
      <c r="AE114" s="2" t="str">
        <f t="shared" si="29"/>
        <v>Mid</v>
      </c>
      <c r="AF114" s="2" t="str">
        <f t="shared" si="30"/>
        <v>High</v>
      </c>
      <c r="AG114" s="2" t="str">
        <f t="shared" si="31"/>
        <v>Low</v>
      </c>
      <c r="AH114" s="2" t="str">
        <f t="shared" si="32"/>
        <v>Mid</v>
      </c>
      <c r="AI114" s="2" t="str">
        <f t="shared" si="33"/>
        <v/>
      </c>
    </row>
    <row r="115" spans="1:35" x14ac:dyDescent="0.3">
      <c r="A115">
        <v>1.6882215199999999</v>
      </c>
      <c r="B115">
        <v>1.6058521290000001</v>
      </c>
      <c r="C115">
        <v>149.29798940000001</v>
      </c>
      <c r="D115">
        <v>20.899061029999999</v>
      </c>
      <c r="E115">
        <v>151.351</v>
      </c>
      <c r="F115">
        <v>1.982474227</v>
      </c>
      <c r="G115">
        <v>89.03</v>
      </c>
      <c r="H115">
        <v>0.38052411200000003</v>
      </c>
      <c r="I115">
        <v>0.70294567699999999</v>
      </c>
      <c r="J115">
        <v>1.160122699</v>
      </c>
      <c r="K115">
        <v>0.15419222899999999</v>
      </c>
      <c r="L115">
        <v>0.33854805700000001</v>
      </c>
      <c r="M115">
        <v>0.66738241300000001</v>
      </c>
      <c r="N115">
        <v>0.43973320599999999</v>
      </c>
      <c r="O115">
        <v>3.5504939630000001</v>
      </c>
      <c r="P115">
        <v>0.1537</v>
      </c>
      <c r="S115" s="2" t="str">
        <f t="shared" si="17"/>
        <v>High</v>
      </c>
      <c r="T115" s="2" t="str">
        <f t="shared" si="18"/>
        <v>High</v>
      </c>
      <c r="U115" s="2" t="str">
        <f t="shared" si="19"/>
        <v>High</v>
      </c>
      <c r="V115" s="2" t="str">
        <f t="shared" si="20"/>
        <v>Mid</v>
      </c>
      <c r="W115" s="2" t="str">
        <f t="shared" si="21"/>
        <v>High</v>
      </c>
      <c r="X115" s="2" t="str">
        <f t="shared" si="22"/>
        <v>Mid</v>
      </c>
      <c r="Y115" s="2" t="str">
        <f t="shared" si="23"/>
        <v>Mid</v>
      </c>
      <c r="Z115" s="2" t="str">
        <f t="shared" si="24"/>
        <v>High</v>
      </c>
      <c r="AA115" s="2" t="str">
        <f t="shared" si="25"/>
        <v>High</v>
      </c>
      <c r="AB115" s="2" t="str">
        <f t="shared" si="26"/>
        <v>Mid</v>
      </c>
      <c r="AC115" s="2" t="str">
        <f t="shared" si="27"/>
        <v>Mid</v>
      </c>
      <c r="AD115" s="2" t="str">
        <f t="shared" si="28"/>
        <v>Mid</v>
      </c>
      <c r="AE115" s="2" t="str">
        <f t="shared" si="29"/>
        <v>High</v>
      </c>
      <c r="AF115" s="2" t="str">
        <f t="shared" si="30"/>
        <v>High</v>
      </c>
      <c r="AG115" s="2" t="str">
        <f t="shared" si="31"/>
        <v>High</v>
      </c>
      <c r="AH115" s="2" t="str">
        <f t="shared" si="32"/>
        <v>Mid</v>
      </c>
      <c r="AI115" s="2" t="str">
        <f t="shared" si="33"/>
        <v/>
      </c>
    </row>
    <row r="116" spans="1:35" x14ac:dyDescent="0.3">
      <c r="A116">
        <v>1.7312096960000001</v>
      </c>
      <c r="B116">
        <v>1.55769172</v>
      </c>
      <c r="C116">
        <v>159.8238748</v>
      </c>
      <c r="D116">
        <v>20.85714286</v>
      </c>
      <c r="E116">
        <v>172.499292</v>
      </c>
      <c r="F116">
        <v>10.01976685</v>
      </c>
      <c r="G116">
        <v>102.2</v>
      </c>
      <c r="H116">
        <v>0.14792766500000001</v>
      </c>
      <c r="I116">
        <v>0.58474181999999997</v>
      </c>
      <c r="J116">
        <v>1.2304519199999999</v>
      </c>
      <c r="K116">
        <v>0.28077733999999999</v>
      </c>
      <c r="L116">
        <v>0.390961591</v>
      </c>
      <c r="M116">
        <v>0.55871298899999999</v>
      </c>
      <c r="N116">
        <v>0.39943355899999999</v>
      </c>
      <c r="O116">
        <v>44</v>
      </c>
      <c r="P116">
        <v>0.1598</v>
      </c>
      <c r="S116" s="2" t="str">
        <f t="shared" si="17"/>
        <v>High</v>
      </c>
      <c r="T116" s="2" t="str">
        <f t="shared" si="18"/>
        <v>High</v>
      </c>
      <c r="U116" s="2" t="str">
        <f t="shared" si="19"/>
        <v>High</v>
      </c>
      <c r="V116" s="2" t="str">
        <f t="shared" si="20"/>
        <v>Mid</v>
      </c>
      <c r="W116" s="2" t="str">
        <f t="shared" si="21"/>
        <v>High</v>
      </c>
      <c r="X116" s="2" t="str">
        <f t="shared" si="22"/>
        <v>High</v>
      </c>
      <c r="Y116" s="2" t="str">
        <f t="shared" si="23"/>
        <v>High</v>
      </c>
      <c r="Z116" s="2" t="str">
        <f t="shared" si="24"/>
        <v>Mid</v>
      </c>
      <c r="AA116" s="2" t="str">
        <f t="shared" si="25"/>
        <v>High</v>
      </c>
      <c r="AB116" s="2" t="str">
        <f t="shared" si="26"/>
        <v>High</v>
      </c>
      <c r="AC116" s="2" t="str">
        <f t="shared" si="27"/>
        <v>Mid</v>
      </c>
      <c r="AD116" s="2" t="str">
        <f t="shared" si="28"/>
        <v>Mid</v>
      </c>
      <c r="AE116" s="2" t="str">
        <f t="shared" si="29"/>
        <v>High</v>
      </c>
      <c r="AF116" s="2" t="str">
        <f t="shared" si="30"/>
        <v>High</v>
      </c>
      <c r="AG116" s="2" t="str">
        <f t="shared" si="31"/>
        <v>High</v>
      </c>
      <c r="AH116" s="2" t="str">
        <f t="shared" si="32"/>
        <v>Mid</v>
      </c>
      <c r="AI116" s="2" t="str">
        <f t="shared" si="33"/>
        <v/>
      </c>
    </row>
    <row r="117" spans="1:35" x14ac:dyDescent="0.3">
      <c r="A117">
        <v>1.2965437399999999</v>
      </c>
      <c r="B117">
        <v>1.2143559509999999</v>
      </c>
      <c r="C117">
        <v>181.36980399999999</v>
      </c>
      <c r="D117">
        <v>16.205933680000001</v>
      </c>
      <c r="E117">
        <v>149.23530600000001</v>
      </c>
      <c r="F117">
        <v>6.8357120199999999</v>
      </c>
      <c r="G117">
        <v>92.86</v>
      </c>
      <c r="H117">
        <v>-9.1389432000000007E-2</v>
      </c>
      <c r="I117">
        <v>4.3019206999999997E-2</v>
      </c>
      <c r="J117">
        <v>1.1038371300000001</v>
      </c>
      <c r="K117">
        <v>0.17505487</v>
      </c>
      <c r="L117">
        <v>0.36123514699999998</v>
      </c>
      <c r="M117">
        <v>0.56754711300000005</v>
      </c>
      <c r="N117">
        <v>0.38874324100000002</v>
      </c>
      <c r="O117">
        <v>2.8114590270000002</v>
      </c>
      <c r="P117">
        <v>0.16880000000000001</v>
      </c>
      <c r="S117" s="2" t="str">
        <f t="shared" si="17"/>
        <v>Mid</v>
      </c>
      <c r="T117" s="2" t="str">
        <f t="shared" si="18"/>
        <v>Mid</v>
      </c>
      <c r="U117" s="2" t="str">
        <f t="shared" si="19"/>
        <v>High</v>
      </c>
      <c r="V117" s="2" t="str">
        <f t="shared" si="20"/>
        <v>Mid</v>
      </c>
      <c r="W117" s="2" t="str">
        <f t="shared" si="21"/>
        <v>High</v>
      </c>
      <c r="X117" s="2" t="str">
        <f t="shared" si="22"/>
        <v>High</v>
      </c>
      <c r="Y117" s="2" t="str">
        <f t="shared" si="23"/>
        <v>Mid</v>
      </c>
      <c r="Z117" s="2" t="str">
        <f t="shared" si="24"/>
        <v>Low</v>
      </c>
      <c r="AA117" s="2" t="str">
        <f t="shared" si="25"/>
        <v>Low</v>
      </c>
      <c r="AB117" s="2" t="str">
        <f t="shared" si="26"/>
        <v>Mid</v>
      </c>
      <c r="AC117" s="2" t="str">
        <f t="shared" si="27"/>
        <v>Mid</v>
      </c>
      <c r="AD117" s="2" t="str">
        <f t="shared" si="28"/>
        <v>Mid</v>
      </c>
      <c r="AE117" s="2" t="str">
        <f t="shared" si="29"/>
        <v>High</v>
      </c>
      <c r="AF117" s="2" t="str">
        <f t="shared" si="30"/>
        <v>High</v>
      </c>
      <c r="AG117" s="2" t="str">
        <f t="shared" si="31"/>
        <v>Mid</v>
      </c>
      <c r="AH117" s="2" t="str">
        <f t="shared" si="32"/>
        <v>Mid</v>
      </c>
      <c r="AI117" s="2" t="str">
        <f t="shared" si="33"/>
        <v/>
      </c>
    </row>
    <row r="118" spans="1:35" x14ac:dyDescent="0.3">
      <c r="A118">
        <v>1.303655362</v>
      </c>
      <c r="B118">
        <v>1.238795892</v>
      </c>
      <c r="C118">
        <v>156.8448501</v>
      </c>
      <c r="D118">
        <v>18.772727270000001</v>
      </c>
      <c r="E118">
        <v>170.89107999999999</v>
      </c>
      <c r="F118">
        <v>7.8361092599999997</v>
      </c>
      <c r="G118">
        <v>107.38</v>
      </c>
      <c r="H118">
        <v>0.15636442</v>
      </c>
      <c r="I118">
        <v>5.0684932000000002E-2</v>
      </c>
      <c r="J118">
        <v>0.92878225999999997</v>
      </c>
      <c r="K118">
        <v>0</v>
      </c>
      <c r="L118">
        <v>0.36123514699999998</v>
      </c>
      <c r="M118">
        <v>0.56754711300000005</v>
      </c>
      <c r="N118">
        <v>0.37271122899999998</v>
      </c>
      <c r="O118" t="e">
        <v>#DIV/0!</v>
      </c>
      <c r="P118">
        <v>0.16880000000000001</v>
      </c>
      <c r="S118" s="2" t="str">
        <f t="shared" si="17"/>
        <v>High</v>
      </c>
      <c r="T118" s="2" t="str">
        <f t="shared" si="18"/>
        <v>Mid</v>
      </c>
      <c r="U118" s="2" t="str">
        <f t="shared" si="19"/>
        <v>High</v>
      </c>
      <c r="V118" s="2" t="str">
        <f t="shared" si="20"/>
        <v>Mid</v>
      </c>
      <c r="W118" s="2" t="str">
        <f t="shared" si="21"/>
        <v>High</v>
      </c>
      <c r="X118" s="2" t="str">
        <f t="shared" si="22"/>
        <v>High</v>
      </c>
      <c r="Y118" s="2" t="str">
        <f t="shared" si="23"/>
        <v>High</v>
      </c>
      <c r="Z118" s="2" t="str">
        <f t="shared" si="24"/>
        <v>Mid</v>
      </c>
      <c r="AA118" s="2" t="str">
        <f t="shared" si="25"/>
        <v>Mid</v>
      </c>
      <c r="AB118" s="2" t="str">
        <f t="shared" si="26"/>
        <v>Mid</v>
      </c>
      <c r="AC118" s="2" t="str">
        <f t="shared" si="27"/>
        <v>Mid</v>
      </c>
      <c r="AD118" s="2" t="str">
        <f t="shared" si="28"/>
        <v>Mid</v>
      </c>
      <c r="AE118" s="2" t="str">
        <f t="shared" si="29"/>
        <v>High</v>
      </c>
      <c r="AF118" s="2" t="str">
        <f t="shared" si="30"/>
        <v>High</v>
      </c>
      <c r="AG118" s="2" t="e">
        <f t="shared" si="31"/>
        <v>#DIV/0!</v>
      </c>
      <c r="AH118" s="2" t="str">
        <f t="shared" si="32"/>
        <v>Mid</v>
      </c>
      <c r="AI118" s="2" t="str">
        <f t="shared" si="33"/>
        <v/>
      </c>
    </row>
    <row r="119" spans="1:35" x14ac:dyDescent="0.3">
      <c r="A119">
        <v>2.084092069</v>
      </c>
      <c r="B119">
        <v>2.0514240840000002</v>
      </c>
      <c r="C119">
        <v>170.36480689999999</v>
      </c>
      <c r="D119">
        <v>26.327683619999998</v>
      </c>
      <c r="E119">
        <v>46.336244000000001</v>
      </c>
      <c r="F119">
        <v>5.2051612900000004</v>
      </c>
      <c r="G119">
        <v>46.6</v>
      </c>
      <c r="J119">
        <v>0.95728876500000004</v>
      </c>
      <c r="K119">
        <v>0.43454039</v>
      </c>
      <c r="L119">
        <v>0.38130609700000001</v>
      </c>
      <c r="M119">
        <v>0.141442278</v>
      </c>
      <c r="N119">
        <v>-0.50527135499999998</v>
      </c>
      <c r="O119">
        <v>0.57791269199999995</v>
      </c>
      <c r="P119">
        <v>6.3600000000000004E-2</v>
      </c>
      <c r="S119" s="2" t="str">
        <f t="shared" si="17"/>
        <v>High</v>
      </c>
      <c r="T119" s="2" t="str">
        <f t="shared" si="18"/>
        <v>High</v>
      </c>
      <c r="U119" s="2" t="str">
        <f t="shared" si="19"/>
        <v>High</v>
      </c>
      <c r="V119" s="2" t="str">
        <f t="shared" si="20"/>
        <v>High</v>
      </c>
      <c r="W119" s="2" t="str">
        <f t="shared" si="21"/>
        <v>Mid</v>
      </c>
      <c r="X119" s="2" t="str">
        <f t="shared" si="22"/>
        <v>High</v>
      </c>
      <c r="Y119" s="2" t="str">
        <f t="shared" si="23"/>
        <v>Low</v>
      </c>
      <c r="Z119" s="2" t="str">
        <f t="shared" si="24"/>
        <v/>
      </c>
      <c r="AA119" s="2" t="str">
        <f t="shared" si="25"/>
        <v/>
      </c>
      <c r="AB119" s="2" t="str">
        <f t="shared" si="26"/>
        <v>Mid</v>
      </c>
      <c r="AC119" s="2" t="str">
        <f t="shared" si="27"/>
        <v>Mid</v>
      </c>
      <c r="AD119" s="2" t="str">
        <f t="shared" si="28"/>
        <v>Mid</v>
      </c>
      <c r="AE119" s="2" t="str">
        <f t="shared" si="29"/>
        <v>Mid</v>
      </c>
      <c r="AF119" s="2" t="str">
        <f t="shared" si="30"/>
        <v>Low</v>
      </c>
      <c r="AG119" s="2" t="str">
        <f t="shared" si="31"/>
        <v>Low</v>
      </c>
      <c r="AH119" s="2" t="str">
        <f t="shared" si="32"/>
        <v>Mid</v>
      </c>
      <c r="AI119" s="2" t="str">
        <f t="shared" si="33"/>
        <v/>
      </c>
    </row>
    <row r="120" spans="1:35" x14ac:dyDescent="0.3">
      <c r="A120">
        <v>2.0357259679999999</v>
      </c>
      <c r="B120">
        <v>1.5067308740000001</v>
      </c>
      <c r="C120">
        <v>184.1961853</v>
      </c>
      <c r="D120">
        <v>19.502415460000002</v>
      </c>
      <c r="E120">
        <v>37.124656000000002</v>
      </c>
      <c r="F120">
        <v>1.233212341</v>
      </c>
      <c r="G120">
        <v>40.369999999999997</v>
      </c>
      <c r="H120">
        <v>-0.13369098700000001</v>
      </c>
      <c r="J120">
        <v>2.4819040129999999</v>
      </c>
      <c r="K120">
        <v>0.566089693</v>
      </c>
      <c r="L120">
        <v>0.52714398100000004</v>
      </c>
      <c r="M120">
        <v>1.3886703380000001</v>
      </c>
      <c r="N120">
        <v>-0.14829904299999999</v>
      </c>
      <c r="O120">
        <v>-7.8562091499999998</v>
      </c>
      <c r="P120">
        <v>7.22E-2</v>
      </c>
      <c r="S120" s="2" t="str">
        <f t="shared" si="17"/>
        <v>High</v>
      </c>
      <c r="T120" s="2" t="str">
        <f t="shared" si="18"/>
        <v>High</v>
      </c>
      <c r="U120" s="2" t="str">
        <f t="shared" si="19"/>
        <v>High</v>
      </c>
      <c r="V120" s="2" t="str">
        <f t="shared" si="20"/>
        <v>Mid</v>
      </c>
      <c r="W120" s="2" t="str">
        <f t="shared" si="21"/>
        <v>Mid</v>
      </c>
      <c r="X120" s="2" t="str">
        <f t="shared" si="22"/>
        <v>Mid</v>
      </c>
      <c r="Y120" s="2" t="str">
        <f t="shared" si="23"/>
        <v>Low</v>
      </c>
      <c r="Z120" s="2" t="str">
        <f t="shared" si="24"/>
        <v>Low</v>
      </c>
      <c r="AA120" s="2" t="str">
        <f t="shared" si="25"/>
        <v/>
      </c>
      <c r="AB120" s="2" t="str">
        <f t="shared" si="26"/>
        <v>High</v>
      </c>
      <c r="AC120" s="2" t="str">
        <f t="shared" si="27"/>
        <v>High</v>
      </c>
      <c r="AD120" s="2" t="str">
        <f t="shared" si="28"/>
        <v>Mid</v>
      </c>
      <c r="AE120" s="2" t="str">
        <f t="shared" si="29"/>
        <v>High</v>
      </c>
      <c r="AF120" s="2" t="str">
        <f t="shared" si="30"/>
        <v>Low</v>
      </c>
      <c r="AG120" s="2" t="str">
        <f t="shared" si="31"/>
        <v>Low</v>
      </c>
      <c r="AH120" s="2" t="str">
        <f t="shared" si="32"/>
        <v>Mid</v>
      </c>
      <c r="AI120" s="2" t="str">
        <f t="shared" si="33"/>
        <v/>
      </c>
    </row>
    <row r="121" spans="1:35" x14ac:dyDescent="0.3">
      <c r="A121">
        <v>1.631110944</v>
      </c>
      <c r="B121">
        <v>1.4643438879999999</v>
      </c>
      <c r="C121">
        <v>171.6014696</v>
      </c>
      <c r="D121">
        <v>13.68934911</v>
      </c>
      <c r="E121">
        <v>42.664178999999997</v>
      </c>
      <c r="F121">
        <v>-2.4423859010000002</v>
      </c>
      <c r="G121">
        <v>46.27</v>
      </c>
      <c r="H121">
        <v>0.14614812999999999</v>
      </c>
      <c r="I121">
        <v>-7.0815449999999999E-3</v>
      </c>
      <c r="J121">
        <v>0.85385438999999996</v>
      </c>
      <c r="K121">
        <v>0.36884368299999998</v>
      </c>
      <c r="L121">
        <v>0.41006424000000002</v>
      </c>
      <c r="M121">
        <v>7.4946467000000003E-2</v>
      </c>
      <c r="N121">
        <v>0.29603380099999999</v>
      </c>
      <c r="O121">
        <v>-1.069902913</v>
      </c>
      <c r="P121">
        <v>0.1086</v>
      </c>
      <c r="S121" s="2" t="str">
        <f t="shared" si="17"/>
        <v>High</v>
      </c>
      <c r="T121" s="2" t="str">
        <f t="shared" si="18"/>
        <v>High</v>
      </c>
      <c r="U121" s="2" t="str">
        <f t="shared" si="19"/>
        <v>High</v>
      </c>
      <c r="V121" s="2" t="str">
        <f t="shared" si="20"/>
        <v>Low</v>
      </c>
      <c r="W121" s="2" t="str">
        <f t="shared" si="21"/>
        <v>Mid</v>
      </c>
      <c r="X121" s="2" t="str">
        <f t="shared" si="22"/>
        <v>Low</v>
      </c>
      <c r="Y121" s="2" t="str">
        <f t="shared" si="23"/>
        <v>Low</v>
      </c>
      <c r="Z121" s="2" t="str">
        <f t="shared" si="24"/>
        <v>Mid</v>
      </c>
      <c r="AA121" s="2" t="str">
        <f t="shared" si="25"/>
        <v>Low</v>
      </c>
      <c r="AB121" s="2" t="str">
        <f t="shared" si="26"/>
        <v>Mid</v>
      </c>
      <c r="AC121" s="2" t="str">
        <f t="shared" si="27"/>
        <v>Mid</v>
      </c>
      <c r="AD121" s="2" t="str">
        <f t="shared" si="28"/>
        <v>Mid</v>
      </c>
      <c r="AE121" s="2" t="str">
        <f t="shared" si="29"/>
        <v>Mid</v>
      </c>
      <c r="AF121" s="2" t="str">
        <f t="shared" si="30"/>
        <v>High</v>
      </c>
      <c r="AG121" s="2" t="str">
        <f t="shared" si="31"/>
        <v>Low</v>
      </c>
      <c r="AH121" s="2" t="str">
        <f t="shared" si="32"/>
        <v>Mid</v>
      </c>
      <c r="AI121" s="2" t="str">
        <f t="shared" si="33"/>
        <v/>
      </c>
    </row>
    <row r="122" spans="1:35" x14ac:dyDescent="0.3">
      <c r="A122">
        <v>1.2681074029999999</v>
      </c>
      <c r="B122">
        <v>1.164686858</v>
      </c>
      <c r="C122">
        <v>203.9398281</v>
      </c>
      <c r="D122">
        <v>13.006211179999999</v>
      </c>
      <c r="E122">
        <v>37.662264999999998</v>
      </c>
      <c r="F122">
        <v>40.74</v>
      </c>
      <c r="G122">
        <v>41.88</v>
      </c>
      <c r="H122">
        <v>-9.4877891000000006E-2</v>
      </c>
      <c r="I122">
        <v>3.7404013E-2</v>
      </c>
      <c r="J122">
        <v>1.0930069929999999</v>
      </c>
      <c r="K122">
        <v>0.328438228</v>
      </c>
      <c r="L122">
        <v>0.369463869</v>
      </c>
      <c r="M122">
        <v>0.39510489500000001</v>
      </c>
      <c r="N122">
        <v>0.27957379799999998</v>
      </c>
      <c r="O122">
        <v>1.2239819000000001</v>
      </c>
      <c r="P122">
        <v>0.1017</v>
      </c>
      <c r="S122" s="2" t="str">
        <f t="shared" si="17"/>
        <v>Mid</v>
      </c>
      <c r="T122" s="2" t="str">
        <f t="shared" si="18"/>
        <v>Mid</v>
      </c>
      <c r="U122" s="2" t="str">
        <f t="shared" si="19"/>
        <v>High</v>
      </c>
      <c r="V122" s="2" t="str">
        <f t="shared" si="20"/>
        <v>Low</v>
      </c>
      <c r="W122" s="2" t="str">
        <f t="shared" si="21"/>
        <v>Mid</v>
      </c>
      <c r="X122" s="2" t="str">
        <f t="shared" si="22"/>
        <v>High</v>
      </c>
      <c r="Y122" s="2" t="str">
        <f t="shared" si="23"/>
        <v>Low</v>
      </c>
      <c r="Z122" s="2" t="str">
        <f t="shared" si="24"/>
        <v>Low</v>
      </c>
      <c r="AA122" s="2" t="str">
        <f t="shared" si="25"/>
        <v>Low</v>
      </c>
      <c r="AB122" s="2" t="str">
        <f t="shared" si="26"/>
        <v>Mid</v>
      </c>
      <c r="AC122" s="2" t="str">
        <f t="shared" si="27"/>
        <v>Mid</v>
      </c>
      <c r="AD122" s="2" t="str">
        <f t="shared" si="28"/>
        <v>Mid</v>
      </c>
      <c r="AE122" s="2" t="str">
        <f t="shared" si="29"/>
        <v>Mid</v>
      </c>
      <c r="AF122" s="2" t="str">
        <f t="shared" si="30"/>
        <v>High</v>
      </c>
      <c r="AG122" s="2" t="str">
        <f t="shared" si="31"/>
        <v>Low</v>
      </c>
      <c r="AH122" s="2" t="str">
        <f t="shared" si="32"/>
        <v>Mid</v>
      </c>
      <c r="AI122" s="2" t="str">
        <f t="shared" si="33"/>
        <v/>
      </c>
    </row>
    <row r="123" spans="1:35" x14ac:dyDescent="0.3">
      <c r="A123">
        <v>0.69128786099999995</v>
      </c>
      <c r="B123">
        <v>0.64029460999999999</v>
      </c>
      <c r="C123">
        <v>404.07823550000001</v>
      </c>
      <c r="D123">
        <v>10.922727269999999</v>
      </c>
      <c r="E123">
        <v>21.683710999999999</v>
      </c>
      <c r="F123">
        <v>7.1210340780000001</v>
      </c>
      <c r="G123">
        <v>24.03</v>
      </c>
      <c r="H123">
        <v>-0.42621776500000003</v>
      </c>
      <c r="I123">
        <v>-0.48065701300000002</v>
      </c>
      <c r="J123">
        <v>1.1102588689999999</v>
      </c>
      <c r="K123">
        <v>0.47810802200000002</v>
      </c>
      <c r="L123">
        <v>0.63215084700000002</v>
      </c>
      <c r="M123">
        <v>0</v>
      </c>
      <c r="N123">
        <v>0.334011002</v>
      </c>
      <c r="O123">
        <v>-0.84694628400000005</v>
      </c>
      <c r="P123">
        <v>6.3E-2</v>
      </c>
      <c r="S123" s="2" t="str">
        <f t="shared" si="17"/>
        <v>Low</v>
      </c>
      <c r="T123" s="2" t="str">
        <f t="shared" si="18"/>
        <v>Low</v>
      </c>
      <c r="U123" s="2" t="str">
        <f t="shared" si="19"/>
        <v>High</v>
      </c>
      <c r="V123" s="2" t="str">
        <f t="shared" si="20"/>
        <v>Low</v>
      </c>
      <c r="W123" s="2" t="str">
        <f t="shared" si="21"/>
        <v>Low</v>
      </c>
      <c r="X123" s="2" t="str">
        <f t="shared" si="22"/>
        <v>High</v>
      </c>
      <c r="Y123" s="2" t="str">
        <f t="shared" si="23"/>
        <v>Low</v>
      </c>
      <c r="Z123" s="2" t="str">
        <f t="shared" si="24"/>
        <v>Low</v>
      </c>
      <c r="AA123" s="2" t="str">
        <f t="shared" si="25"/>
        <v>Low</v>
      </c>
      <c r="AB123" s="2" t="str">
        <f t="shared" si="26"/>
        <v>Mid</v>
      </c>
      <c r="AC123" s="2" t="str">
        <f t="shared" si="27"/>
        <v>Mid</v>
      </c>
      <c r="AD123" s="2" t="str">
        <f t="shared" si="28"/>
        <v>High</v>
      </c>
      <c r="AE123" s="2" t="str">
        <f t="shared" si="29"/>
        <v>Mid</v>
      </c>
      <c r="AF123" s="2" t="str">
        <f t="shared" si="30"/>
        <v>High</v>
      </c>
      <c r="AG123" s="2" t="str">
        <f t="shared" si="31"/>
        <v>Low</v>
      </c>
      <c r="AH123" s="2" t="str">
        <f t="shared" si="32"/>
        <v>Mid</v>
      </c>
      <c r="AI123" s="2" t="str">
        <f t="shared" si="33"/>
        <v/>
      </c>
    </row>
    <row r="124" spans="1:35" x14ac:dyDescent="0.3">
      <c r="A124">
        <v>0.77667468100000003</v>
      </c>
      <c r="B124">
        <v>0.85720128799999995</v>
      </c>
      <c r="C124">
        <v>293.52922790000002</v>
      </c>
      <c r="D124">
        <v>16.661458329999999</v>
      </c>
      <c r="E124">
        <v>28.912882</v>
      </c>
      <c r="F124">
        <v>-4.8723262030000001</v>
      </c>
      <c r="G124">
        <v>31.99</v>
      </c>
      <c r="H124">
        <v>0.33125260099999998</v>
      </c>
      <c r="I124">
        <v>-0.23615090699999999</v>
      </c>
      <c r="J124">
        <v>0.59059270200000002</v>
      </c>
      <c r="K124">
        <v>0.31470154</v>
      </c>
      <c r="L124">
        <v>0.27589116200000002</v>
      </c>
      <c r="M124">
        <v>0</v>
      </c>
      <c r="N124">
        <v>0.27878851599999999</v>
      </c>
      <c r="O124">
        <v>-25.058394159999999</v>
      </c>
      <c r="P124">
        <v>6.4199999999999993E-2</v>
      </c>
      <c r="S124" s="2" t="str">
        <f t="shared" si="17"/>
        <v>Low</v>
      </c>
      <c r="T124" s="2" t="str">
        <f t="shared" si="18"/>
        <v>Low</v>
      </c>
      <c r="U124" s="2" t="str">
        <f t="shared" si="19"/>
        <v>High</v>
      </c>
      <c r="V124" s="2" t="str">
        <f t="shared" si="20"/>
        <v>Mid</v>
      </c>
      <c r="W124" s="2" t="str">
        <f t="shared" si="21"/>
        <v>Low</v>
      </c>
      <c r="X124" s="2" t="str">
        <f t="shared" si="22"/>
        <v>Low</v>
      </c>
      <c r="Y124" s="2" t="str">
        <f t="shared" si="23"/>
        <v>Low</v>
      </c>
      <c r="Z124" s="2" t="str">
        <f t="shared" si="24"/>
        <v>High</v>
      </c>
      <c r="AA124" s="2" t="str">
        <f t="shared" si="25"/>
        <v>Low</v>
      </c>
      <c r="AB124" s="2" t="str">
        <f t="shared" si="26"/>
        <v>Mid</v>
      </c>
      <c r="AC124" s="2" t="str">
        <f t="shared" si="27"/>
        <v>Mid</v>
      </c>
      <c r="AD124" s="2" t="str">
        <f t="shared" si="28"/>
        <v>Mid</v>
      </c>
      <c r="AE124" s="2" t="str">
        <f t="shared" si="29"/>
        <v>Mid</v>
      </c>
      <c r="AF124" s="2" t="str">
        <f t="shared" si="30"/>
        <v>High</v>
      </c>
      <c r="AG124" s="2" t="str">
        <f t="shared" si="31"/>
        <v>Low</v>
      </c>
      <c r="AH124" s="2" t="str">
        <f t="shared" si="32"/>
        <v>Mid</v>
      </c>
      <c r="AI124" s="2" t="str">
        <f t="shared" si="33"/>
        <v/>
      </c>
    </row>
    <row r="125" spans="1:35" x14ac:dyDescent="0.3">
      <c r="A125">
        <v>1.0427222629999999</v>
      </c>
      <c r="B125">
        <v>1.2912100010000001</v>
      </c>
      <c r="C125">
        <v>198.16378220000001</v>
      </c>
      <c r="D125">
        <v>14.445121950000001</v>
      </c>
      <c r="E125">
        <v>43.462147999999999</v>
      </c>
      <c r="F125">
        <v>5.3578947369999996</v>
      </c>
      <c r="G125">
        <v>47.38</v>
      </c>
      <c r="H125">
        <v>0.48108783999999999</v>
      </c>
      <c r="I125">
        <v>0.97170203899999996</v>
      </c>
      <c r="J125">
        <v>0.71484974800000001</v>
      </c>
      <c r="K125">
        <v>0.32923886800000002</v>
      </c>
      <c r="L125">
        <v>0.330774293</v>
      </c>
      <c r="M125">
        <v>5.4836586999999999E-2</v>
      </c>
      <c r="N125">
        <v>0.17609765299999999</v>
      </c>
      <c r="O125">
        <v>1.953265045</v>
      </c>
      <c r="P125">
        <v>0.10489999999999999</v>
      </c>
      <c r="S125" s="2" t="str">
        <f t="shared" si="17"/>
        <v>Mid</v>
      </c>
      <c r="T125" s="2" t="str">
        <f t="shared" si="18"/>
        <v>Mid</v>
      </c>
      <c r="U125" s="2" t="str">
        <f t="shared" si="19"/>
        <v>High</v>
      </c>
      <c r="V125" s="2" t="str">
        <f t="shared" si="20"/>
        <v>Low</v>
      </c>
      <c r="W125" s="2" t="str">
        <f t="shared" si="21"/>
        <v>Mid</v>
      </c>
      <c r="X125" s="2" t="str">
        <f t="shared" si="22"/>
        <v>High</v>
      </c>
      <c r="Y125" s="2" t="str">
        <f t="shared" si="23"/>
        <v>Low</v>
      </c>
      <c r="Z125" s="2" t="str">
        <f t="shared" si="24"/>
        <v>High</v>
      </c>
      <c r="AA125" s="2" t="str">
        <f t="shared" si="25"/>
        <v>High</v>
      </c>
      <c r="AB125" s="2" t="str">
        <f t="shared" si="26"/>
        <v>Mid</v>
      </c>
      <c r="AC125" s="2" t="str">
        <f t="shared" si="27"/>
        <v>Mid</v>
      </c>
      <c r="AD125" s="2" t="str">
        <f t="shared" si="28"/>
        <v>Mid</v>
      </c>
      <c r="AE125" s="2" t="str">
        <f t="shared" si="29"/>
        <v>Mid</v>
      </c>
      <c r="AF125" s="2" t="str">
        <f t="shared" si="30"/>
        <v>Mid</v>
      </c>
      <c r="AG125" s="2" t="str">
        <f t="shared" si="31"/>
        <v>Mid</v>
      </c>
      <c r="AH125" s="2" t="str">
        <f t="shared" si="32"/>
        <v>Mid</v>
      </c>
      <c r="AI125" s="2" t="str">
        <f t="shared" si="33"/>
        <v/>
      </c>
    </row>
    <row r="126" spans="1:35" x14ac:dyDescent="0.3">
      <c r="A126">
        <v>0.84962193500000005</v>
      </c>
      <c r="B126">
        <v>1.0404367329999999</v>
      </c>
      <c r="C126">
        <v>257.18555989999999</v>
      </c>
      <c r="D126">
        <v>11.53580902</v>
      </c>
      <c r="E126">
        <v>40.276958999999998</v>
      </c>
      <c r="F126">
        <v>0.92126058300000002</v>
      </c>
      <c r="G126">
        <v>43.49</v>
      </c>
      <c r="H126">
        <v>-8.2102152999999997E-2</v>
      </c>
      <c r="I126">
        <v>0.35948733999999999</v>
      </c>
      <c r="J126">
        <v>0.78571428600000004</v>
      </c>
      <c r="K126">
        <v>0.29755434800000002</v>
      </c>
      <c r="L126">
        <v>0.35772515500000002</v>
      </c>
      <c r="M126">
        <v>0.130434783</v>
      </c>
      <c r="N126">
        <v>0.29556252799999999</v>
      </c>
      <c r="O126">
        <v>0.36490957200000002</v>
      </c>
      <c r="P126">
        <v>0.10340000000000001</v>
      </c>
      <c r="S126" s="2" t="str">
        <f t="shared" si="17"/>
        <v>Low</v>
      </c>
      <c r="T126" s="2" t="str">
        <f t="shared" si="18"/>
        <v>Mid</v>
      </c>
      <c r="U126" s="2" t="str">
        <f t="shared" si="19"/>
        <v>High</v>
      </c>
      <c r="V126" s="2" t="str">
        <f t="shared" si="20"/>
        <v>Low</v>
      </c>
      <c r="W126" s="2" t="str">
        <f t="shared" si="21"/>
        <v>Mid</v>
      </c>
      <c r="X126" s="2" t="str">
        <f t="shared" si="22"/>
        <v>Mid</v>
      </c>
      <c r="Y126" s="2" t="str">
        <f t="shared" si="23"/>
        <v>Low</v>
      </c>
      <c r="Z126" s="2" t="str">
        <f t="shared" si="24"/>
        <v>Low</v>
      </c>
      <c r="AA126" s="2" t="str">
        <f t="shared" si="25"/>
        <v>High</v>
      </c>
      <c r="AB126" s="2" t="str">
        <f t="shared" si="26"/>
        <v>Mid</v>
      </c>
      <c r="AC126" s="2" t="str">
        <f t="shared" si="27"/>
        <v>Mid</v>
      </c>
      <c r="AD126" s="2" t="str">
        <f t="shared" si="28"/>
        <v>Mid</v>
      </c>
      <c r="AE126" s="2" t="str">
        <f t="shared" si="29"/>
        <v>Mid</v>
      </c>
      <c r="AF126" s="2" t="str">
        <f t="shared" si="30"/>
        <v>High</v>
      </c>
      <c r="AG126" s="2" t="str">
        <f t="shared" si="31"/>
        <v>Low</v>
      </c>
      <c r="AH126" s="2" t="str">
        <f t="shared" si="32"/>
        <v>Mid</v>
      </c>
      <c r="AI126" s="2" t="str">
        <f t="shared" si="33"/>
        <v/>
      </c>
    </row>
    <row r="127" spans="1:35" x14ac:dyDescent="0.3">
      <c r="A127">
        <v>0.86380891699999995</v>
      </c>
      <c r="B127">
        <v>0.98017430000000005</v>
      </c>
      <c r="C127">
        <v>317.15422419999999</v>
      </c>
      <c r="D127">
        <v>14.6838488</v>
      </c>
      <c r="E127">
        <v>39.867944999999999</v>
      </c>
      <c r="F127">
        <v>1.2260416670000001</v>
      </c>
      <c r="G127">
        <v>42.73</v>
      </c>
      <c r="H127">
        <v>-1.7475282000000002E-2</v>
      </c>
      <c r="I127">
        <v>-9.8142675999999998E-2</v>
      </c>
      <c r="J127">
        <v>0.78098577000000002</v>
      </c>
      <c r="K127">
        <v>0.328727573</v>
      </c>
      <c r="L127">
        <v>0.36976696199999998</v>
      </c>
      <c r="M127">
        <v>8.2491234999999996E-2</v>
      </c>
      <c r="N127">
        <v>0.19736842099999999</v>
      </c>
      <c r="O127">
        <v>-2.2017291069999998</v>
      </c>
      <c r="P127">
        <v>7.8E-2</v>
      </c>
      <c r="S127" s="2" t="str">
        <f t="shared" si="17"/>
        <v>Low</v>
      </c>
      <c r="T127" s="2" t="str">
        <f t="shared" si="18"/>
        <v>Mid</v>
      </c>
      <c r="U127" s="2" t="str">
        <f t="shared" si="19"/>
        <v>High</v>
      </c>
      <c r="V127" s="2" t="str">
        <f t="shared" si="20"/>
        <v>Low</v>
      </c>
      <c r="W127" s="2" t="str">
        <f t="shared" si="21"/>
        <v>Mid</v>
      </c>
      <c r="X127" s="2" t="str">
        <f t="shared" si="22"/>
        <v>Mid</v>
      </c>
      <c r="Y127" s="2" t="str">
        <f t="shared" si="23"/>
        <v>Low</v>
      </c>
      <c r="Z127" s="2" t="str">
        <f t="shared" si="24"/>
        <v>Low</v>
      </c>
      <c r="AA127" s="2" t="str">
        <f t="shared" si="25"/>
        <v>Low</v>
      </c>
      <c r="AB127" s="2" t="str">
        <f t="shared" si="26"/>
        <v>Mid</v>
      </c>
      <c r="AC127" s="2" t="str">
        <f t="shared" si="27"/>
        <v>Mid</v>
      </c>
      <c r="AD127" s="2" t="str">
        <f t="shared" si="28"/>
        <v>Mid</v>
      </c>
      <c r="AE127" s="2" t="str">
        <f t="shared" si="29"/>
        <v>Mid</v>
      </c>
      <c r="AF127" s="2" t="str">
        <f t="shared" si="30"/>
        <v>Mid</v>
      </c>
      <c r="AG127" s="2" t="str">
        <f t="shared" si="31"/>
        <v>Low</v>
      </c>
      <c r="AH127" s="2" t="str">
        <f t="shared" si="32"/>
        <v>Mid</v>
      </c>
      <c r="AI127" s="2" t="str">
        <f t="shared" si="33"/>
        <v/>
      </c>
    </row>
    <row r="128" spans="1:35" x14ac:dyDescent="0.3">
      <c r="A128">
        <v>1.381751671</v>
      </c>
      <c r="B128">
        <v>1.2001675860000001</v>
      </c>
      <c r="C128">
        <v>216.5748542</v>
      </c>
      <c r="D128">
        <v>11.915057920000001</v>
      </c>
      <c r="E128">
        <v>57.213822999999998</v>
      </c>
      <c r="F128">
        <v>-1.806223479</v>
      </c>
      <c r="G128">
        <v>61.72</v>
      </c>
      <c r="H128">
        <v>0.444418441</v>
      </c>
      <c r="I128">
        <v>0.419176822</v>
      </c>
      <c r="J128">
        <v>1.4290657440000001</v>
      </c>
      <c r="K128">
        <v>0.52249134900000005</v>
      </c>
      <c r="L128">
        <v>0.59201006599999995</v>
      </c>
      <c r="M128">
        <v>0.314564328</v>
      </c>
      <c r="N128">
        <v>6.0423204000000001E-2</v>
      </c>
      <c r="O128">
        <v>-0.45444989499999999</v>
      </c>
      <c r="P128">
        <v>0.1651</v>
      </c>
      <c r="S128" s="2" t="str">
        <f t="shared" si="17"/>
        <v>High</v>
      </c>
      <c r="T128" s="2" t="str">
        <f t="shared" si="18"/>
        <v>Mid</v>
      </c>
      <c r="U128" s="2" t="str">
        <f t="shared" si="19"/>
        <v>High</v>
      </c>
      <c r="V128" s="2" t="str">
        <f t="shared" si="20"/>
        <v>Low</v>
      </c>
      <c r="W128" s="2" t="str">
        <f t="shared" si="21"/>
        <v>Mid</v>
      </c>
      <c r="X128" s="2" t="str">
        <f t="shared" si="22"/>
        <v>Low</v>
      </c>
      <c r="Y128" s="2" t="str">
        <f t="shared" si="23"/>
        <v>Mid</v>
      </c>
      <c r="Z128" s="2" t="str">
        <f t="shared" si="24"/>
        <v>High</v>
      </c>
      <c r="AA128" s="2" t="str">
        <f t="shared" si="25"/>
        <v>High</v>
      </c>
      <c r="AB128" s="2" t="str">
        <f t="shared" si="26"/>
        <v>High</v>
      </c>
      <c r="AC128" s="2" t="str">
        <f t="shared" si="27"/>
        <v>Mid</v>
      </c>
      <c r="AD128" s="2" t="str">
        <f t="shared" si="28"/>
        <v>High</v>
      </c>
      <c r="AE128" s="2" t="str">
        <f t="shared" si="29"/>
        <v>Mid</v>
      </c>
      <c r="AF128" s="2" t="str">
        <f t="shared" si="30"/>
        <v>Mid</v>
      </c>
      <c r="AG128" s="2" t="str">
        <f t="shared" si="31"/>
        <v>Low</v>
      </c>
      <c r="AH128" s="2" t="str">
        <f t="shared" si="32"/>
        <v>Mid</v>
      </c>
      <c r="AI128" s="2" t="str">
        <f t="shared" si="33"/>
        <v/>
      </c>
    </row>
    <row r="129" spans="1:35" x14ac:dyDescent="0.3">
      <c r="A129">
        <v>2.0425006689999998</v>
      </c>
      <c r="B129">
        <v>1.2465799339999999</v>
      </c>
      <c r="C129">
        <v>196.54043279999999</v>
      </c>
      <c r="D129">
        <v>17.91836735</v>
      </c>
      <c r="E129">
        <v>63.565795000000001</v>
      </c>
      <c r="F129">
        <v>-2.6878612720000001</v>
      </c>
      <c r="G129">
        <v>70.239999999999995</v>
      </c>
      <c r="H129">
        <v>0.13804277400000001</v>
      </c>
      <c r="I129">
        <v>0.64380996999999995</v>
      </c>
      <c r="J129">
        <v>1.5398706900000001</v>
      </c>
      <c r="K129">
        <v>0.45689655200000001</v>
      </c>
      <c r="L129">
        <v>0.54418103399999995</v>
      </c>
      <c r="M129">
        <v>0.53879310300000005</v>
      </c>
      <c r="N129">
        <v>-0.18765568799999999</v>
      </c>
      <c r="O129">
        <v>2.796694215</v>
      </c>
      <c r="P129">
        <v>0.1221</v>
      </c>
      <c r="S129" s="2" t="str">
        <f t="shared" si="17"/>
        <v>High</v>
      </c>
      <c r="T129" s="2" t="str">
        <f t="shared" si="18"/>
        <v>Mid</v>
      </c>
      <c r="U129" s="2" t="str">
        <f t="shared" si="19"/>
        <v>High</v>
      </c>
      <c r="V129" s="2" t="str">
        <f t="shared" si="20"/>
        <v>Mid</v>
      </c>
      <c r="W129" s="2" t="str">
        <f t="shared" si="21"/>
        <v>Mid</v>
      </c>
      <c r="X129" s="2" t="str">
        <f t="shared" si="22"/>
        <v>Low</v>
      </c>
      <c r="Y129" s="2" t="str">
        <f t="shared" si="23"/>
        <v>Mid</v>
      </c>
      <c r="Z129" s="2" t="str">
        <f t="shared" si="24"/>
        <v>Mid</v>
      </c>
      <c r="AA129" s="2" t="str">
        <f t="shared" si="25"/>
        <v>High</v>
      </c>
      <c r="AB129" s="2" t="str">
        <f t="shared" si="26"/>
        <v>High</v>
      </c>
      <c r="AC129" s="2" t="str">
        <f t="shared" si="27"/>
        <v>Mid</v>
      </c>
      <c r="AD129" s="2" t="str">
        <f t="shared" si="28"/>
        <v>Mid</v>
      </c>
      <c r="AE129" s="2" t="str">
        <f t="shared" si="29"/>
        <v>Mid</v>
      </c>
      <c r="AF129" s="2" t="str">
        <f t="shared" si="30"/>
        <v>Low</v>
      </c>
      <c r="AG129" s="2" t="str">
        <f t="shared" si="31"/>
        <v>Mid</v>
      </c>
      <c r="AH129" s="2" t="str">
        <f t="shared" si="32"/>
        <v>Mid</v>
      </c>
      <c r="AI129" s="2" t="str">
        <f t="shared" si="33"/>
        <v/>
      </c>
    </row>
    <row r="130" spans="1:35" x14ac:dyDescent="0.3">
      <c r="A130">
        <v>2.8066960910000001</v>
      </c>
      <c r="B130">
        <v>1.309345521</v>
      </c>
      <c r="C130">
        <v>155.45045049999999</v>
      </c>
      <c r="D130">
        <v>30.833333329999999</v>
      </c>
      <c r="E130">
        <v>58.031910000000003</v>
      </c>
      <c r="F130">
        <v>-0.82811444000000001</v>
      </c>
      <c r="G130">
        <v>66.599999999999994</v>
      </c>
      <c r="H130">
        <v>-5.1822323000000003E-2</v>
      </c>
      <c r="I130">
        <v>7.9066753000000004E-2</v>
      </c>
      <c r="J130">
        <v>2.3868739209999998</v>
      </c>
      <c r="K130">
        <v>0.66753022500000003</v>
      </c>
      <c r="L130">
        <v>0.70336787599999995</v>
      </c>
      <c r="M130">
        <v>1.01597582</v>
      </c>
      <c r="N130">
        <v>-0.36765109899999998</v>
      </c>
      <c r="O130">
        <v>-0.13620142700000001</v>
      </c>
      <c r="P130">
        <v>7.5600000000000001E-2</v>
      </c>
      <c r="S130" s="2" t="str">
        <f t="shared" si="17"/>
        <v>High</v>
      </c>
      <c r="T130" s="2" t="str">
        <f t="shared" si="18"/>
        <v>High</v>
      </c>
      <c r="U130" s="2" t="str">
        <f t="shared" si="19"/>
        <v>High</v>
      </c>
      <c r="V130" s="2" t="str">
        <f t="shared" si="20"/>
        <v>High</v>
      </c>
      <c r="W130" s="2" t="str">
        <f t="shared" si="21"/>
        <v>Mid</v>
      </c>
      <c r="X130" s="2" t="str">
        <f t="shared" si="22"/>
        <v>Low</v>
      </c>
      <c r="Y130" s="2" t="str">
        <f t="shared" si="23"/>
        <v>Mid</v>
      </c>
      <c r="Z130" s="2" t="str">
        <f t="shared" si="24"/>
        <v>Low</v>
      </c>
      <c r="AA130" s="2" t="str">
        <f t="shared" si="25"/>
        <v>Mid</v>
      </c>
      <c r="AB130" s="2" t="str">
        <f t="shared" si="26"/>
        <v>High</v>
      </c>
      <c r="AC130" s="2" t="str">
        <f t="shared" si="27"/>
        <v>High</v>
      </c>
      <c r="AD130" s="2" t="str">
        <f t="shared" si="28"/>
        <v>High</v>
      </c>
      <c r="AE130" s="2" t="str">
        <f t="shared" si="29"/>
        <v>High</v>
      </c>
      <c r="AF130" s="2" t="str">
        <f t="shared" si="30"/>
        <v>Low</v>
      </c>
      <c r="AG130" s="2" t="str">
        <f t="shared" si="31"/>
        <v>Low</v>
      </c>
      <c r="AH130" s="2" t="str">
        <f t="shared" si="32"/>
        <v>Mid</v>
      </c>
      <c r="AI130" s="2" t="str">
        <f t="shared" si="33"/>
        <v/>
      </c>
    </row>
    <row r="131" spans="1:35" x14ac:dyDescent="0.3">
      <c r="A131">
        <v>3.1570813370000002</v>
      </c>
      <c r="B131">
        <v>1.7201949350000001</v>
      </c>
      <c r="C131">
        <v>123.4250102</v>
      </c>
      <c r="D131">
        <v>29.05905512</v>
      </c>
      <c r="E131">
        <v>64.166139999999999</v>
      </c>
      <c r="F131">
        <v>-2.4094922740000002</v>
      </c>
      <c r="G131">
        <v>73.81</v>
      </c>
      <c r="H131">
        <v>0.108258258</v>
      </c>
      <c r="I131">
        <v>5.0825740000000001E-2</v>
      </c>
      <c r="J131">
        <v>1.438715953</v>
      </c>
      <c r="K131">
        <v>0.43450064900000002</v>
      </c>
      <c r="L131">
        <v>0.35570687400000001</v>
      </c>
      <c r="M131">
        <v>0.648508431</v>
      </c>
      <c r="N131">
        <v>-0.30864946900000001</v>
      </c>
      <c r="O131">
        <v>0.61478960400000005</v>
      </c>
      <c r="P131">
        <v>7.9100000000000004E-2</v>
      </c>
      <c r="S131" s="2" t="str">
        <f t="shared" ref="S131:S194" si="34">IF(A131="","",IF(A131&gt;1.3,"High",IF(AND(A131&lt;1.3,A131&gt;0.95),"Mid","Low")))</f>
        <v>High</v>
      </c>
      <c r="T131" s="2" t="str">
        <f t="shared" ref="T131:T194" si="35">IF(B131="","",IF(B131&gt;1.3,"High",IF(AND(B131&lt;1.3,B131&gt;0.95),"Mid","Low")))</f>
        <v>High</v>
      </c>
      <c r="U131" s="2" t="str">
        <f t="shared" ref="U131:U194" si="36">IF(C131="","",IF(C131&gt;25,"High",IF(AND(C131&lt;25,C131&gt;15),"Mid","Low")))</f>
        <v>High</v>
      </c>
      <c r="V131" s="2" t="str">
        <f t="shared" ref="V131:V194" si="37">IF(D131="","",IF(D131&gt;25,"High",IF(AND(D131&lt;25,D131&gt;15),"Mid","Low")))</f>
        <v>High</v>
      </c>
      <c r="W131" s="2" t="str">
        <f t="shared" ref="W131:W194" si="38">IF(E131="","",IF(E131&gt;70,"High",IF(AND(E131&lt;70,E131&gt;30),"Mid","Low")))</f>
        <v>Mid</v>
      </c>
      <c r="X131" s="2" t="str">
        <f t="shared" ref="X131:X194" si="39">IF(F131="","",IF(F131&gt;5,"High",IF(AND(F131&lt;5,F131&gt;0),"Mid","Low")))</f>
        <v>Low</v>
      </c>
      <c r="Y131" s="2" t="str">
        <f t="shared" ref="Y131:Y194" si="40">IF(G131="","",IF(G131&gt;100,"High",IF(AND(G131&lt;100,G131&gt;50),"Mid","Low")))</f>
        <v>Mid</v>
      </c>
      <c r="Z131" s="2" t="str">
        <f t="shared" ref="Z131:Z194" si="41">IF(H131="","",IF(H131&gt;0.25,"High",IF(AND(H131&lt;0.25,H131&gt;0.05),"Mid","Low")))</f>
        <v>Mid</v>
      </c>
      <c r="AA131" s="2" t="str">
        <f t="shared" ref="AA131:AA194" si="42">IF(I131="","",IF(I131&gt;0.25,"High",IF(AND(I131&lt;0.25,I131&gt;0.05),"Mid","Low")))</f>
        <v>Mid</v>
      </c>
      <c r="AB131" s="2" t="str">
        <f t="shared" ref="AB131:AB194" si="43">IF(J131="","",IF(J131&gt;1.2,"High",IF(AND(J131&lt;1.2,J131&gt;-0.8),"Mid","Low")))</f>
        <v>High</v>
      </c>
      <c r="AC131" s="2" t="str">
        <f t="shared" ref="AC131:AC194" si="44">IF(K131="","",IF(K131&gt;0.55,"High",IF(AND(K131&lt;0.55,K131&gt;-0.1),"Mid","Low")))</f>
        <v>Mid</v>
      </c>
      <c r="AD131" s="2" t="str">
        <f t="shared" ref="AD131:AD194" si="45">IF(L131="","",IF(L131&gt;0.55,"High",IF(AND(L131&lt;0.55,L131&gt;-0.1),"Mid","Low")))</f>
        <v>Mid</v>
      </c>
      <c r="AE131" s="2" t="str">
        <f t="shared" ref="AE131:AE194" si="46">IF(M131="","",IF(M131&gt;0.55,"High",IF(AND(M131&lt;0.55,M131&gt;-0.1),"Mid","Low")))</f>
        <v>High</v>
      </c>
      <c r="AF131" s="2" t="str">
        <f t="shared" ref="AF131:AF194" si="47">IF(N131="","",IF(N131&gt;0.2,"High",IF(AND(N131&lt;0.2,N131&gt;-0.01),"Mid","Low")))</f>
        <v>Low</v>
      </c>
      <c r="AG131" s="2" t="str">
        <f t="shared" ref="AG131:AG194" si="48">IF(O131="","",IF(O131&gt;3,"High",IF(AND(O131&lt;3,O131&gt;1.5),"Mid","Low")))</f>
        <v>Low</v>
      </c>
      <c r="AH131" s="2" t="str">
        <f t="shared" ref="AH131:AH194" si="49">IF(P131="","",IF(P131&gt;0.2,"High",IF(AND(P131&lt;0.2,P131&gt;-0.1),"Mid","Low")))</f>
        <v>Mid</v>
      </c>
      <c r="AI131" s="2" t="str">
        <f t="shared" ref="AI131:AI194" si="50">IF(Q131="","",IF(Q131&gt;0.2,"High",IF(AND(Q131&lt;0.2,Q131&gt;-0.01),"Mid","Low")))</f>
        <v/>
      </c>
    </row>
    <row r="132" spans="1:35" x14ac:dyDescent="0.3">
      <c r="A132">
        <v>1.0596389900000001</v>
      </c>
      <c r="B132">
        <v>1.097210018</v>
      </c>
      <c r="C132">
        <v>838.49005069999998</v>
      </c>
      <c r="D132">
        <v>13.177377890000001</v>
      </c>
      <c r="E132">
        <v>328.11525999999998</v>
      </c>
      <c r="F132">
        <v>2.5127883180000001</v>
      </c>
      <c r="G132">
        <v>51.26</v>
      </c>
      <c r="J132">
        <v>0.71633252000000003</v>
      </c>
      <c r="K132">
        <v>0.17535942400000001</v>
      </c>
      <c r="L132">
        <v>0.29557840699999999</v>
      </c>
      <c r="M132">
        <v>0.245394688</v>
      </c>
      <c r="N132">
        <v>0.48452472899999999</v>
      </c>
      <c r="O132">
        <v>3.3693087990000001</v>
      </c>
      <c r="P132">
        <v>8.5000000000000006E-2</v>
      </c>
      <c r="S132" s="2" t="str">
        <f t="shared" si="34"/>
        <v>Mid</v>
      </c>
      <c r="T132" s="2" t="str">
        <f t="shared" si="35"/>
        <v>Mid</v>
      </c>
      <c r="U132" s="2" t="str">
        <f t="shared" si="36"/>
        <v>High</v>
      </c>
      <c r="V132" s="2" t="str">
        <f t="shared" si="37"/>
        <v>Low</v>
      </c>
      <c r="W132" s="2" t="str">
        <f t="shared" si="38"/>
        <v>High</v>
      </c>
      <c r="X132" s="2" t="str">
        <f t="shared" si="39"/>
        <v>Mid</v>
      </c>
      <c r="Y132" s="2" t="str">
        <f t="shared" si="40"/>
        <v>Mid</v>
      </c>
      <c r="Z132" s="2" t="str">
        <f t="shared" si="41"/>
        <v/>
      </c>
      <c r="AA132" s="2" t="str">
        <f t="shared" si="42"/>
        <v/>
      </c>
      <c r="AB132" s="2" t="str">
        <f t="shared" si="43"/>
        <v>Mid</v>
      </c>
      <c r="AC132" s="2" t="str">
        <f t="shared" si="44"/>
        <v>Mid</v>
      </c>
      <c r="AD132" s="2" t="str">
        <f t="shared" si="45"/>
        <v>Mid</v>
      </c>
      <c r="AE132" s="2" t="str">
        <f t="shared" si="46"/>
        <v>Mid</v>
      </c>
      <c r="AF132" s="2" t="str">
        <f t="shared" si="47"/>
        <v>High</v>
      </c>
      <c r="AG132" s="2" t="str">
        <f t="shared" si="48"/>
        <v>High</v>
      </c>
      <c r="AH132" s="2" t="str">
        <f t="shared" si="49"/>
        <v>Mid</v>
      </c>
      <c r="AI132" s="2" t="str">
        <f t="shared" si="50"/>
        <v/>
      </c>
    </row>
    <row r="133" spans="1:35" x14ac:dyDescent="0.3">
      <c r="A133">
        <v>0.89935023800000002</v>
      </c>
      <c r="B133">
        <v>0.95014363199999996</v>
      </c>
      <c r="C133">
        <v>824.40804700000001</v>
      </c>
      <c r="D133">
        <v>9.8371278459999996</v>
      </c>
      <c r="E133">
        <v>344.49061</v>
      </c>
      <c r="F133">
        <v>9.7025089609999995</v>
      </c>
      <c r="G133">
        <v>56.17</v>
      </c>
      <c r="H133">
        <v>9.5786187999999994E-2</v>
      </c>
      <c r="J133">
        <v>0.82134696100000004</v>
      </c>
      <c r="K133">
        <v>0.15534505000000001</v>
      </c>
      <c r="L133">
        <v>0.28748597799999998</v>
      </c>
      <c r="M133">
        <v>0.37851593300000003</v>
      </c>
      <c r="N133">
        <v>0.74660923499999998</v>
      </c>
      <c r="O133">
        <v>-88.627906980000006</v>
      </c>
      <c r="P133">
        <v>9.7500000000000003E-2</v>
      </c>
      <c r="S133" s="2" t="str">
        <f t="shared" si="34"/>
        <v>Low</v>
      </c>
      <c r="T133" s="2" t="str">
        <f t="shared" si="35"/>
        <v>Mid</v>
      </c>
      <c r="U133" s="2" t="str">
        <f t="shared" si="36"/>
        <v>High</v>
      </c>
      <c r="V133" s="2" t="str">
        <f t="shared" si="37"/>
        <v>Low</v>
      </c>
      <c r="W133" s="2" t="str">
        <f t="shared" si="38"/>
        <v>High</v>
      </c>
      <c r="X133" s="2" t="str">
        <f t="shared" si="39"/>
        <v>High</v>
      </c>
      <c r="Y133" s="2" t="str">
        <f t="shared" si="40"/>
        <v>Mid</v>
      </c>
      <c r="Z133" s="2" t="str">
        <f t="shared" si="41"/>
        <v>Mid</v>
      </c>
      <c r="AA133" s="2" t="str">
        <f t="shared" si="42"/>
        <v/>
      </c>
      <c r="AB133" s="2" t="str">
        <f t="shared" si="43"/>
        <v>Mid</v>
      </c>
      <c r="AC133" s="2" t="str">
        <f t="shared" si="44"/>
        <v>Mid</v>
      </c>
      <c r="AD133" s="2" t="str">
        <f t="shared" si="45"/>
        <v>Mid</v>
      </c>
      <c r="AE133" s="2" t="str">
        <f t="shared" si="46"/>
        <v>Mid</v>
      </c>
      <c r="AF133" s="2" t="str">
        <f t="shared" si="47"/>
        <v>High</v>
      </c>
      <c r="AG133" s="2" t="str">
        <f t="shared" si="48"/>
        <v>Low</v>
      </c>
      <c r="AH133" s="2" t="str">
        <f t="shared" si="49"/>
        <v>Mid</v>
      </c>
      <c r="AI133" s="2" t="str">
        <f t="shared" si="50"/>
        <v/>
      </c>
    </row>
    <row r="134" spans="1:35" x14ac:dyDescent="0.3">
      <c r="A134">
        <v>1.0275782760000001</v>
      </c>
      <c r="B134">
        <v>1.0652982929999999</v>
      </c>
      <c r="C134">
        <v>637.04815350000001</v>
      </c>
      <c r="D134">
        <v>11.5755287</v>
      </c>
      <c r="E134">
        <v>439.01326999999998</v>
      </c>
      <c r="F134">
        <v>11.776857489999999</v>
      </c>
      <c r="G134">
        <v>76.63</v>
      </c>
      <c r="H134">
        <v>0.36425138000000001</v>
      </c>
      <c r="I134">
        <v>0.49492781899999999</v>
      </c>
      <c r="J134">
        <v>1.073063345</v>
      </c>
      <c r="K134">
        <v>0.15961936500000001</v>
      </c>
      <c r="L134">
        <v>0.31371991999999999</v>
      </c>
      <c r="M134">
        <v>0.59972406</v>
      </c>
      <c r="N134">
        <v>0.89904342400000004</v>
      </c>
      <c r="O134">
        <v>3.9343957189999998</v>
      </c>
      <c r="P134">
        <v>0.1046</v>
      </c>
      <c r="S134" s="2" t="str">
        <f t="shared" si="34"/>
        <v>Mid</v>
      </c>
      <c r="T134" s="2" t="str">
        <f t="shared" si="35"/>
        <v>Mid</v>
      </c>
      <c r="U134" s="2" t="str">
        <f t="shared" si="36"/>
        <v>High</v>
      </c>
      <c r="V134" s="2" t="str">
        <f t="shared" si="37"/>
        <v>Low</v>
      </c>
      <c r="W134" s="2" t="str">
        <f t="shared" si="38"/>
        <v>High</v>
      </c>
      <c r="X134" s="2" t="str">
        <f t="shared" si="39"/>
        <v>High</v>
      </c>
      <c r="Y134" s="2" t="str">
        <f t="shared" si="40"/>
        <v>Mid</v>
      </c>
      <c r="Z134" s="2" t="str">
        <f t="shared" si="41"/>
        <v>High</v>
      </c>
      <c r="AA134" s="2" t="str">
        <f t="shared" si="42"/>
        <v>High</v>
      </c>
      <c r="AB134" s="2" t="str">
        <f t="shared" si="43"/>
        <v>Mid</v>
      </c>
      <c r="AC134" s="2" t="str">
        <f t="shared" si="44"/>
        <v>Mid</v>
      </c>
      <c r="AD134" s="2" t="str">
        <f t="shared" si="45"/>
        <v>Mid</v>
      </c>
      <c r="AE134" s="2" t="str">
        <f t="shared" si="46"/>
        <v>High</v>
      </c>
      <c r="AF134" s="2" t="str">
        <f t="shared" si="47"/>
        <v>High</v>
      </c>
      <c r="AG134" s="2" t="str">
        <f t="shared" si="48"/>
        <v>High</v>
      </c>
      <c r="AH134" s="2" t="str">
        <f t="shared" si="49"/>
        <v>Mid</v>
      </c>
      <c r="AI134" s="2" t="str">
        <f t="shared" si="50"/>
        <v/>
      </c>
    </row>
    <row r="135" spans="1:35" x14ac:dyDescent="0.3">
      <c r="A135">
        <v>1.0508075109999999</v>
      </c>
      <c r="B135">
        <v>1.0989997170000001</v>
      </c>
      <c r="C135">
        <v>622.39299819999997</v>
      </c>
      <c r="D135">
        <v>12.90495868</v>
      </c>
      <c r="E135">
        <v>504.23957999999999</v>
      </c>
      <c r="F135">
        <v>6.581914158</v>
      </c>
      <c r="G135">
        <v>93.69</v>
      </c>
      <c r="H135">
        <v>0.22262821299999999</v>
      </c>
      <c r="I135">
        <v>0.66797222700000003</v>
      </c>
      <c r="J135">
        <v>1.054382524</v>
      </c>
      <c r="K135">
        <v>0.14655205599999999</v>
      </c>
      <c r="L135">
        <v>0.29589246600000002</v>
      </c>
      <c r="M135">
        <v>0.61193800200000004</v>
      </c>
      <c r="N135">
        <v>0.65446150800000003</v>
      </c>
      <c r="O135">
        <v>5.0047840350000001</v>
      </c>
      <c r="P135">
        <v>0.1004</v>
      </c>
      <c r="S135" s="2" t="str">
        <f t="shared" si="34"/>
        <v>Mid</v>
      </c>
      <c r="T135" s="2" t="str">
        <f t="shared" si="35"/>
        <v>Mid</v>
      </c>
      <c r="U135" s="2" t="str">
        <f t="shared" si="36"/>
        <v>High</v>
      </c>
      <c r="V135" s="2" t="str">
        <f t="shared" si="37"/>
        <v>Low</v>
      </c>
      <c r="W135" s="2" t="str">
        <f t="shared" si="38"/>
        <v>High</v>
      </c>
      <c r="X135" s="2" t="str">
        <f t="shared" si="39"/>
        <v>High</v>
      </c>
      <c r="Y135" s="2" t="str">
        <f t="shared" si="40"/>
        <v>Mid</v>
      </c>
      <c r="Z135" s="2" t="str">
        <f t="shared" si="41"/>
        <v>Mid</v>
      </c>
      <c r="AA135" s="2" t="str">
        <f t="shared" si="42"/>
        <v>High</v>
      </c>
      <c r="AB135" s="2" t="str">
        <f t="shared" si="43"/>
        <v>Mid</v>
      </c>
      <c r="AC135" s="2" t="str">
        <f t="shared" si="44"/>
        <v>Mid</v>
      </c>
      <c r="AD135" s="2" t="str">
        <f t="shared" si="45"/>
        <v>Mid</v>
      </c>
      <c r="AE135" s="2" t="str">
        <f t="shared" si="46"/>
        <v>High</v>
      </c>
      <c r="AF135" s="2" t="str">
        <f t="shared" si="47"/>
        <v>High</v>
      </c>
      <c r="AG135" s="2" t="str">
        <f t="shared" si="48"/>
        <v>High</v>
      </c>
      <c r="AH135" s="2" t="str">
        <f t="shared" si="49"/>
        <v>Mid</v>
      </c>
      <c r="AI135" s="2" t="str">
        <f t="shared" si="50"/>
        <v/>
      </c>
    </row>
    <row r="136" spans="1:35" x14ac:dyDescent="0.3">
      <c r="A136">
        <v>0.79336533099999995</v>
      </c>
      <c r="B136">
        <v>0.82778467899999997</v>
      </c>
      <c r="C136">
        <v>615.05699609999999</v>
      </c>
      <c r="D136">
        <v>9.2182448039999993</v>
      </c>
      <c r="E136">
        <v>406.06727000000001</v>
      </c>
      <c r="F136">
        <v>22.20917652</v>
      </c>
      <c r="G136">
        <v>79.83</v>
      </c>
      <c r="H136">
        <v>-0.14793467799999999</v>
      </c>
      <c r="I136">
        <v>4.1759101999999999E-2</v>
      </c>
      <c r="J136">
        <v>1.0566764340000001</v>
      </c>
      <c r="K136">
        <v>0.13491837600000001</v>
      </c>
      <c r="L136">
        <v>0.32344914200000002</v>
      </c>
      <c r="M136">
        <v>0.59830891600000002</v>
      </c>
      <c r="N136">
        <v>0.37398346199999999</v>
      </c>
      <c r="O136">
        <v>-17.379354840000001</v>
      </c>
      <c r="P136">
        <v>9.4700000000000006E-2</v>
      </c>
      <c r="S136" s="2" t="str">
        <f t="shared" si="34"/>
        <v>Low</v>
      </c>
      <c r="T136" s="2" t="str">
        <f t="shared" si="35"/>
        <v>Low</v>
      </c>
      <c r="U136" s="2" t="str">
        <f t="shared" si="36"/>
        <v>High</v>
      </c>
      <c r="V136" s="2" t="str">
        <f t="shared" si="37"/>
        <v>Low</v>
      </c>
      <c r="W136" s="2" t="str">
        <f t="shared" si="38"/>
        <v>High</v>
      </c>
      <c r="X136" s="2" t="str">
        <f t="shared" si="39"/>
        <v>High</v>
      </c>
      <c r="Y136" s="2" t="str">
        <f t="shared" si="40"/>
        <v>Mid</v>
      </c>
      <c r="Z136" s="2" t="str">
        <f t="shared" si="41"/>
        <v>Low</v>
      </c>
      <c r="AA136" s="2" t="str">
        <f t="shared" si="42"/>
        <v>Low</v>
      </c>
      <c r="AB136" s="2" t="str">
        <f t="shared" si="43"/>
        <v>Mid</v>
      </c>
      <c r="AC136" s="2" t="str">
        <f t="shared" si="44"/>
        <v>Mid</v>
      </c>
      <c r="AD136" s="2" t="str">
        <f t="shared" si="45"/>
        <v>Mid</v>
      </c>
      <c r="AE136" s="2" t="str">
        <f t="shared" si="46"/>
        <v>High</v>
      </c>
      <c r="AF136" s="2" t="str">
        <f t="shared" si="47"/>
        <v>High</v>
      </c>
      <c r="AG136" s="2" t="str">
        <f t="shared" si="48"/>
        <v>Low</v>
      </c>
      <c r="AH136" s="2" t="str">
        <f t="shared" si="49"/>
        <v>Mid</v>
      </c>
      <c r="AI136" s="2" t="str">
        <f t="shared" si="50"/>
        <v/>
      </c>
    </row>
    <row r="137" spans="1:35" x14ac:dyDescent="0.3">
      <c r="A137">
        <v>0.81182511199999996</v>
      </c>
      <c r="B137">
        <v>0.73236194099999996</v>
      </c>
      <c r="C137">
        <v>763.46971699999995</v>
      </c>
      <c r="D137">
        <v>17.133165829999999</v>
      </c>
      <c r="E137">
        <v>322.33413000000002</v>
      </c>
      <c r="F137">
        <v>3.9265972549999999</v>
      </c>
      <c r="G137">
        <v>68.19</v>
      </c>
      <c r="H137">
        <v>-0.14580984599999999</v>
      </c>
      <c r="I137">
        <v>-0.27217419100000001</v>
      </c>
      <c r="J137">
        <v>1.76584148</v>
      </c>
      <c r="K137">
        <v>0.28212251199999999</v>
      </c>
      <c r="L137">
        <v>0.79087840200000004</v>
      </c>
      <c r="M137">
        <v>0.69284056500000002</v>
      </c>
      <c r="N137">
        <v>1.5872441000000001E-2</v>
      </c>
      <c r="O137">
        <v>0.25354935000000001</v>
      </c>
      <c r="P137">
        <v>6.2100000000000002E-2</v>
      </c>
      <c r="S137" s="2" t="str">
        <f t="shared" si="34"/>
        <v>Low</v>
      </c>
      <c r="T137" s="2" t="str">
        <f t="shared" si="35"/>
        <v>Low</v>
      </c>
      <c r="U137" s="2" t="str">
        <f t="shared" si="36"/>
        <v>High</v>
      </c>
      <c r="V137" s="2" t="str">
        <f t="shared" si="37"/>
        <v>Mid</v>
      </c>
      <c r="W137" s="2" t="str">
        <f t="shared" si="38"/>
        <v>High</v>
      </c>
      <c r="X137" s="2" t="str">
        <f t="shared" si="39"/>
        <v>Mid</v>
      </c>
      <c r="Y137" s="2" t="str">
        <f t="shared" si="40"/>
        <v>Mid</v>
      </c>
      <c r="Z137" s="2" t="str">
        <f t="shared" si="41"/>
        <v>Low</v>
      </c>
      <c r="AA137" s="2" t="str">
        <f t="shared" si="42"/>
        <v>Low</v>
      </c>
      <c r="AB137" s="2" t="str">
        <f t="shared" si="43"/>
        <v>High</v>
      </c>
      <c r="AC137" s="2" t="str">
        <f t="shared" si="44"/>
        <v>Mid</v>
      </c>
      <c r="AD137" s="2" t="str">
        <f t="shared" si="45"/>
        <v>High</v>
      </c>
      <c r="AE137" s="2" t="str">
        <f t="shared" si="46"/>
        <v>High</v>
      </c>
      <c r="AF137" s="2" t="str">
        <f t="shared" si="47"/>
        <v>Mid</v>
      </c>
      <c r="AG137" s="2" t="str">
        <f t="shared" si="48"/>
        <v>Low</v>
      </c>
      <c r="AH137" s="2" t="str">
        <f t="shared" si="49"/>
        <v>Mid</v>
      </c>
      <c r="AI137" s="2" t="str">
        <f t="shared" si="50"/>
        <v/>
      </c>
    </row>
    <row r="138" spans="1:35" x14ac:dyDescent="0.3">
      <c r="A138">
        <v>0.98926044999999996</v>
      </c>
      <c r="B138">
        <v>0.83257087699999999</v>
      </c>
      <c r="C138">
        <v>856.57822759999999</v>
      </c>
      <c r="D138">
        <v>11.75562701</v>
      </c>
      <c r="E138">
        <v>364.06448</v>
      </c>
      <c r="F138">
        <v>0.79777221600000003</v>
      </c>
      <c r="G138">
        <v>73.12</v>
      </c>
      <c r="H138">
        <v>7.2297991000000006E-2</v>
      </c>
      <c r="I138">
        <v>-8.4053613999999999E-2</v>
      </c>
      <c r="J138">
        <v>1.0010121249999999</v>
      </c>
      <c r="K138">
        <v>0.17553136599999999</v>
      </c>
      <c r="L138">
        <v>0.55503687000000002</v>
      </c>
      <c r="M138">
        <v>0.27044388899999999</v>
      </c>
      <c r="N138">
        <v>-8.5995743999999999E-2</v>
      </c>
      <c r="O138">
        <v>0.34941283299999998</v>
      </c>
      <c r="P138">
        <v>7.9500000000000001E-2</v>
      </c>
      <c r="S138" s="2" t="str">
        <f t="shared" si="34"/>
        <v>Mid</v>
      </c>
      <c r="T138" s="2" t="str">
        <f t="shared" si="35"/>
        <v>Low</v>
      </c>
      <c r="U138" s="2" t="str">
        <f t="shared" si="36"/>
        <v>High</v>
      </c>
      <c r="V138" s="2" t="str">
        <f t="shared" si="37"/>
        <v>Low</v>
      </c>
      <c r="W138" s="2" t="str">
        <f t="shared" si="38"/>
        <v>High</v>
      </c>
      <c r="X138" s="2" t="str">
        <f t="shared" si="39"/>
        <v>Mid</v>
      </c>
      <c r="Y138" s="2" t="str">
        <f t="shared" si="40"/>
        <v>Mid</v>
      </c>
      <c r="Z138" s="2" t="str">
        <f t="shared" si="41"/>
        <v>Mid</v>
      </c>
      <c r="AA138" s="2" t="str">
        <f t="shared" si="42"/>
        <v>Low</v>
      </c>
      <c r="AB138" s="2" t="str">
        <f t="shared" si="43"/>
        <v>Mid</v>
      </c>
      <c r="AC138" s="2" t="str">
        <f t="shared" si="44"/>
        <v>Mid</v>
      </c>
      <c r="AD138" s="2" t="str">
        <f t="shared" si="45"/>
        <v>High</v>
      </c>
      <c r="AE138" s="2" t="str">
        <f t="shared" si="46"/>
        <v>Mid</v>
      </c>
      <c r="AF138" s="2" t="str">
        <f t="shared" si="47"/>
        <v>Low</v>
      </c>
      <c r="AG138" s="2" t="str">
        <f t="shared" si="48"/>
        <v>Low</v>
      </c>
      <c r="AH138" s="2" t="str">
        <f t="shared" si="49"/>
        <v>Mid</v>
      </c>
      <c r="AI138" s="2" t="str">
        <f t="shared" si="50"/>
        <v/>
      </c>
    </row>
    <row r="139" spans="1:35" x14ac:dyDescent="0.3">
      <c r="A139">
        <v>1.359631679</v>
      </c>
      <c r="B139">
        <v>1.0033685990000001</v>
      </c>
      <c r="C139">
        <v>914.40537989999996</v>
      </c>
      <c r="D139">
        <v>10.06650831</v>
      </c>
      <c r="E139">
        <v>401.25384000000003</v>
      </c>
      <c r="F139">
        <v>0.73576607100000002</v>
      </c>
      <c r="G139">
        <v>84.76</v>
      </c>
      <c r="H139">
        <v>0.159190372</v>
      </c>
      <c r="I139">
        <v>0.242997507</v>
      </c>
      <c r="J139">
        <v>1.1211491549999999</v>
      </c>
      <c r="K139">
        <v>0.16297768500000001</v>
      </c>
      <c r="L139">
        <v>0.559671154</v>
      </c>
      <c r="M139">
        <v>0.39850031600000002</v>
      </c>
      <c r="N139">
        <v>-0.17897312600000001</v>
      </c>
      <c r="O139">
        <v>2.7595968750000002</v>
      </c>
      <c r="P139">
        <v>8.4400000000000003E-2</v>
      </c>
      <c r="S139" s="2" t="str">
        <f t="shared" si="34"/>
        <v>High</v>
      </c>
      <c r="T139" s="2" t="str">
        <f t="shared" si="35"/>
        <v>Mid</v>
      </c>
      <c r="U139" s="2" t="str">
        <f t="shared" si="36"/>
        <v>High</v>
      </c>
      <c r="V139" s="2" t="str">
        <f t="shared" si="37"/>
        <v>Low</v>
      </c>
      <c r="W139" s="2" t="str">
        <f t="shared" si="38"/>
        <v>High</v>
      </c>
      <c r="X139" s="2" t="str">
        <f t="shared" si="39"/>
        <v>Mid</v>
      </c>
      <c r="Y139" s="2" t="str">
        <f t="shared" si="40"/>
        <v>Mid</v>
      </c>
      <c r="Z139" s="2" t="str">
        <f t="shared" si="41"/>
        <v>Mid</v>
      </c>
      <c r="AA139" s="2" t="str">
        <f t="shared" si="42"/>
        <v>Mid</v>
      </c>
      <c r="AB139" s="2" t="str">
        <f t="shared" si="43"/>
        <v>Mid</v>
      </c>
      <c r="AC139" s="2" t="str">
        <f t="shared" si="44"/>
        <v>Mid</v>
      </c>
      <c r="AD139" s="2" t="str">
        <f t="shared" si="45"/>
        <v>High</v>
      </c>
      <c r="AE139" s="2" t="str">
        <f t="shared" si="46"/>
        <v>Mid</v>
      </c>
      <c r="AF139" s="2" t="str">
        <f t="shared" si="47"/>
        <v>Low</v>
      </c>
      <c r="AG139" s="2" t="str">
        <f t="shared" si="48"/>
        <v>Mid</v>
      </c>
      <c r="AH139" s="2" t="str">
        <f t="shared" si="49"/>
        <v>Mid</v>
      </c>
      <c r="AI139" s="2" t="str">
        <f t="shared" si="50"/>
        <v/>
      </c>
    </row>
    <row r="140" spans="1:35" x14ac:dyDescent="0.3">
      <c r="A140">
        <v>1.2894432060000001</v>
      </c>
      <c r="B140">
        <v>0.95365778300000004</v>
      </c>
      <c r="C140">
        <v>741.06296940000004</v>
      </c>
      <c r="D140">
        <v>8.9226804120000001</v>
      </c>
      <c r="E140">
        <v>389.6481</v>
      </c>
      <c r="F140">
        <v>2.4199200630000002</v>
      </c>
      <c r="G140">
        <v>86.55</v>
      </c>
      <c r="H140">
        <v>2.1118451999999999E-2</v>
      </c>
      <c r="I140">
        <v>0.183670678</v>
      </c>
      <c r="J140">
        <v>1.1648744879999999</v>
      </c>
      <c r="K140">
        <v>0.17966886200000001</v>
      </c>
      <c r="L140">
        <v>0.610129963</v>
      </c>
      <c r="M140">
        <v>0.375075663</v>
      </c>
      <c r="N140">
        <v>0.14099810900000001</v>
      </c>
      <c r="O140">
        <v>1.1411078109999999</v>
      </c>
      <c r="P140">
        <v>9.3399999999999997E-2</v>
      </c>
      <c r="S140" s="2" t="str">
        <f t="shared" si="34"/>
        <v>Mid</v>
      </c>
      <c r="T140" s="2" t="str">
        <f t="shared" si="35"/>
        <v>Mid</v>
      </c>
      <c r="U140" s="2" t="str">
        <f t="shared" si="36"/>
        <v>High</v>
      </c>
      <c r="V140" s="2" t="str">
        <f t="shared" si="37"/>
        <v>Low</v>
      </c>
      <c r="W140" s="2" t="str">
        <f t="shared" si="38"/>
        <v>High</v>
      </c>
      <c r="X140" s="2" t="str">
        <f t="shared" si="39"/>
        <v>Mid</v>
      </c>
      <c r="Y140" s="2" t="str">
        <f t="shared" si="40"/>
        <v>Mid</v>
      </c>
      <c r="Z140" s="2" t="str">
        <f t="shared" si="41"/>
        <v>Low</v>
      </c>
      <c r="AA140" s="2" t="str">
        <f t="shared" si="42"/>
        <v>Mid</v>
      </c>
      <c r="AB140" s="2" t="str">
        <f t="shared" si="43"/>
        <v>Mid</v>
      </c>
      <c r="AC140" s="2" t="str">
        <f t="shared" si="44"/>
        <v>Mid</v>
      </c>
      <c r="AD140" s="2" t="str">
        <f t="shared" si="45"/>
        <v>High</v>
      </c>
      <c r="AE140" s="2" t="str">
        <f t="shared" si="46"/>
        <v>Mid</v>
      </c>
      <c r="AF140" s="2" t="str">
        <f t="shared" si="47"/>
        <v>Mid</v>
      </c>
      <c r="AG140" s="2" t="str">
        <f t="shared" si="48"/>
        <v>Low</v>
      </c>
      <c r="AH140" s="2" t="str">
        <f t="shared" si="49"/>
        <v>Mid</v>
      </c>
      <c r="AI140" s="2" t="str">
        <f t="shared" si="50"/>
        <v/>
      </c>
    </row>
    <row r="141" spans="1:35" x14ac:dyDescent="0.3">
      <c r="A141">
        <v>1.891701512</v>
      </c>
      <c r="B141">
        <v>1.1024183949999999</v>
      </c>
      <c r="C141">
        <v>708.73517790000005</v>
      </c>
      <c r="D141">
        <v>13.731343280000001</v>
      </c>
      <c r="E141">
        <v>438.702</v>
      </c>
      <c r="F141">
        <v>1.9458673070000001</v>
      </c>
      <c r="G141">
        <v>101.2</v>
      </c>
      <c r="H141">
        <v>0.16926632</v>
      </c>
      <c r="I141">
        <v>0.193959415</v>
      </c>
      <c r="J141">
        <v>1.347953867</v>
      </c>
      <c r="K141">
        <v>0.24212940299999999</v>
      </c>
      <c r="L141">
        <v>0.74963263099999999</v>
      </c>
      <c r="M141">
        <v>0.35619183300000001</v>
      </c>
      <c r="N141">
        <v>0.14536228900000001</v>
      </c>
      <c r="O141">
        <v>1.08479645</v>
      </c>
      <c r="P141">
        <v>7.4300000000000005E-2</v>
      </c>
      <c r="S141" s="2" t="str">
        <f t="shared" si="34"/>
        <v>High</v>
      </c>
      <c r="T141" s="2" t="str">
        <f t="shared" si="35"/>
        <v>Mid</v>
      </c>
      <c r="U141" s="2" t="str">
        <f t="shared" si="36"/>
        <v>High</v>
      </c>
      <c r="V141" s="2" t="str">
        <f t="shared" si="37"/>
        <v>Low</v>
      </c>
      <c r="W141" s="2" t="str">
        <f t="shared" si="38"/>
        <v>High</v>
      </c>
      <c r="X141" s="2" t="str">
        <f t="shared" si="39"/>
        <v>Mid</v>
      </c>
      <c r="Y141" s="2" t="str">
        <f t="shared" si="40"/>
        <v>High</v>
      </c>
      <c r="Z141" s="2" t="str">
        <f t="shared" si="41"/>
        <v>Mid</v>
      </c>
      <c r="AA141" s="2" t="str">
        <f t="shared" si="42"/>
        <v>Mid</v>
      </c>
      <c r="AB141" s="2" t="str">
        <f t="shared" si="43"/>
        <v>High</v>
      </c>
      <c r="AC141" s="2" t="str">
        <f t="shared" si="44"/>
        <v>Mid</v>
      </c>
      <c r="AD141" s="2" t="str">
        <f t="shared" si="45"/>
        <v>High</v>
      </c>
      <c r="AE141" s="2" t="str">
        <f t="shared" si="46"/>
        <v>Mid</v>
      </c>
      <c r="AF141" s="2" t="str">
        <f t="shared" si="47"/>
        <v>Mid</v>
      </c>
      <c r="AG141" s="2" t="str">
        <f t="shared" si="48"/>
        <v>Low</v>
      </c>
      <c r="AH141" s="2" t="str">
        <f t="shared" si="49"/>
        <v>Mid</v>
      </c>
      <c r="AI141" s="2" t="str">
        <f t="shared" si="50"/>
        <v/>
      </c>
    </row>
    <row r="142" spans="1:35" x14ac:dyDescent="0.3">
      <c r="A142">
        <v>1.781707253</v>
      </c>
      <c r="B142">
        <v>0.98037511700000002</v>
      </c>
      <c r="C142">
        <v>699.11303410000005</v>
      </c>
      <c r="D142">
        <v>12.16447368</v>
      </c>
      <c r="E142">
        <v>388.38245000000001</v>
      </c>
      <c r="F142">
        <v>2.246306396</v>
      </c>
      <c r="G142">
        <v>92.45</v>
      </c>
      <c r="H142">
        <v>-8.6462450999999996E-2</v>
      </c>
      <c r="I142">
        <v>6.8168689000000005E-2</v>
      </c>
      <c r="J142">
        <v>1.2789919320000001</v>
      </c>
      <c r="K142">
        <v>0.25640571000000001</v>
      </c>
      <c r="L142">
        <v>0.730383899</v>
      </c>
      <c r="M142">
        <v>0.29220232299999999</v>
      </c>
      <c r="N142">
        <v>0.105933614</v>
      </c>
      <c r="O142">
        <v>1.2407180739999999</v>
      </c>
      <c r="P142">
        <v>7.8899999999999998E-2</v>
      </c>
      <c r="S142" s="2" t="str">
        <f t="shared" si="34"/>
        <v>High</v>
      </c>
      <c r="T142" s="2" t="str">
        <f t="shared" si="35"/>
        <v>Mid</v>
      </c>
      <c r="U142" s="2" t="str">
        <f t="shared" si="36"/>
        <v>High</v>
      </c>
      <c r="V142" s="2" t="str">
        <f t="shared" si="37"/>
        <v>Low</v>
      </c>
      <c r="W142" s="2" t="str">
        <f t="shared" si="38"/>
        <v>High</v>
      </c>
      <c r="X142" s="2" t="str">
        <f t="shared" si="39"/>
        <v>Mid</v>
      </c>
      <c r="Y142" s="2" t="str">
        <f t="shared" si="40"/>
        <v>Mid</v>
      </c>
      <c r="Z142" s="2" t="str">
        <f t="shared" si="41"/>
        <v>Low</v>
      </c>
      <c r="AA142" s="2" t="str">
        <f t="shared" si="42"/>
        <v>Mid</v>
      </c>
      <c r="AB142" s="2" t="str">
        <f t="shared" si="43"/>
        <v>High</v>
      </c>
      <c r="AC142" s="2" t="str">
        <f t="shared" si="44"/>
        <v>Mid</v>
      </c>
      <c r="AD142" s="2" t="str">
        <f t="shared" si="45"/>
        <v>High</v>
      </c>
      <c r="AE142" s="2" t="str">
        <f t="shared" si="46"/>
        <v>Mid</v>
      </c>
      <c r="AF142" s="2" t="str">
        <f t="shared" si="47"/>
        <v>Mid</v>
      </c>
      <c r="AG142" s="2" t="str">
        <f t="shared" si="48"/>
        <v>Low</v>
      </c>
      <c r="AH142" s="2" t="str">
        <f t="shared" si="49"/>
        <v>Mid</v>
      </c>
      <c r="AI142" s="2" t="str">
        <f t="shared" si="50"/>
        <v/>
      </c>
    </row>
    <row r="143" spans="1:35" x14ac:dyDescent="0.3">
      <c r="A143">
        <v>2.0463989630000001</v>
      </c>
      <c r="B143">
        <v>0.89949237400000004</v>
      </c>
      <c r="C143">
        <v>692.44387429999995</v>
      </c>
      <c r="D143">
        <v>20.246753250000001</v>
      </c>
      <c r="E143">
        <v>323.96019999999999</v>
      </c>
      <c r="F143">
        <v>3.156535834</v>
      </c>
      <c r="G143">
        <v>77.95</v>
      </c>
      <c r="H143">
        <v>-0.156841536</v>
      </c>
      <c r="I143">
        <v>-0.22974308299999999</v>
      </c>
      <c r="J143">
        <v>1.404528078</v>
      </c>
      <c r="K143">
        <v>0.398431321</v>
      </c>
      <c r="L143">
        <v>0.87298971800000003</v>
      </c>
      <c r="M143">
        <v>0.13310703900000001</v>
      </c>
      <c r="N143">
        <v>-0.24732379600000001</v>
      </c>
      <c r="O143">
        <v>-3.3024850039999998</v>
      </c>
      <c r="P143">
        <v>6.0100000000000001E-2</v>
      </c>
      <c r="S143" s="2" t="str">
        <f t="shared" si="34"/>
        <v>High</v>
      </c>
      <c r="T143" s="2" t="str">
        <f t="shared" si="35"/>
        <v>Low</v>
      </c>
      <c r="U143" s="2" t="str">
        <f t="shared" si="36"/>
        <v>High</v>
      </c>
      <c r="V143" s="2" t="str">
        <f t="shared" si="37"/>
        <v>Mid</v>
      </c>
      <c r="W143" s="2" t="str">
        <f t="shared" si="38"/>
        <v>High</v>
      </c>
      <c r="X143" s="2" t="str">
        <f t="shared" si="39"/>
        <v>Mid</v>
      </c>
      <c r="Y143" s="2" t="str">
        <f t="shared" si="40"/>
        <v>Mid</v>
      </c>
      <c r="Z143" s="2" t="str">
        <f t="shared" si="41"/>
        <v>Low</v>
      </c>
      <c r="AA143" s="2" t="str">
        <f t="shared" si="42"/>
        <v>Low</v>
      </c>
      <c r="AB143" s="2" t="str">
        <f t="shared" si="43"/>
        <v>High</v>
      </c>
      <c r="AC143" s="2" t="str">
        <f t="shared" si="44"/>
        <v>Mid</v>
      </c>
      <c r="AD143" s="2" t="str">
        <f t="shared" si="45"/>
        <v>High</v>
      </c>
      <c r="AE143" s="2" t="str">
        <f t="shared" si="46"/>
        <v>Mid</v>
      </c>
      <c r="AF143" s="2" t="str">
        <f t="shared" si="47"/>
        <v>Low</v>
      </c>
      <c r="AG143" s="2" t="str">
        <f t="shared" si="48"/>
        <v>Low</v>
      </c>
      <c r="AH143" s="2" t="str">
        <f t="shared" si="49"/>
        <v>Mid</v>
      </c>
      <c r="AI143" s="2" t="str">
        <f t="shared" si="50"/>
        <v/>
      </c>
    </row>
    <row r="144" spans="1:35" x14ac:dyDescent="0.3">
      <c r="A144">
        <v>3.518261861</v>
      </c>
      <c r="B144">
        <v>1.3205898220000001</v>
      </c>
      <c r="C144">
        <v>563.29954950000001</v>
      </c>
      <c r="D144">
        <v>41.495327099999997</v>
      </c>
      <c r="E144">
        <v>368.22636999999997</v>
      </c>
      <c r="F144">
        <v>4.139026812</v>
      </c>
      <c r="G144">
        <v>88.8</v>
      </c>
      <c r="H144">
        <v>0.13919179000000001</v>
      </c>
      <c r="I144">
        <v>-3.9480800000000003E-2</v>
      </c>
      <c r="J144">
        <v>1.7186614920000001</v>
      </c>
      <c r="K144">
        <v>0.64900870700000002</v>
      </c>
      <c r="L144">
        <v>0.96569810099999998</v>
      </c>
      <c r="M144">
        <v>0.10395468400000001</v>
      </c>
      <c r="N144">
        <v>-0.39572585599999999</v>
      </c>
      <c r="O144">
        <v>0.12589027899999999</v>
      </c>
      <c r="P144">
        <v>3.9800000000000002E-2</v>
      </c>
      <c r="S144" s="2" t="str">
        <f t="shared" si="34"/>
        <v>High</v>
      </c>
      <c r="T144" s="2" t="str">
        <f t="shared" si="35"/>
        <v>High</v>
      </c>
      <c r="U144" s="2" t="str">
        <f t="shared" si="36"/>
        <v>High</v>
      </c>
      <c r="V144" s="2" t="str">
        <f t="shared" si="37"/>
        <v>High</v>
      </c>
      <c r="W144" s="2" t="str">
        <f t="shared" si="38"/>
        <v>High</v>
      </c>
      <c r="X144" s="2" t="str">
        <f t="shared" si="39"/>
        <v>Mid</v>
      </c>
      <c r="Y144" s="2" t="str">
        <f t="shared" si="40"/>
        <v>Mid</v>
      </c>
      <c r="Z144" s="2" t="str">
        <f t="shared" si="41"/>
        <v>Mid</v>
      </c>
      <c r="AA144" s="2" t="str">
        <f t="shared" si="42"/>
        <v>Low</v>
      </c>
      <c r="AB144" s="2" t="str">
        <f t="shared" si="43"/>
        <v>High</v>
      </c>
      <c r="AC144" s="2" t="str">
        <f t="shared" si="44"/>
        <v>High</v>
      </c>
      <c r="AD144" s="2" t="str">
        <f t="shared" si="45"/>
        <v>High</v>
      </c>
      <c r="AE144" s="2" t="str">
        <f t="shared" si="46"/>
        <v>Mid</v>
      </c>
      <c r="AF144" s="2" t="str">
        <f t="shared" si="47"/>
        <v>Low</v>
      </c>
      <c r="AG144" s="2" t="str">
        <f t="shared" si="48"/>
        <v>Low</v>
      </c>
      <c r="AH144" s="2" t="str">
        <f t="shared" si="49"/>
        <v>Mid</v>
      </c>
      <c r="AI144" s="2" t="str">
        <f t="shared" si="50"/>
        <v/>
      </c>
    </row>
    <row r="145" spans="1:35" x14ac:dyDescent="0.3">
      <c r="A145">
        <v>1.162142732</v>
      </c>
      <c r="B145">
        <v>1.1903956920000001</v>
      </c>
      <c r="C145">
        <v>5483.2054790000002</v>
      </c>
      <c r="D145">
        <v>22.256097560000001</v>
      </c>
      <c r="E145">
        <v>386.89708000000002</v>
      </c>
      <c r="F145">
        <v>0.27027849300000001</v>
      </c>
      <c r="G145">
        <v>36.5</v>
      </c>
      <c r="J145">
        <v>0.47189871999999999</v>
      </c>
      <c r="K145">
        <v>0.226838024</v>
      </c>
      <c r="L145">
        <v>0.35447894099999999</v>
      </c>
      <c r="M145">
        <v>-0.109418245</v>
      </c>
      <c r="N145">
        <v>0.178521983</v>
      </c>
      <c r="O145">
        <v>0.13482792399999999</v>
      </c>
      <c r="P145">
        <v>0.1278</v>
      </c>
      <c r="S145" s="2" t="str">
        <f t="shared" si="34"/>
        <v>Mid</v>
      </c>
      <c r="T145" s="2" t="str">
        <f t="shared" si="35"/>
        <v>Mid</v>
      </c>
      <c r="U145" s="2" t="str">
        <f t="shared" si="36"/>
        <v>High</v>
      </c>
      <c r="V145" s="2" t="str">
        <f t="shared" si="37"/>
        <v>Mid</v>
      </c>
      <c r="W145" s="2" t="str">
        <f t="shared" si="38"/>
        <v>High</v>
      </c>
      <c r="X145" s="2" t="str">
        <f t="shared" si="39"/>
        <v>Mid</v>
      </c>
      <c r="Y145" s="2" t="str">
        <f t="shared" si="40"/>
        <v>Low</v>
      </c>
      <c r="Z145" s="2" t="str">
        <f t="shared" si="41"/>
        <v/>
      </c>
      <c r="AA145" s="2" t="str">
        <f t="shared" si="42"/>
        <v/>
      </c>
      <c r="AB145" s="2" t="str">
        <f t="shared" si="43"/>
        <v>Mid</v>
      </c>
      <c r="AC145" s="2" t="str">
        <f t="shared" si="44"/>
        <v>Mid</v>
      </c>
      <c r="AD145" s="2" t="str">
        <f t="shared" si="45"/>
        <v>Mid</v>
      </c>
      <c r="AE145" s="2" t="str">
        <f t="shared" si="46"/>
        <v>Low</v>
      </c>
      <c r="AF145" s="2" t="str">
        <f t="shared" si="47"/>
        <v>Mid</v>
      </c>
      <c r="AG145" s="2" t="str">
        <f t="shared" si="48"/>
        <v>Low</v>
      </c>
      <c r="AH145" s="2" t="str">
        <f t="shared" si="49"/>
        <v>Mid</v>
      </c>
      <c r="AI145" s="2" t="str">
        <f t="shared" si="50"/>
        <v/>
      </c>
    </row>
    <row r="146" spans="1:35" x14ac:dyDescent="0.3">
      <c r="A146">
        <v>0.98779256800000004</v>
      </c>
      <c r="B146">
        <v>1.0841248480000001</v>
      </c>
      <c r="C146">
        <v>5847.9315260000003</v>
      </c>
      <c r="D146">
        <v>22.324840760000001</v>
      </c>
      <c r="E146">
        <v>365.34087099999999</v>
      </c>
      <c r="F146">
        <v>0.60435732200000003</v>
      </c>
      <c r="G146">
        <v>35.049999999999997</v>
      </c>
      <c r="H146">
        <v>-3.9726026999999997E-2</v>
      </c>
      <c r="J146">
        <v>0.741768592</v>
      </c>
      <c r="K146">
        <v>0.24812289400000001</v>
      </c>
      <c r="L146">
        <v>0.36512695299999998</v>
      </c>
      <c r="M146">
        <v>0.12851874499999999</v>
      </c>
      <c r="N146">
        <v>0.22602788400000001</v>
      </c>
      <c r="O146">
        <v>-0.37437614400000002</v>
      </c>
      <c r="P146">
        <v>0.12239999999999999</v>
      </c>
      <c r="S146" s="2" t="str">
        <f t="shared" si="34"/>
        <v>Mid</v>
      </c>
      <c r="T146" s="2" t="str">
        <f t="shared" si="35"/>
        <v>Mid</v>
      </c>
      <c r="U146" s="2" t="str">
        <f t="shared" si="36"/>
        <v>High</v>
      </c>
      <c r="V146" s="2" t="str">
        <f t="shared" si="37"/>
        <v>Mid</v>
      </c>
      <c r="W146" s="2" t="str">
        <f t="shared" si="38"/>
        <v>High</v>
      </c>
      <c r="X146" s="2" t="str">
        <f t="shared" si="39"/>
        <v>Mid</v>
      </c>
      <c r="Y146" s="2" t="str">
        <f t="shared" si="40"/>
        <v>Low</v>
      </c>
      <c r="Z146" s="2" t="str">
        <f t="shared" si="41"/>
        <v>Low</v>
      </c>
      <c r="AA146" s="2" t="str">
        <f t="shared" si="42"/>
        <v/>
      </c>
      <c r="AB146" s="2" t="str">
        <f t="shared" si="43"/>
        <v>Mid</v>
      </c>
      <c r="AC146" s="2" t="str">
        <f t="shared" si="44"/>
        <v>Mid</v>
      </c>
      <c r="AD146" s="2" t="str">
        <f t="shared" si="45"/>
        <v>Mid</v>
      </c>
      <c r="AE146" s="2" t="str">
        <f t="shared" si="46"/>
        <v>Mid</v>
      </c>
      <c r="AF146" s="2" t="str">
        <f t="shared" si="47"/>
        <v>High</v>
      </c>
      <c r="AG146" s="2" t="str">
        <f t="shared" si="48"/>
        <v>Low</v>
      </c>
      <c r="AH146" s="2" t="str">
        <f t="shared" si="49"/>
        <v>Mid</v>
      </c>
      <c r="AI146" s="2" t="str">
        <f t="shared" si="50"/>
        <v/>
      </c>
    </row>
    <row r="147" spans="1:35" x14ac:dyDescent="0.3">
      <c r="A147">
        <v>1.012843073</v>
      </c>
      <c r="B147">
        <v>1.0970982869999999</v>
      </c>
      <c r="C147">
        <v>5860.3601179999996</v>
      </c>
      <c r="D147">
        <v>18.605</v>
      </c>
      <c r="E147">
        <v>382.42093799999998</v>
      </c>
      <c r="F147">
        <v>-0.97788823300000005</v>
      </c>
      <c r="G147">
        <v>37.21</v>
      </c>
      <c r="H147">
        <v>6.1626248000000002E-2</v>
      </c>
      <c r="I147">
        <v>1.9452054999999999E-2</v>
      </c>
      <c r="J147">
        <v>1.105134319</v>
      </c>
      <c r="K147">
        <v>0.33126688900000001</v>
      </c>
      <c r="L147">
        <v>0.50192338299999995</v>
      </c>
      <c r="M147">
        <v>0.27194404700000002</v>
      </c>
      <c r="N147">
        <v>0.162311442</v>
      </c>
      <c r="O147">
        <v>-23.594879519999999</v>
      </c>
      <c r="P147">
        <v>0.1368</v>
      </c>
      <c r="S147" s="2" t="str">
        <f t="shared" si="34"/>
        <v>Mid</v>
      </c>
      <c r="T147" s="2" t="str">
        <f t="shared" si="35"/>
        <v>Mid</v>
      </c>
      <c r="U147" s="2" t="str">
        <f t="shared" si="36"/>
        <v>High</v>
      </c>
      <c r="V147" s="2" t="str">
        <f t="shared" si="37"/>
        <v>Mid</v>
      </c>
      <c r="W147" s="2" t="str">
        <f t="shared" si="38"/>
        <v>High</v>
      </c>
      <c r="X147" s="2" t="str">
        <f t="shared" si="39"/>
        <v>Low</v>
      </c>
      <c r="Y147" s="2" t="str">
        <f t="shared" si="40"/>
        <v>Low</v>
      </c>
      <c r="Z147" s="2" t="str">
        <f t="shared" si="41"/>
        <v>Mid</v>
      </c>
      <c r="AA147" s="2" t="str">
        <f t="shared" si="42"/>
        <v>Low</v>
      </c>
      <c r="AB147" s="2" t="str">
        <f t="shared" si="43"/>
        <v>Mid</v>
      </c>
      <c r="AC147" s="2" t="str">
        <f t="shared" si="44"/>
        <v>Mid</v>
      </c>
      <c r="AD147" s="2" t="str">
        <f t="shared" si="45"/>
        <v>Mid</v>
      </c>
      <c r="AE147" s="2" t="str">
        <f t="shared" si="46"/>
        <v>Mid</v>
      </c>
      <c r="AF147" s="2" t="str">
        <f t="shared" si="47"/>
        <v>Mid</v>
      </c>
      <c r="AG147" s="2" t="str">
        <f t="shared" si="48"/>
        <v>Low</v>
      </c>
      <c r="AH147" s="2" t="str">
        <f t="shared" si="49"/>
        <v>Mid</v>
      </c>
      <c r="AI147" s="2" t="str">
        <f t="shared" si="50"/>
        <v/>
      </c>
    </row>
    <row r="148" spans="1:35" x14ac:dyDescent="0.3">
      <c r="A148">
        <v>0.968581892</v>
      </c>
      <c r="B148">
        <v>1.022163852</v>
      </c>
      <c r="C148">
        <v>6615.5651470000003</v>
      </c>
      <c r="D148">
        <v>17.08294931</v>
      </c>
      <c r="E148">
        <v>370.24033200000002</v>
      </c>
      <c r="F148">
        <v>0.90363452200000005</v>
      </c>
      <c r="G148">
        <v>37.07</v>
      </c>
      <c r="H148">
        <v>-3.7624289999999999E-3</v>
      </c>
      <c r="I148">
        <v>5.7631953999999999E-2</v>
      </c>
      <c r="J148">
        <v>0.96057430399999999</v>
      </c>
      <c r="K148">
        <v>0.265269378</v>
      </c>
      <c r="L148">
        <v>0.41094594000000001</v>
      </c>
      <c r="M148">
        <v>0.28435898599999998</v>
      </c>
      <c r="N148">
        <v>0.190288714</v>
      </c>
      <c r="O148">
        <v>0.35090686599999998</v>
      </c>
      <c r="P148">
        <v>0.1288</v>
      </c>
      <c r="S148" s="2" t="str">
        <f t="shared" si="34"/>
        <v>Mid</v>
      </c>
      <c r="T148" s="2" t="str">
        <f t="shared" si="35"/>
        <v>Mid</v>
      </c>
      <c r="U148" s="2" t="str">
        <f t="shared" si="36"/>
        <v>High</v>
      </c>
      <c r="V148" s="2" t="str">
        <f t="shared" si="37"/>
        <v>Mid</v>
      </c>
      <c r="W148" s="2" t="str">
        <f t="shared" si="38"/>
        <v>High</v>
      </c>
      <c r="X148" s="2" t="str">
        <f t="shared" si="39"/>
        <v>Mid</v>
      </c>
      <c r="Y148" s="2" t="str">
        <f t="shared" si="40"/>
        <v>Low</v>
      </c>
      <c r="Z148" s="2" t="str">
        <f t="shared" si="41"/>
        <v>Low</v>
      </c>
      <c r="AA148" s="2" t="str">
        <f t="shared" si="42"/>
        <v>Mid</v>
      </c>
      <c r="AB148" s="2" t="str">
        <f t="shared" si="43"/>
        <v>Mid</v>
      </c>
      <c r="AC148" s="2" t="str">
        <f t="shared" si="44"/>
        <v>Mid</v>
      </c>
      <c r="AD148" s="2" t="str">
        <f t="shared" si="45"/>
        <v>Mid</v>
      </c>
      <c r="AE148" s="2" t="str">
        <f t="shared" si="46"/>
        <v>Mid</v>
      </c>
      <c r="AF148" s="2" t="str">
        <f t="shared" si="47"/>
        <v>Mid</v>
      </c>
      <c r="AG148" s="2" t="str">
        <f t="shared" si="48"/>
        <v>Low</v>
      </c>
      <c r="AH148" s="2" t="str">
        <f t="shared" si="49"/>
        <v>Mid</v>
      </c>
      <c r="AI148" s="2" t="str">
        <f t="shared" si="50"/>
        <v/>
      </c>
    </row>
    <row r="149" spans="1:35" x14ac:dyDescent="0.3">
      <c r="A149">
        <v>0.40834510000000002</v>
      </c>
      <c r="B149">
        <v>0.47094712500000002</v>
      </c>
      <c r="C149">
        <v>13517.037039999999</v>
      </c>
      <c r="D149">
        <v>9.4186046510000008</v>
      </c>
      <c r="E149">
        <v>161.27845199999999</v>
      </c>
      <c r="F149">
        <v>1.0190900810000001</v>
      </c>
      <c r="G149">
        <v>16.2</v>
      </c>
      <c r="H149">
        <v>-0.56298893999999999</v>
      </c>
      <c r="I149">
        <v>-0.56463316299999999</v>
      </c>
      <c r="J149">
        <v>0.60976712600000005</v>
      </c>
      <c r="K149">
        <v>0.25503052199999998</v>
      </c>
      <c r="L149">
        <v>0.32906501100000002</v>
      </c>
      <c r="M149">
        <v>2.5671592999999999E-2</v>
      </c>
      <c r="N149">
        <v>0.19356367199999999</v>
      </c>
      <c r="O149">
        <v>-117.84476530000001</v>
      </c>
      <c r="P149">
        <v>9.5899999999999999E-2</v>
      </c>
      <c r="S149" s="2" t="str">
        <f t="shared" si="34"/>
        <v>Low</v>
      </c>
      <c r="T149" s="2" t="str">
        <f t="shared" si="35"/>
        <v>Low</v>
      </c>
      <c r="U149" s="2" t="str">
        <f t="shared" si="36"/>
        <v>High</v>
      </c>
      <c r="V149" s="2" t="str">
        <f t="shared" si="37"/>
        <v>Low</v>
      </c>
      <c r="W149" s="2" t="str">
        <f t="shared" si="38"/>
        <v>High</v>
      </c>
      <c r="X149" s="2" t="str">
        <f t="shared" si="39"/>
        <v>Mid</v>
      </c>
      <c r="Y149" s="2" t="str">
        <f t="shared" si="40"/>
        <v>Low</v>
      </c>
      <c r="Z149" s="2" t="str">
        <f t="shared" si="41"/>
        <v>Low</v>
      </c>
      <c r="AA149" s="2" t="str">
        <f t="shared" si="42"/>
        <v>Low</v>
      </c>
      <c r="AB149" s="2" t="str">
        <f t="shared" si="43"/>
        <v>Mid</v>
      </c>
      <c r="AC149" s="2" t="str">
        <f t="shared" si="44"/>
        <v>Mid</v>
      </c>
      <c r="AD149" s="2" t="str">
        <f t="shared" si="45"/>
        <v>Mid</v>
      </c>
      <c r="AE149" s="2" t="str">
        <f t="shared" si="46"/>
        <v>Mid</v>
      </c>
      <c r="AF149" s="2" t="str">
        <f t="shared" si="47"/>
        <v>Mid</v>
      </c>
      <c r="AG149" s="2" t="str">
        <f t="shared" si="48"/>
        <v>Low</v>
      </c>
      <c r="AH149" s="2" t="str">
        <f t="shared" si="49"/>
        <v>Mid</v>
      </c>
      <c r="AI149" s="2" t="str">
        <f t="shared" si="50"/>
        <v/>
      </c>
    </row>
    <row r="150" spans="1:35" x14ac:dyDescent="0.3">
      <c r="A150">
        <v>0.41329645500000001</v>
      </c>
      <c r="B150">
        <v>0.51089671699999994</v>
      </c>
      <c r="C150">
        <v>13323.33113</v>
      </c>
      <c r="D150">
        <v>14.98019802</v>
      </c>
      <c r="E150">
        <v>161.33240000000001</v>
      </c>
      <c r="F150">
        <v>-2.3892532879999999</v>
      </c>
      <c r="G150">
        <v>15.13</v>
      </c>
      <c r="H150">
        <v>-6.6049383000000003E-2</v>
      </c>
      <c r="I150">
        <v>-0.59185325099999997</v>
      </c>
      <c r="J150">
        <v>0.69611336400000001</v>
      </c>
      <c r="K150">
        <v>0.36802227999999998</v>
      </c>
      <c r="L150">
        <v>0.35360609399999998</v>
      </c>
      <c r="M150">
        <v>-2.5515010000000001E-2</v>
      </c>
      <c r="N150">
        <v>0.101790059</v>
      </c>
      <c r="O150">
        <v>-0.51457355199999999</v>
      </c>
      <c r="P150">
        <v>7.0999999999999994E-2</v>
      </c>
      <c r="S150" s="2" t="str">
        <f t="shared" si="34"/>
        <v>Low</v>
      </c>
      <c r="T150" s="2" t="str">
        <f t="shared" si="35"/>
        <v>Low</v>
      </c>
      <c r="U150" s="2" t="str">
        <f t="shared" si="36"/>
        <v>High</v>
      </c>
      <c r="V150" s="2" t="str">
        <f t="shared" si="37"/>
        <v>Low</v>
      </c>
      <c r="W150" s="2" t="str">
        <f t="shared" si="38"/>
        <v>High</v>
      </c>
      <c r="X150" s="2" t="str">
        <f t="shared" si="39"/>
        <v>Low</v>
      </c>
      <c r="Y150" s="2" t="str">
        <f t="shared" si="40"/>
        <v>Low</v>
      </c>
      <c r="Z150" s="2" t="str">
        <f t="shared" si="41"/>
        <v>Low</v>
      </c>
      <c r="AA150" s="2" t="str">
        <f t="shared" si="42"/>
        <v>Low</v>
      </c>
      <c r="AB150" s="2" t="str">
        <f t="shared" si="43"/>
        <v>Mid</v>
      </c>
      <c r="AC150" s="2" t="str">
        <f t="shared" si="44"/>
        <v>Mid</v>
      </c>
      <c r="AD150" s="2" t="str">
        <f t="shared" si="45"/>
        <v>Mid</v>
      </c>
      <c r="AE150" s="2" t="str">
        <f t="shared" si="46"/>
        <v>Mid</v>
      </c>
      <c r="AF150" s="2" t="str">
        <f t="shared" si="47"/>
        <v>Mid</v>
      </c>
      <c r="AG150" s="2" t="str">
        <f t="shared" si="48"/>
        <v>Low</v>
      </c>
      <c r="AH150" s="2" t="str">
        <f t="shared" si="49"/>
        <v>Mid</v>
      </c>
      <c r="AI150" s="2" t="str">
        <f t="shared" si="50"/>
        <v/>
      </c>
    </row>
    <row r="151" spans="1:35" x14ac:dyDescent="0.3">
      <c r="A151">
        <v>0.52377939399999995</v>
      </c>
      <c r="B151">
        <v>0.73163432900000003</v>
      </c>
      <c r="C151">
        <v>10547.129580000001</v>
      </c>
      <c r="D151">
        <v>17.254716980000001</v>
      </c>
      <c r="E151">
        <v>194.15530000000001</v>
      </c>
      <c r="F151">
        <v>-1.3078470820000001</v>
      </c>
      <c r="G151">
        <v>18.29</v>
      </c>
      <c r="H151">
        <v>0.20885657599999999</v>
      </c>
      <c r="I151">
        <v>0.129012346</v>
      </c>
      <c r="J151">
        <v>0.43884951799999999</v>
      </c>
      <c r="K151">
        <v>0.132598826</v>
      </c>
      <c r="L151">
        <v>0.271287787</v>
      </c>
      <c r="M151">
        <v>3.4962906000000002E-2</v>
      </c>
      <c r="N151">
        <v>-2.9110502999999999E-2</v>
      </c>
      <c r="O151">
        <v>-0.99399614800000002</v>
      </c>
      <c r="P151">
        <v>7.7899999999999997E-2</v>
      </c>
      <c r="S151" s="2" t="str">
        <f t="shared" si="34"/>
        <v>Low</v>
      </c>
      <c r="T151" s="2" t="str">
        <f t="shared" si="35"/>
        <v>Low</v>
      </c>
      <c r="U151" s="2" t="str">
        <f t="shared" si="36"/>
        <v>High</v>
      </c>
      <c r="V151" s="2" t="str">
        <f t="shared" si="37"/>
        <v>Mid</v>
      </c>
      <c r="W151" s="2" t="str">
        <f t="shared" si="38"/>
        <v>High</v>
      </c>
      <c r="X151" s="2" t="str">
        <f t="shared" si="39"/>
        <v>Low</v>
      </c>
      <c r="Y151" s="2" t="str">
        <f t="shared" si="40"/>
        <v>Low</v>
      </c>
      <c r="Z151" s="2" t="str">
        <f t="shared" si="41"/>
        <v>Mid</v>
      </c>
      <c r="AA151" s="2" t="str">
        <f t="shared" si="42"/>
        <v>Mid</v>
      </c>
      <c r="AB151" s="2" t="str">
        <f t="shared" si="43"/>
        <v>Mid</v>
      </c>
      <c r="AC151" s="2" t="str">
        <f t="shared" si="44"/>
        <v>Mid</v>
      </c>
      <c r="AD151" s="2" t="str">
        <f t="shared" si="45"/>
        <v>Mid</v>
      </c>
      <c r="AE151" s="2" t="str">
        <f t="shared" si="46"/>
        <v>Mid</v>
      </c>
      <c r="AF151" s="2" t="str">
        <f t="shared" si="47"/>
        <v>Low</v>
      </c>
      <c r="AG151" s="2" t="str">
        <f t="shared" si="48"/>
        <v>Low</v>
      </c>
      <c r="AH151" s="2" t="str">
        <f t="shared" si="49"/>
        <v>Mid</v>
      </c>
      <c r="AI151" s="2" t="str">
        <f t="shared" si="50"/>
        <v/>
      </c>
    </row>
    <row r="152" spans="1:35" x14ac:dyDescent="0.3">
      <c r="A152">
        <v>0.61911763200000003</v>
      </c>
      <c r="B152">
        <v>0.82448810500000003</v>
      </c>
      <c r="C152">
        <v>12204.41094</v>
      </c>
      <c r="D152">
        <v>14.56097561</v>
      </c>
      <c r="E152">
        <v>189.36278799999999</v>
      </c>
      <c r="F152">
        <v>-0.69229243600000001</v>
      </c>
      <c r="G152">
        <v>17.91</v>
      </c>
      <c r="H152">
        <v>-2.0776381E-2</v>
      </c>
      <c r="I152">
        <v>0.18374091200000001</v>
      </c>
      <c r="J152">
        <v>0.63730927199999998</v>
      </c>
      <c r="K152">
        <v>0.19359093499999999</v>
      </c>
      <c r="L152">
        <v>0.37881830999999999</v>
      </c>
      <c r="M152">
        <v>6.4900026999999999E-2</v>
      </c>
      <c r="N152">
        <v>-0.239244916</v>
      </c>
      <c r="O152">
        <v>-0.32241100299999997</v>
      </c>
      <c r="P152">
        <v>9.6600000000000005E-2</v>
      </c>
      <c r="S152" s="2" t="str">
        <f t="shared" si="34"/>
        <v>Low</v>
      </c>
      <c r="T152" s="2" t="str">
        <f t="shared" si="35"/>
        <v>Low</v>
      </c>
      <c r="U152" s="2" t="str">
        <f t="shared" si="36"/>
        <v>High</v>
      </c>
      <c r="V152" s="2" t="str">
        <f t="shared" si="37"/>
        <v>Low</v>
      </c>
      <c r="W152" s="2" t="str">
        <f t="shared" si="38"/>
        <v>High</v>
      </c>
      <c r="X152" s="2" t="str">
        <f t="shared" si="39"/>
        <v>Low</v>
      </c>
      <c r="Y152" s="2" t="str">
        <f t="shared" si="40"/>
        <v>Low</v>
      </c>
      <c r="Z152" s="2" t="str">
        <f t="shared" si="41"/>
        <v>Low</v>
      </c>
      <c r="AA152" s="2" t="str">
        <f t="shared" si="42"/>
        <v>Mid</v>
      </c>
      <c r="AB152" s="2" t="str">
        <f t="shared" si="43"/>
        <v>Mid</v>
      </c>
      <c r="AC152" s="2" t="str">
        <f t="shared" si="44"/>
        <v>Mid</v>
      </c>
      <c r="AD152" s="2" t="str">
        <f t="shared" si="45"/>
        <v>Mid</v>
      </c>
      <c r="AE152" s="2" t="str">
        <f t="shared" si="46"/>
        <v>Mid</v>
      </c>
      <c r="AF152" s="2" t="str">
        <f t="shared" si="47"/>
        <v>Low</v>
      </c>
      <c r="AG152" s="2" t="str">
        <f t="shared" si="48"/>
        <v>Low</v>
      </c>
      <c r="AH152" s="2" t="str">
        <f t="shared" si="49"/>
        <v>Mid</v>
      </c>
      <c r="AI152" s="2" t="str">
        <f t="shared" si="50"/>
        <v/>
      </c>
    </row>
    <row r="153" spans="1:35" x14ac:dyDescent="0.3">
      <c r="A153">
        <v>0.76896282599999999</v>
      </c>
      <c r="B153">
        <v>0.98751852200000001</v>
      </c>
      <c r="C153">
        <v>8642.8775609999993</v>
      </c>
      <c r="D153">
        <v>16.271317830000001</v>
      </c>
      <c r="E153">
        <v>218.414174</v>
      </c>
      <c r="F153">
        <v>-1.1671648400000001</v>
      </c>
      <c r="G153">
        <v>20.99</v>
      </c>
      <c r="H153">
        <v>0.171970966</v>
      </c>
      <c r="I153">
        <v>0.14762165099999999</v>
      </c>
      <c r="J153">
        <v>0.84491398299999998</v>
      </c>
      <c r="K153">
        <v>0.22945325699999999</v>
      </c>
      <c r="L153">
        <v>0.48255721200000001</v>
      </c>
      <c r="M153">
        <v>0.132903514</v>
      </c>
      <c r="N153">
        <v>-0.133840814</v>
      </c>
      <c r="O153">
        <v>1.6092912450000001</v>
      </c>
      <c r="P153">
        <v>9.2999999999999999E-2</v>
      </c>
      <c r="S153" s="2" t="str">
        <f t="shared" si="34"/>
        <v>Low</v>
      </c>
      <c r="T153" s="2" t="str">
        <f t="shared" si="35"/>
        <v>Mid</v>
      </c>
      <c r="U153" s="2" t="str">
        <f t="shared" si="36"/>
        <v>High</v>
      </c>
      <c r="V153" s="2" t="str">
        <f t="shared" si="37"/>
        <v>Mid</v>
      </c>
      <c r="W153" s="2" t="str">
        <f t="shared" si="38"/>
        <v>High</v>
      </c>
      <c r="X153" s="2" t="str">
        <f t="shared" si="39"/>
        <v>Low</v>
      </c>
      <c r="Y153" s="2" t="str">
        <f t="shared" si="40"/>
        <v>Low</v>
      </c>
      <c r="Z153" s="2" t="str">
        <f t="shared" si="41"/>
        <v>Mid</v>
      </c>
      <c r="AA153" s="2" t="str">
        <f t="shared" si="42"/>
        <v>Mid</v>
      </c>
      <c r="AB153" s="2" t="str">
        <f t="shared" si="43"/>
        <v>Mid</v>
      </c>
      <c r="AC153" s="2" t="str">
        <f t="shared" si="44"/>
        <v>Mid</v>
      </c>
      <c r="AD153" s="2" t="str">
        <f t="shared" si="45"/>
        <v>Mid</v>
      </c>
      <c r="AE153" s="2" t="str">
        <f t="shared" si="46"/>
        <v>Mid</v>
      </c>
      <c r="AF153" s="2" t="str">
        <f t="shared" si="47"/>
        <v>Low</v>
      </c>
      <c r="AG153" s="2" t="str">
        <f t="shared" si="48"/>
        <v>Mid</v>
      </c>
      <c r="AH153" s="2" t="str">
        <f t="shared" si="49"/>
        <v>Mid</v>
      </c>
      <c r="AI153" s="2" t="str">
        <f t="shared" si="50"/>
        <v/>
      </c>
    </row>
    <row r="154" spans="1:35" x14ac:dyDescent="0.3">
      <c r="A154">
        <v>1.1419868520000001</v>
      </c>
      <c r="B154">
        <v>1.3185633590000001</v>
      </c>
      <c r="C154">
        <v>5965.7509810000001</v>
      </c>
      <c r="D154">
        <v>22.07086614</v>
      </c>
      <c r="E154">
        <v>282.00646599999999</v>
      </c>
      <c r="F154">
        <v>-5.3701162050000004</v>
      </c>
      <c r="G154">
        <v>28.03</v>
      </c>
      <c r="H154">
        <v>0.33539780800000002</v>
      </c>
      <c r="I154">
        <v>0.56504745999999995</v>
      </c>
      <c r="J154">
        <v>0.83665380600000006</v>
      </c>
      <c r="K154">
        <v>0.27432479799999998</v>
      </c>
      <c r="L154">
        <v>0.23689933399999999</v>
      </c>
      <c r="M154">
        <v>0.325429674</v>
      </c>
      <c r="N154">
        <v>-0.146473249</v>
      </c>
      <c r="O154">
        <v>-1.035852021</v>
      </c>
      <c r="P154">
        <v>0.1153</v>
      </c>
      <c r="S154" s="2" t="str">
        <f t="shared" si="34"/>
        <v>Mid</v>
      </c>
      <c r="T154" s="2" t="str">
        <f t="shared" si="35"/>
        <v>High</v>
      </c>
      <c r="U154" s="2" t="str">
        <f t="shared" si="36"/>
        <v>High</v>
      </c>
      <c r="V154" s="2" t="str">
        <f t="shared" si="37"/>
        <v>Mid</v>
      </c>
      <c r="W154" s="2" t="str">
        <f t="shared" si="38"/>
        <v>High</v>
      </c>
      <c r="X154" s="2" t="str">
        <f t="shared" si="39"/>
        <v>Low</v>
      </c>
      <c r="Y154" s="2" t="str">
        <f t="shared" si="40"/>
        <v>Low</v>
      </c>
      <c r="Z154" s="2" t="str">
        <f t="shared" si="41"/>
        <v>High</v>
      </c>
      <c r="AA154" s="2" t="str">
        <f t="shared" si="42"/>
        <v>High</v>
      </c>
      <c r="AB154" s="2" t="str">
        <f t="shared" si="43"/>
        <v>Mid</v>
      </c>
      <c r="AC154" s="2" t="str">
        <f t="shared" si="44"/>
        <v>Mid</v>
      </c>
      <c r="AD154" s="2" t="str">
        <f t="shared" si="45"/>
        <v>Mid</v>
      </c>
      <c r="AE154" s="2" t="str">
        <f t="shared" si="46"/>
        <v>Mid</v>
      </c>
      <c r="AF154" s="2" t="str">
        <f t="shared" si="47"/>
        <v>Low</v>
      </c>
      <c r="AG154" s="2" t="str">
        <f t="shared" si="48"/>
        <v>Low</v>
      </c>
      <c r="AH154" s="2" t="str">
        <f t="shared" si="49"/>
        <v>Mid</v>
      </c>
      <c r="AI154" s="2" t="str">
        <f t="shared" si="50"/>
        <v/>
      </c>
    </row>
    <row r="155" spans="1:35" x14ac:dyDescent="0.3">
      <c r="A155">
        <v>1.0241085619999999</v>
      </c>
      <c r="B155">
        <v>1.138322845</v>
      </c>
      <c r="C155">
        <v>4449.6240600000001</v>
      </c>
      <c r="D155">
        <v>16.846666670000001</v>
      </c>
      <c r="E155">
        <v>254.14999299999999</v>
      </c>
      <c r="F155">
        <v>0.98931981400000002</v>
      </c>
      <c r="G155">
        <v>25.27</v>
      </c>
      <c r="H155">
        <v>-9.8465928999999994E-2</v>
      </c>
      <c r="I155">
        <v>0.20390662200000001</v>
      </c>
      <c r="J155">
        <v>0.72344725499999996</v>
      </c>
      <c r="K155">
        <v>0.31946299</v>
      </c>
      <c r="L155">
        <v>0.257461475</v>
      </c>
      <c r="M155">
        <v>0.14652279000000001</v>
      </c>
      <c r="N155">
        <v>-6.7625133000000004E-2</v>
      </c>
      <c r="O155">
        <v>0.25661652800000001</v>
      </c>
      <c r="P155">
        <v>0.13</v>
      </c>
      <c r="S155" s="2" t="str">
        <f t="shared" si="34"/>
        <v>Mid</v>
      </c>
      <c r="T155" s="2" t="str">
        <f t="shared" si="35"/>
        <v>Mid</v>
      </c>
      <c r="U155" s="2" t="str">
        <f t="shared" si="36"/>
        <v>High</v>
      </c>
      <c r="V155" s="2" t="str">
        <f t="shared" si="37"/>
        <v>Mid</v>
      </c>
      <c r="W155" s="2" t="str">
        <f t="shared" si="38"/>
        <v>High</v>
      </c>
      <c r="X155" s="2" t="str">
        <f t="shared" si="39"/>
        <v>Mid</v>
      </c>
      <c r="Y155" s="2" t="str">
        <f t="shared" si="40"/>
        <v>Low</v>
      </c>
      <c r="Z155" s="2" t="str">
        <f t="shared" si="41"/>
        <v>Low</v>
      </c>
      <c r="AA155" s="2" t="str">
        <f t="shared" si="42"/>
        <v>Mid</v>
      </c>
      <c r="AB155" s="2" t="str">
        <f t="shared" si="43"/>
        <v>Mid</v>
      </c>
      <c r="AC155" s="2" t="str">
        <f t="shared" si="44"/>
        <v>Mid</v>
      </c>
      <c r="AD155" s="2" t="str">
        <f t="shared" si="45"/>
        <v>Mid</v>
      </c>
      <c r="AE155" s="2" t="str">
        <f t="shared" si="46"/>
        <v>Mid</v>
      </c>
      <c r="AF155" s="2" t="str">
        <f t="shared" si="47"/>
        <v>Low</v>
      </c>
      <c r="AG155" s="2" t="str">
        <f t="shared" si="48"/>
        <v>Low</v>
      </c>
      <c r="AH155" s="2" t="str">
        <f t="shared" si="49"/>
        <v>Mid</v>
      </c>
      <c r="AI155" s="2" t="str">
        <f t="shared" si="50"/>
        <v/>
      </c>
    </row>
    <row r="156" spans="1:35" x14ac:dyDescent="0.3">
      <c r="A156">
        <v>1.284905009</v>
      </c>
      <c r="B156">
        <v>1.408661366</v>
      </c>
      <c r="C156">
        <v>3403.8523270000001</v>
      </c>
      <c r="D156">
        <v>-51.06557377</v>
      </c>
      <c r="E156">
        <v>292.16488399999997</v>
      </c>
      <c r="F156">
        <v>-0.756398248</v>
      </c>
      <c r="G156">
        <v>31.15</v>
      </c>
      <c r="H156">
        <v>0.23268698099999999</v>
      </c>
      <c r="I156">
        <v>0.11130931099999999</v>
      </c>
      <c r="J156">
        <v>0.890000503</v>
      </c>
      <c r="K156">
        <v>0.467296767</v>
      </c>
      <c r="L156">
        <v>0.36745261699999998</v>
      </c>
      <c r="M156">
        <v>5.5251119000000001E-2</v>
      </c>
      <c r="N156">
        <v>-0.24504533100000001</v>
      </c>
      <c r="O156">
        <v>-8.2355866999999999E-2</v>
      </c>
      <c r="P156">
        <v>-5.2200000000000003E-2</v>
      </c>
      <c r="S156" s="2" t="str">
        <f t="shared" si="34"/>
        <v>Mid</v>
      </c>
      <c r="T156" s="2" t="str">
        <f t="shared" si="35"/>
        <v>High</v>
      </c>
      <c r="U156" s="2" t="str">
        <f t="shared" si="36"/>
        <v>High</v>
      </c>
      <c r="V156" s="2" t="str">
        <f t="shared" si="37"/>
        <v>Low</v>
      </c>
      <c r="W156" s="2" t="str">
        <f t="shared" si="38"/>
        <v>High</v>
      </c>
      <c r="X156" s="2" t="str">
        <f t="shared" si="39"/>
        <v>Low</v>
      </c>
      <c r="Y156" s="2" t="str">
        <f t="shared" si="40"/>
        <v>Low</v>
      </c>
      <c r="Z156" s="2" t="str">
        <f t="shared" si="41"/>
        <v>Mid</v>
      </c>
      <c r="AA156" s="2" t="str">
        <f t="shared" si="42"/>
        <v>Mid</v>
      </c>
      <c r="AB156" s="2" t="str">
        <f t="shared" si="43"/>
        <v>Mid</v>
      </c>
      <c r="AC156" s="2" t="str">
        <f t="shared" si="44"/>
        <v>Mid</v>
      </c>
      <c r="AD156" s="2" t="str">
        <f t="shared" si="45"/>
        <v>Mid</v>
      </c>
      <c r="AE156" s="2" t="str">
        <f t="shared" si="46"/>
        <v>Mid</v>
      </c>
      <c r="AF156" s="2" t="str">
        <f t="shared" si="47"/>
        <v>Low</v>
      </c>
      <c r="AG156" s="2" t="str">
        <f t="shared" si="48"/>
        <v>Low</v>
      </c>
      <c r="AH156" s="2" t="str">
        <f t="shared" si="49"/>
        <v>Mid</v>
      </c>
      <c r="AI156" s="2" t="str">
        <f t="shared" si="50"/>
        <v/>
      </c>
    </row>
    <row r="157" spans="1:35" x14ac:dyDescent="0.3">
      <c r="A157">
        <v>1.5165478080000001</v>
      </c>
      <c r="B157">
        <v>1.5068015450000001</v>
      </c>
      <c r="C157">
        <v>2623.4137059999998</v>
      </c>
      <c r="D157">
        <v>28.14285714</v>
      </c>
      <c r="E157">
        <v>278.83823000000001</v>
      </c>
      <c r="F157">
        <v>-0.131749806</v>
      </c>
      <c r="G157">
        <v>31.52</v>
      </c>
      <c r="H157">
        <v>1.187801E-2</v>
      </c>
      <c r="I157">
        <v>0.24732884799999999</v>
      </c>
      <c r="J157">
        <v>7.4423234809999999</v>
      </c>
      <c r="K157">
        <v>1.836001642</v>
      </c>
      <c r="L157">
        <v>1.562192118</v>
      </c>
      <c r="M157">
        <v>4.044129721</v>
      </c>
      <c r="N157">
        <v>-0.43699570799999998</v>
      </c>
      <c r="O157">
        <v>3.5069972999999997E-2</v>
      </c>
      <c r="P157">
        <v>9.1600000000000001E-2</v>
      </c>
      <c r="S157" s="2" t="str">
        <f t="shared" si="34"/>
        <v>High</v>
      </c>
      <c r="T157" s="2" t="str">
        <f t="shared" si="35"/>
        <v>High</v>
      </c>
      <c r="U157" s="2" t="str">
        <f t="shared" si="36"/>
        <v>High</v>
      </c>
      <c r="V157" s="2" t="str">
        <f t="shared" si="37"/>
        <v>High</v>
      </c>
      <c r="W157" s="2" t="str">
        <f t="shared" si="38"/>
        <v>High</v>
      </c>
      <c r="X157" s="2" t="str">
        <f t="shared" si="39"/>
        <v>Low</v>
      </c>
      <c r="Y157" s="2" t="str">
        <f t="shared" si="40"/>
        <v>Low</v>
      </c>
      <c r="Z157" s="2" t="str">
        <f t="shared" si="41"/>
        <v>Low</v>
      </c>
      <c r="AA157" s="2" t="str">
        <f t="shared" si="42"/>
        <v>Mid</v>
      </c>
      <c r="AB157" s="2" t="str">
        <f t="shared" si="43"/>
        <v>High</v>
      </c>
      <c r="AC157" s="2" t="str">
        <f t="shared" si="44"/>
        <v>High</v>
      </c>
      <c r="AD157" s="2" t="str">
        <f t="shared" si="45"/>
        <v>High</v>
      </c>
      <c r="AE157" s="2" t="str">
        <f t="shared" si="46"/>
        <v>High</v>
      </c>
      <c r="AF157" s="2" t="str">
        <f t="shared" si="47"/>
        <v>Low</v>
      </c>
      <c r="AG157" s="2" t="str">
        <f t="shared" si="48"/>
        <v>Low</v>
      </c>
      <c r="AH157" s="2" t="str">
        <f t="shared" si="49"/>
        <v>Mid</v>
      </c>
      <c r="AI157" s="2" t="str">
        <f t="shared" si="50"/>
        <v/>
      </c>
    </row>
    <row r="158" spans="1:35" x14ac:dyDescent="0.3">
      <c r="B158">
        <v>1.0866183650000001</v>
      </c>
      <c r="C158">
        <v>0</v>
      </c>
      <c r="D158">
        <v>11.74439462</v>
      </c>
      <c r="E158">
        <v>50.385370000000002</v>
      </c>
      <c r="F158">
        <v>-0.357782771</v>
      </c>
      <c r="G158">
        <v>104.76</v>
      </c>
      <c r="J158">
        <v>-7.8164775000000006E-2</v>
      </c>
      <c r="K158">
        <v>-1.488425E-2</v>
      </c>
      <c r="L158">
        <v>-2.4827049E-2</v>
      </c>
      <c r="M158">
        <v>-3.8453475000000001E-2</v>
      </c>
      <c r="N158">
        <v>6.4173955899999999</v>
      </c>
      <c r="O158">
        <v>-0.26822385999999998</v>
      </c>
      <c r="P158">
        <v>0.21729999999999999</v>
      </c>
      <c r="S158" s="2" t="str">
        <f t="shared" si="34"/>
        <v/>
      </c>
      <c r="T158" s="2" t="str">
        <f t="shared" si="35"/>
        <v>Mid</v>
      </c>
      <c r="U158" s="2" t="str">
        <f t="shared" si="36"/>
        <v>Low</v>
      </c>
      <c r="V158" s="2" t="str">
        <f t="shared" si="37"/>
        <v>Low</v>
      </c>
      <c r="W158" s="2" t="str">
        <f t="shared" si="38"/>
        <v>Mid</v>
      </c>
      <c r="X158" s="2" t="str">
        <f t="shared" si="39"/>
        <v>Low</v>
      </c>
      <c r="Y158" s="2" t="str">
        <f t="shared" si="40"/>
        <v>High</v>
      </c>
      <c r="Z158" s="2" t="str">
        <f t="shared" si="41"/>
        <v/>
      </c>
      <c r="AA158" s="2" t="str">
        <f t="shared" si="42"/>
        <v/>
      </c>
      <c r="AB158" s="2" t="str">
        <f t="shared" si="43"/>
        <v>Mid</v>
      </c>
      <c r="AC158" s="2" t="str">
        <f t="shared" si="44"/>
        <v>Mid</v>
      </c>
      <c r="AD158" s="2" t="str">
        <f t="shared" si="45"/>
        <v>Mid</v>
      </c>
      <c r="AE158" s="2" t="str">
        <f t="shared" si="46"/>
        <v>Mid</v>
      </c>
      <c r="AF158" s="2" t="str">
        <f t="shared" si="47"/>
        <v>High</v>
      </c>
      <c r="AG158" s="2" t="str">
        <f t="shared" si="48"/>
        <v>Low</v>
      </c>
      <c r="AH158" s="2" t="str">
        <f t="shared" si="49"/>
        <v>High</v>
      </c>
      <c r="AI158" s="2" t="str">
        <f t="shared" si="50"/>
        <v/>
      </c>
    </row>
    <row r="159" spans="1:35" x14ac:dyDescent="0.3">
      <c r="B159">
        <v>1.0983544380000001</v>
      </c>
      <c r="C159">
        <v>0</v>
      </c>
      <c r="D159">
        <v>11.504014270000001</v>
      </c>
      <c r="E159">
        <v>56.377443</v>
      </c>
      <c r="F159">
        <v>-0.21665979099999999</v>
      </c>
      <c r="G159">
        <v>128.96</v>
      </c>
      <c r="H159">
        <v>0.23100419999999999</v>
      </c>
      <c r="J159">
        <v>-0.63618786800000005</v>
      </c>
      <c r="K159">
        <v>-4.1166518999999999E-2</v>
      </c>
      <c r="L159">
        <v>-0.114476758</v>
      </c>
      <c r="M159">
        <v>-0.48054458999999999</v>
      </c>
      <c r="N159">
        <v>10.15842997</v>
      </c>
      <c r="O159">
        <v>-7.8859912000000004E-2</v>
      </c>
      <c r="P159">
        <v>0.22289999999999999</v>
      </c>
      <c r="S159" s="2" t="str">
        <f t="shared" si="34"/>
        <v/>
      </c>
      <c r="T159" s="2" t="str">
        <f t="shared" si="35"/>
        <v>Mid</v>
      </c>
      <c r="U159" s="2" t="str">
        <f t="shared" si="36"/>
        <v>Low</v>
      </c>
      <c r="V159" s="2" t="str">
        <f t="shared" si="37"/>
        <v>Low</v>
      </c>
      <c r="W159" s="2" t="str">
        <f t="shared" si="38"/>
        <v>Mid</v>
      </c>
      <c r="X159" s="2" t="str">
        <f t="shared" si="39"/>
        <v>Low</v>
      </c>
      <c r="Y159" s="2" t="str">
        <f t="shared" si="40"/>
        <v>High</v>
      </c>
      <c r="Z159" s="2" t="str">
        <f t="shared" si="41"/>
        <v>Mid</v>
      </c>
      <c r="AA159" s="2" t="str">
        <f t="shared" si="42"/>
        <v/>
      </c>
      <c r="AB159" s="2" t="str">
        <f t="shared" si="43"/>
        <v>Mid</v>
      </c>
      <c r="AC159" s="2" t="str">
        <f t="shared" si="44"/>
        <v>Mid</v>
      </c>
      <c r="AD159" s="2" t="str">
        <f t="shared" si="45"/>
        <v>Low</v>
      </c>
      <c r="AE159" s="2" t="str">
        <f t="shared" si="46"/>
        <v>Low</v>
      </c>
      <c r="AF159" s="2" t="str">
        <f t="shared" si="47"/>
        <v>High</v>
      </c>
      <c r="AG159" s="2" t="str">
        <f t="shared" si="48"/>
        <v>Low</v>
      </c>
      <c r="AH159" s="2" t="str">
        <f t="shared" si="49"/>
        <v>High</v>
      </c>
      <c r="AI159" s="2" t="str">
        <f t="shared" si="50"/>
        <v/>
      </c>
    </row>
    <row r="160" spans="1:35" x14ac:dyDescent="0.3">
      <c r="B160">
        <v>1.16916719</v>
      </c>
      <c r="C160">
        <v>0</v>
      </c>
      <c r="D160">
        <v>9.8933468770000008</v>
      </c>
      <c r="E160">
        <v>80.388115999999997</v>
      </c>
      <c r="F160">
        <v>-0.31727190399999999</v>
      </c>
      <c r="G160">
        <v>194.8</v>
      </c>
      <c r="H160">
        <v>0.51054590600000005</v>
      </c>
      <c r="I160">
        <v>0.85948835400000001</v>
      </c>
      <c r="J160">
        <v>-0.18130079599999999</v>
      </c>
      <c r="K160">
        <v>-1.5834681E-2</v>
      </c>
      <c r="L160">
        <v>-3.5176513E-2</v>
      </c>
      <c r="M160">
        <v>-0.130289602</v>
      </c>
      <c r="N160">
        <v>2.9005051979999998</v>
      </c>
      <c r="O160">
        <v>-0.37513794099999997</v>
      </c>
      <c r="P160">
        <v>0.25319999999999998</v>
      </c>
      <c r="S160" s="2" t="str">
        <f t="shared" si="34"/>
        <v/>
      </c>
      <c r="T160" s="2" t="str">
        <f t="shared" si="35"/>
        <v>Mid</v>
      </c>
      <c r="U160" s="2" t="str">
        <f t="shared" si="36"/>
        <v>Low</v>
      </c>
      <c r="V160" s="2" t="str">
        <f t="shared" si="37"/>
        <v>Low</v>
      </c>
      <c r="W160" s="2" t="str">
        <f t="shared" si="38"/>
        <v>High</v>
      </c>
      <c r="X160" s="2" t="str">
        <f t="shared" si="39"/>
        <v>Low</v>
      </c>
      <c r="Y160" s="2" t="str">
        <f t="shared" si="40"/>
        <v>High</v>
      </c>
      <c r="Z160" s="2" t="str">
        <f t="shared" si="41"/>
        <v>High</v>
      </c>
      <c r="AA160" s="2" t="str">
        <f t="shared" si="42"/>
        <v>High</v>
      </c>
      <c r="AB160" s="2" t="str">
        <f t="shared" si="43"/>
        <v>Mid</v>
      </c>
      <c r="AC160" s="2" t="str">
        <f t="shared" si="44"/>
        <v>Mid</v>
      </c>
      <c r="AD160" s="2" t="str">
        <f t="shared" si="45"/>
        <v>Mid</v>
      </c>
      <c r="AE160" s="2" t="str">
        <f t="shared" si="46"/>
        <v>Low</v>
      </c>
      <c r="AF160" s="2" t="str">
        <f t="shared" si="47"/>
        <v>High</v>
      </c>
      <c r="AG160" s="2" t="str">
        <f t="shared" si="48"/>
        <v>Low</v>
      </c>
      <c r="AH160" s="2" t="str">
        <f t="shared" si="49"/>
        <v>High</v>
      </c>
      <c r="AI160" s="2" t="str">
        <f t="shared" si="50"/>
        <v/>
      </c>
    </row>
    <row r="161" spans="1:35" x14ac:dyDescent="0.3">
      <c r="B161">
        <v>1.008054373</v>
      </c>
      <c r="C161">
        <v>0</v>
      </c>
      <c r="D161">
        <v>9.1645774360000001</v>
      </c>
      <c r="E161">
        <v>88.543715000000006</v>
      </c>
      <c r="F161">
        <v>-0.32291182400000001</v>
      </c>
      <c r="G161">
        <v>226.64</v>
      </c>
      <c r="H161">
        <v>0.16344969200000001</v>
      </c>
      <c r="I161">
        <v>0.757444169</v>
      </c>
      <c r="J161">
        <v>-0.16178131000000001</v>
      </c>
      <c r="K161">
        <v>-1.2185287E-2</v>
      </c>
      <c r="L161">
        <v>-2.9869349E-2</v>
      </c>
      <c r="M161">
        <v>-0.11972667400000001</v>
      </c>
      <c r="N161">
        <v>1.1297689639999999</v>
      </c>
      <c r="O161">
        <v>-0.24941494</v>
      </c>
      <c r="P161">
        <v>0.25219999999999998</v>
      </c>
      <c r="S161" s="2" t="str">
        <f t="shared" si="34"/>
        <v/>
      </c>
      <c r="T161" s="2" t="str">
        <f t="shared" si="35"/>
        <v>Mid</v>
      </c>
      <c r="U161" s="2" t="str">
        <f t="shared" si="36"/>
        <v>Low</v>
      </c>
      <c r="V161" s="2" t="str">
        <f t="shared" si="37"/>
        <v>Low</v>
      </c>
      <c r="W161" s="2" t="str">
        <f t="shared" si="38"/>
        <v>High</v>
      </c>
      <c r="X161" s="2" t="str">
        <f t="shared" si="39"/>
        <v>Low</v>
      </c>
      <c r="Y161" s="2" t="str">
        <f t="shared" si="40"/>
        <v>High</v>
      </c>
      <c r="Z161" s="2" t="str">
        <f t="shared" si="41"/>
        <v>Mid</v>
      </c>
      <c r="AA161" s="2" t="str">
        <f t="shared" si="42"/>
        <v>High</v>
      </c>
      <c r="AB161" s="2" t="str">
        <f t="shared" si="43"/>
        <v>Mid</v>
      </c>
      <c r="AC161" s="2" t="str">
        <f t="shared" si="44"/>
        <v>Mid</v>
      </c>
      <c r="AD161" s="2" t="str">
        <f t="shared" si="45"/>
        <v>Mid</v>
      </c>
      <c r="AE161" s="2" t="str">
        <f t="shared" si="46"/>
        <v>Low</v>
      </c>
      <c r="AF161" s="2" t="str">
        <f t="shared" si="47"/>
        <v>High</v>
      </c>
      <c r="AG161" s="2" t="str">
        <f t="shared" si="48"/>
        <v>Low</v>
      </c>
      <c r="AH161" s="2" t="str">
        <f t="shared" si="49"/>
        <v>High</v>
      </c>
      <c r="AI161" s="2" t="str">
        <f t="shared" si="50"/>
        <v/>
      </c>
    </row>
    <row r="162" spans="1:35" x14ac:dyDescent="0.3">
      <c r="B162">
        <v>0.366817428</v>
      </c>
      <c r="C162">
        <v>0</v>
      </c>
      <c r="D162">
        <v>17.671140940000001</v>
      </c>
      <c r="E162">
        <v>31.235806</v>
      </c>
      <c r="F162">
        <v>-2.5818625119999998</v>
      </c>
      <c r="G162">
        <v>78.989999999999995</v>
      </c>
      <c r="H162">
        <v>-0.65147370299999996</v>
      </c>
      <c r="I162">
        <v>-0.59450718700000005</v>
      </c>
      <c r="J162">
        <v>2.5929250260000001</v>
      </c>
      <c r="K162">
        <v>0.44878563900000001</v>
      </c>
      <c r="L162">
        <v>1.070221753</v>
      </c>
      <c r="M162">
        <v>1.0739176349999999</v>
      </c>
      <c r="N162">
        <v>0.82146683099999995</v>
      </c>
      <c r="O162">
        <v>5.6535799999999996E-4</v>
      </c>
      <c r="P162">
        <v>0.1045</v>
      </c>
      <c r="S162" s="2" t="str">
        <f t="shared" si="34"/>
        <v/>
      </c>
      <c r="T162" s="2" t="str">
        <f t="shared" si="35"/>
        <v>Low</v>
      </c>
      <c r="U162" s="2" t="str">
        <f t="shared" si="36"/>
        <v>Low</v>
      </c>
      <c r="V162" s="2" t="str">
        <f t="shared" si="37"/>
        <v>Mid</v>
      </c>
      <c r="W162" s="2" t="str">
        <f t="shared" si="38"/>
        <v>Mid</v>
      </c>
      <c r="X162" s="2" t="str">
        <f t="shared" si="39"/>
        <v>Low</v>
      </c>
      <c r="Y162" s="2" t="str">
        <f t="shared" si="40"/>
        <v>Mid</v>
      </c>
      <c r="Z162" s="2" t="str">
        <f t="shared" si="41"/>
        <v>Low</v>
      </c>
      <c r="AA162" s="2" t="str">
        <f t="shared" si="42"/>
        <v>Low</v>
      </c>
      <c r="AB162" s="2" t="str">
        <f t="shared" si="43"/>
        <v>High</v>
      </c>
      <c r="AC162" s="2" t="str">
        <f t="shared" si="44"/>
        <v>Mid</v>
      </c>
      <c r="AD162" s="2" t="str">
        <f t="shared" si="45"/>
        <v>High</v>
      </c>
      <c r="AE162" s="2" t="str">
        <f t="shared" si="46"/>
        <v>High</v>
      </c>
      <c r="AF162" s="2" t="str">
        <f t="shared" si="47"/>
        <v>High</v>
      </c>
      <c r="AG162" s="2" t="str">
        <f t="shared" si="48"/>
        <v>Low</v>
      </c>
      <c r="AH162" s="2" t="str">
        <f t="shared" si="49"/>
        <v>Mid</v>
      </c>
      <c r="AI162" s="2" t="str">
        <f t="shared" si="50"/>
        <v/>
      </c>
    </row>
    <row r="163" spans="1:35" x14ac:dyDescent="0.3">
      <c r="A163">
        <v>1</v>
      </c>
      <c r="B163">
        <v>0.72840281299999998</v>
      </c>
      <c r="C163">
        <v>0</v>
      </c>
      <c r="D163">
        <v>7.6294622680000002</v>
      </c>
      <c r="E163">
        <v>86.971171999999996</v>
      </c>
      <c r="F163">
        <v>8.5093814000000004E-2</v>
      </c>
      <c r="G163">
        <v>168.84</v>
      </c>
      <c r="H163">
        <v>1.137485758</v>
      </c>
      <c r="I163">
        <v>-0.25503000399999998</v>
      </c>
      <c r="J163">
        <v>7.6992326999999999E-2</v>
      </c>
      <c r="K163">
        <v>4.5115089999999997E-2</v>
      </c>
      <c r="L163">
        <v>3.1836317000000003E-2</v>
      </c>
      <c r="M163" s="1">
        <v>4.0899999999999998E-5</v>
      </c>
      <c r="N163">
        <v>-0.81344665500000002</v>
      </c>
      <c r="O163">
        <v>-1.328998736</v>
      </c>
      <c r="P163">
        <v>0.29630000000000001</v>
      </c>
      <c r="S163" s="2" t="str">
        <f t="shared" si="34"/>
        <v>Mid</v>
      </c>
      <c r="T163" s="2" t="str">
        <f t="shared" si="35"/>
        <v>Low</v>
      </c>
      <c r="U163" s="2" t="str">
        <f t="shared" si="36"/>
        <v>Low</v>
      </c>
      <c r="V163" s="2" t="str">
        <f t="shared" si="37"/>
        <v>Low</v>
      </c>
      <c r="W163" s="2" t="str">
        <f t="shared" si="38"/>
        <v>High</v>
      </c>
      <c r="X163" s="2" t="str">
        <f t="shared" si="39"/>
        <v>Mid</v>
      </c>
      <c r="Y163" s="2" t="str">
        <f t="shared" si="40"/>
        <v>High</v>
      </c>
      <c r="Z163" s="2" t="str">
        <f t="shared" si="41"/>
        <v>High</v>
      </c>
      <c r="AA163" s="2" t="str">
        <f t="shared" si="42"/>
        <v>Low</v>
      </c>
      <c r="AB163" s="2" t="str">
        <f t="shared" si="43"/>
        <v>Mid</v>
      </c>
      <c r="AC163" s="2" t="str">
        <f t="shared" si="44"/>
        <v>Mid</v>
      </c>
      <c r="AD163" s="2" t="str">
        <f t="shared" si="45"/>
        <v>Mid</v>
      </c>
      <c r="AE163" s="2" t="str">
        <f t="shared" si="46"/>
        <v>Mid</v>
      </c>
      <c r="AF163" s="2" t="str">
        <f t="shared" si="47"/>
        <v>Low</v>
      </c>
      <c r="AG163" s="2" t="str">
        <f t="shared" si="48"/>
        <v>Low</v>
      </c>
      <c r="AH163" s="2" t="str">
        <f t="shared" si="49"/>
        <v>High</v>
      </c>
      <c r="AI163" s="2" t="str">
        <f t="shared" si="50"/>
        <v/>
      </c>
    </row>
    <row r="164" spans="1:35" x14ac:dyDescent="0.3">
      <c r="A164">
        <v>0.99597251799999997</v>
      </c>
      <c r="B164">
        <v>0.82560242399999995</v>
      </c>
      <c r="C164">
        <v>0</v>
      </c>
      <c r="D164">
        <v>12.75872534</v>
      </c>
      <c r="E164">
        <v>85.346244999999996</v>
      </c>
      <c r="F164">
        <v>1.515848423</v>
      </c>
      <c r="G164">
        <v>168.16</v>
      </c>
      <c r="H164">
        <v>-4.0274819999999998E-3</v>
      </c>
      <c r="I164">
        <v>1.128877073</v>
      </c>
      <c r="J164">
        <v>-1.27926078</v>
      </c>
      <c r="K164">
        <v>-0.26936718300000001</v>
      </c>
      <c r="L164">
        <v>-0.229046108</v>
      </c>
      <c r="M164">
        <v>-0.78084748900000001</v>
      </c>
      <c r="N164">
        <v>-1.354153181</v>
      </c>
      <c r="O164">
        <v>-0.105529732</v>
      </c>
      <c r="P164">
        <v>0.21329999999999999</v>
      </c>
      <c r="S164" s="2" t="str">
        <f t="shared" si="34"/>
        <v>Mid</v>
      </c>
      <c r="T164" s="2" t="str">
        <f t="shared" si="35"/>
        <v>Low</v>
      </c>
      <c r="U164" s="2" t="str">
        <f t="shared" si="36"/>
        <v>Low</v>
      </c>
      <c r="V164" s="2" t="str">
        <f t="shared" si="37"/>
        <v>Low</v>
      </c>
      <c r="W164" s="2" t="str">
        <f t="shared" si="38"/>
        <v>High</v>
      </c>
      <c r="X164" s="2" t="str">
        <f t="shared" si="39"/>
        <v>Mid</v>
      </c>
      <c r="Y164" s="2" t="str">
        <f t="shared" si="40"/>
        <v>High</v>
      </c>
      <c r="Z164" s="2" t="str">
        <f t="shared" si="41"/>
        <v>Low</v>
      </c>
      <c r="AA164" s="2" t="str">
        <f t="shared" si="42"/>
        <v>High</v>
      </c>
      <c r="AB164" s="2" t="str">
        <f t="shared" si="43"/>
        <v>Low</v>
      </c>
      <c r="AC164" s="2" t="str">
        <f t="shared" si="44"/>
        <v>Low</v>
      </c>
      <c r="AD164" s="2" t="str">
        <f t="shared" si="45"/>
        <v>Low</v>
      </c>
      <c r="AE164" s="2" t="str">
        <f t="shared" si="46"/>
        <v>Low</v>
      </c>
      <c r="AF164" s="2" t="str">
        <f t="shared" si="47"/>
        <v>Low</v>
      </c>
      <c r="AG164" s="2" t="str">
        <f t="shared" si="48"/>
        <v>Low</v>
      </c>
      <c r="AH164" s="2" t="str">
        <f t="shared" si="49"/>
        <v>High</v>
      </c>
      <c r="AI164" s="2" t="str">
        <f t="shared" si="50"/>
        <v/>
      </c>
    </row>
    <row r="165" spans="1:35" x14ac:dyDescent="0.3">
      <c r="A165">
        <v>0.67305154099999998</v>
      </c>
      <c r="B165">
        <v>0.49003972400000001</v>
      </c>
      <c r="C165">
        <v>0</v>
      </c>
      <c r="D165">
        <v>20.050997779999999</v>
      </c>
      <c r="E165">
        <v>43.901052</v>
      </c>
      <c r="F165">
        <v>0.835345907</v>
      </c>
      <c r="G165">
        <v>90.43</v>
      </c>
      <c r="H165">
        <v>-0.46223834400000002</v>
      </c>
      <c r="I165">
        <v>-0.46440417000000001</v>
      </c>
      <c r="J165">
        <v>0.44455802</v>
      </c>
      <c r="K165">
        <v>0.12315008199999999</v>
      </c>
      <c r="L165">
        <v>5.2619883999999999E-2</v>
      </c>
      <c r="M165">
        <v>0.268788054</v>
      </c>
      <c r="N165">
        <v>-1.579520716</v>
      </c>
      <c r="O165">
        <v>1.7923988900000001</v>
      </c>
      <c r="P165">
        <v>0.1542</v>
      </c>
      <c r="S165" s="2" t="str">
        <f t="shared" si="34"/>
        <v>Low</v>
      </c>
      <c r="T165" s="2" t="str">
        <f t="shared" si="35"/>
        <v>Low</v>
      </c>
      <c r="U165" s="2" t="str">
        <f t="shared" si="36"/>
        <v>Low</v>
      </c>
      <c r="V165" s="2" t="str">
        <f t="shared" si="37"/>
        <v>Mid</v>
      </c>
      <c r="W165" s="2" t="str">
        <f t="shared" si="38"/>
        <v>Mid</v>
      </c>
      <c r="X165" s="2" t="str">
        <f t="shared" si="39"/>
        <v>Mid</v>
      </c>
      <c r="Y165" s="2" t="str">
        <f t="shared" si="40"/>
        <v>Mid</v>
      </c>
      <c r="Z165" s="2" t="str">
        <f t="shared" si="41"/>
        <v>Low</v>
      </c>
      <c r="AA165" s="2" t="str">
        <f t="shared" si="42"/>
        <v>Low</v>
      </c>
      <c r="AB165" s="2" t="str">
        <f t="shared" si="43"/>
        <v>Mid</v>
      </c>
      <c r="AC165" s="2" t="str">
        <f t="shared" si="44"/>
        <v>Mid</v>
      </c>
      <c r="AD165" s="2" t="str">
        <f t="shared" si="45"/>
        <v>Mid</v>
      </c>
      <c r="AE165" s="2" t="str">
        <f t="shared" si="46"/>
        <v>Mid</v>
      </c>
      <c r="AF165" s="2" t="str">
        <f t="shared" si="47"/>
        <v>Low</v>
      </c>
      <c r="AG165" s="2" t="str">
        <f t="shared" si="48"/>
        <v>Mid</v>
      </c>
      <c r="AH165" s="2" t="str">
        <f t="shared" si="49"/>
        <v>Mid</v>
      </c>
      <c r="AI165" s="2" t="str">
        <f t="shared" si="50"/>
        <v/>
      </c>
    </row>
    <row r="166" spans="1:35" x14ac:dyDescent="0.3">
      <c r="A166">
        <v>1.028561804</v>
      </c>
      <c r="B166">
        <v>0.911830747</v>
      </c>
      <c r="C166">
        <v>0</v>
      </c>
      <c r="D166">
        <v>9.0276008490000006</v>
      </c>
      <c r="E166">
        <v>59.334533999999998</v>
      </c>
      <c r="F166">
        <v>0.97898835500000003</v>
      </c>
      <c r="G166">
        <v>127.56</v>
      </c>
      <c r="H166">
        <v>0.41059382900000002</v>
      </c>
      <c r="I166">
        <v>-0.24143672699999999</v>
      </c>
      <c r="J166">
        <v>0.519217331</v>
      </c>
      <c r="K166">
        <v>8.4323316999999995E-2</v>
      </c>
      <c r="L166">
        <v>7.4617594999999995E-2</v>
      </c>
      <c r="M166">
        <v>0.36027641900000001</v>
      </c>
      <c r="N166">
        <v>-2.7226876290000002</v>
      </c>
      <c r="O166">
        <v>0.77742987600000002</v>
      </c>
      <c r="P166">
        <v>0.21879999999999999</v>
      </c>
      <c r="S166" s="2" t="str">
        <f t="shared" si="34"/>
        <v>Mid</v>
      </c>
      <c r="T166" s="2" t="str">
        <f t="shared" si="35"/>
        <v>Low</v>
      </c>
      <c r="U166" s="2" t="str">
        <f t="shared" si="36"/>
        <v>Low</v>
      </c>
      <c r="V166" s="2" t="str">
        <f t="shared" si="37"/>
        <v>Low</v>
      </c>
      <c r="W166" s="2" t="str">
        <f t="shared" si="38"/>
        <v>Mid</v>
      </c>
      <c r="X166" s="2" t="str">
        <f t="shared" si="39"/>
        <v>Mid</v>
      </c>
      <c r="Y166" s="2" t="str">
        <f t="shared" si="40"/>
        <v>High</v>
      </c>
      <c r="Z166" s="2" t="str">
        <f t="shared" si="41"/>
        <v>High</v>
      </c>
      <c r="AA166" s="2" t="str">
        <f t="shared" si="42"/>
        <v>Low</v>
      </c>
      <c r="AB166" s="2" t="str">
        <f t="shared" si="43"/>
        <v>Mid</v>
      </c>
      <c r="AC166" s="2" t="str">
        <f t="shared" si="44"/>
        <v>Mid</v>
      </c>
      <c r="AD166" s="2" t="str">
        <f t="shared" si="45"/>
        <v>Mid</v>
      </c>
      <c r="AE166" s="2" t="str">
        <f t="shared" si="46"/>
        <v>Mid</v>
      </c>
      <c r="AF166" s="2" t="str">
        <f t="shared" si="47"/>
        <v>Low</v>
      </c>
      <c r="AG166" s="2" t="str">
        <f t="shared" si="48"/>
        <v>Low</v>
      </c>
      <c r="AH166" s="2" t="str">
        <f t="shared" si="49"/>
        <v>High</v>
      </c>
      <c r="AI166" s="2" t="str">
        <f t="shared" si="50"/>
        <v/>
      </c>
    </row>
    <row r="167" spans="1:35" x14ac:dyDescent="0.3">
      <c r="A167">
        <v>0.74560688399999997</v>
      </c>
      <c r="B167">
        <v>1.172929449</v>
      </c>
      <c r="C167">
        <v>0</v>
      </c>
      <c r="D167">
        <v>11.465717980000001</v>
      </c>
      <c r="E167">
        <v>79.121774000000002</v>
      </c>
      <c r="F167">
        <v>-3.163679809</v>
      </c>
      <c r="G167">
        <v>177.26</v>
      </c>
      <c r="H167">
        <v>0.38962057100000003</v>
      </c>
      <c r="I167">
        <v>0.96019020200000005</v>
      </c>
      <c r="J167">
        <v>1.801232666</v>
      </c>
      <c r="K167">
        <v>0.28659476099999998</v>
      </c>
      <c r="L167">
        <v>0.155403918</v>
      </c>
      <c r="M167">
        <v>1.359233986</v>
      </c>
      <c r="N167">
        <v>-0.120871135</v>
      </c>
      <c r="O167">
        <v>-0.141858917</v>
      </c>
      <c r="P167">
        <v>0.23499999999999999</v>
      </c>
      <c r="S167" s="2" t="str">
        <f t="shared" si="34"/>
        <v>Low</v>
      </c>
      <c r="T167" s="2" t="str">
        <f t="shared" si="35"/>
        <v>Mid</v>
      </c>
      <c r="U167" s="2" t="str">
        <f t="shared" si="36"/>
        <v>Low</v>
      </c>
      <c r="V167" s="2" t="str">
        <f t="shared" si="37"/>
        <v>Low</v>
      </c>
      <c r="W167" s="2" t="str">
        <f t="shared" si="38"/>
        <v>High</v>
      </c>
      <c r="X167" s="2" t="str">
        <f t="shared" si="39"/>
        <v>Low</v>
      </c>
      <c r="Y167" s="2" t="str">
        <f t="shared" si="40"/>
        <v>High</v>
      </c>
      <c r="Z167" s="2" t="str">
        <f t="shared" si="41"/>
        <v>High</v>
      </c>
      <c r="AA167" s="2" t="str">
        <f t="shared" si="42"/>
        <v>High</v>
      </c>
      <c r="AB167" s="2" t="str">
        <f t="shared" si="43"/>
        <v>High</v>
      </c>
      <c r="AC167" s="2" t="str">
        <f t="shared" si="44"/>
        <v>Mid</v>
      </c>
      <c r="AD167" s="2" t="str">
        <f t="shared" si="45"/>
        <v>Mid</v>
      </c>
      <c r="AE167" s="2" t="str">
        <f t="shared" si="46"/>
        <v>High</v>
      </c>
      <c r="AF167" s="2" t="str">
        <f t="shared" si="47"/>
        <v>Low</v>
      </c>
      <c r="AG167" s="2" t="str">
        <f t="shared" si="48"/>
        <v>Low</v>
      </c>
      <c r="AH167" s="2" t="str">
        <f t="shared" si="49"/>
        <v>High</v>
      </c>
      <c r="AI167" s="2" t="str">
        <f t="shared" si="50"/>
        <v/>
      </c>
    </row>
    <row r="168" spans="1:35" x14ac:dyDescent="0.3">
      <c r="A168">
        <v>1.276482514</v>
      </c>
      <c r="B168">
        <v>1.14183335</v>
      </c>
      <c r="C168">
        <v>0</v>
      </c>
      <c r="D168">
        <v>11.355008789999999</v>
      </c>
      <c r="E168">
        <v>83.397295999999997</v>
      </c>
      <c r="F168">
        <v>-9.0118845000000003E-2</v>
      </c>
      <c r="G168">
        <v>193.83</v>
      </c>
      <c r="H168">
        <v>9.3478506000000003E-2</v>
      </c>
      <c r="I168">
        <v>0.51952022600000003</v>
      </c>
      <c r="J168">
        <v>-0.99711399700000003</v>
      </c>
      <c r="K168">
        <v>-0.190738554</v>
      </c>
      <c r="L168">
        <v>-8.8941361999999996E-2</v>
      </c>
      <c r="M168">
        <v>-0.71743408099999995</v>
      </c>
      <c r="N168">
        <v>-0.85157303200000001</v>
      </c>
      <c r="O168">
        <v>0.149124225</v>
      </c>
      <c r="P168">
        <v>0.2455</v>
      </c>
      <c r="S168" s="2" t="str">
        <f t="shared" si="34"/>
        <v>Mid</v>
      </c>
      <c r="T168" s="2" t="str">
        <f t="shared" si="35"/>
        <v>Mid</v>
      </c>
      <c r="U168" s="2" t="str">
        <f t="shared" si="36"/>
        <v>Low</v>
      </c>
      <c r="V168" s="2" t="str">
        <f t="shared" si="37"/>
        <v>Low</v>
      </c>
      <c r="W168" s="2" t="str">
        <f t="shared" si="38"/>
        <v>High</v>
      </c>
      <c r="X168" s="2" t="str">
        <f t="shared" si="39"/>
        <v>Low</v>
      </c>
      <c r="Y168" s="2" t="str">
        <f t="shared" si="40"/>
        <v>High</v>
      </c>
      <c r="Z168" s="2" t="str">
        <f t="shared" si="41"/>
        <v>Mid</v>
      </c>
      <c r="AA168" s="2" t="str">
        <f t="shared" si="42"/>
        <v>High</v>
      </c>
      <c r="AB168" s="2" t="str">
        <f t="shared" si="43"/>
        <v>Low</v>
      </c>
      <c r="AC168" s="2" t="str">
        <f t="shared" si="44"/>
        <v>Low</v>
      </c>
      <c r="AD168" s="2" t="str">
        <f t="shared" si="45"/>
        <v>Mid</v>
      </c>
      <c r="AE168" s="2" t="str">
        <f t="shared" si="46"/>
        <v>Low</v>
      </c>
      <c r="AF168" s="2" t="str">
        <f t="shared" si="47"/>
        <v>Low</v>
      </c>
      <c r="AG168" s="2" t="str">
        <f t="shared" si="48"/>
        <v>Low</v>
      </c>
      <c r="AH168" s="2" t="str">
        <f t="shared" si="49"/>
        <v>High</v>
      </c>
      <c r="AI168" s="2" t="str">
        <f t="shared" si="50"/>
        <v/>
      </c>
    </row>
    <row r="169" spans="1:35" x14ac:dyDescent="0.3">
      <c r="A169">
        <v>1.4319780950000001</v>
      </c>
      <c r="B169">
        <v>1.0631957240000001</v>
      </c>
      <c r="C169">
        <v>0</v>
      </c>
      <c r="D169">
        <v>14.84596376</v>
      </c>
      <c r="E169">
        <v>75.602879999999999</v>
      </c>
      <c r="F169">
        <v>-1.3250319E-2</v>
      </c>
      <c r="G169">
        <v>180.23</v>
      </c>
      <c r="H169">
        <v>-7.0164577000000006E-2</v>
      </c>
      <c r="I169">
        <v>1.6755049000000001E-2</v>
      </c>
      <c r="J169">
        <v>1.098836374</v>
      </c>
      <c r="K169">
        <v>0.24148829199999999</v>
      </c>
      <c r="L169">
        <v>0.26332423500000002</v>
      </c>
      <c r="M169">
        <v>0.59402384699999999</v>
      </c>
      <c r="N169">
        <v>-0.870732438</v>
      </c>
      <c r="O169">
        <v>0.92346479400000003</v>
      </c>
      <c r="P169">
        <v>0.1799</v>
      </c>
      <c r="S169" s="2" t="str">
        <f t="shared" si="34"/>
        <v>High</v>
      </c>
      <c r="T169" s="2" t="str">
        <f t="shared" si="35"/>
        <v>Mid</v>
      </c>
      <c r="U169" s="2" t="str">
        <f t="shared" si="36"/>
        <v>Low</v>
      </c>
      <c r="V169" s="2" t="str">
        <f t="shared" si="37"/>
        <v>Low</v>
      </c>
      <c r="W169" s="2" t="str">
        <f t="shared" si="38"/>
        <v>High</v>
      </c>
      <c r="X169" s="2" t="str">
        <f t="shared" si="39"/>
        <v>Low</v>
      </c>
      <c r="Y169" s="2" t="str">
        <f t="shared" si="40"/>
        <v>High</v>
      </c>
      <c r="Z169" s="2" t="str">
        <f t="shared" si="41"/>
        <v>Low</v>
      </c>
      <c r="AA169" s="2" t="str">
        <f t="shared" si="42"/>
        <v>Low</v>
      </c>
      <c r="AB169" s="2" t="str">
        <f t="shared" si="43"/>
        <v>Mid</v>
      </c>
      <c r="AC169" s="2" t="str">
        <f t="shared" si="44"/>
        <v>Mid</v>
      </c>
      <c r="AD169" s="2" t="str">
        <f t="shared" si="45"/>
        <v>Mid</v>
      </c>
      <c r="AE169" s="2" t="str">
        <f t="shared" si="46"/>
        <v>High</v>
      </c>
      <c r="AF169" s="2" t="str">
        <f t="shared" si="47"/>
        <v>Low</v>
      </c>
      <c r="AG169" s="2" t="str">
        <f t="shared" si="48"/>
        <v>Low</v>
      </c>
      <c r="AH169" s="2" t="str">
        <f t="shared" si="49"/>
        <v>Mid</v>
      </c>
      <c r="AI169" s="2" t="str">
        <f t="shared" si="50"/>
        <v/>
      </c>
    </row>
    <row r="170" spans="1:35" x14ac:dyDescent="0.3">
      <c r="A170">
        <v>1.6644550570000001</v>
      </c>
      <c r="B170">
        <v>1.2813623190000001</v>
      </c>
      <c r="C170">
        <v>0</v>
      </c>
      <c r="D170">
        <v>19.11446741</v>
      </c>
      <c r="E170">
        <v>95.618729999999999</v>
      </c>
      <c r="F170">
        <v>0.11199006</v>
      </c>
      <c r="G170">
        <v>240.46</v>
      </c>
      <c r="H170">
        <v>0.33418409799999998</v>
      </c>
      <c r="I170">
        <v>0.24057163500000001</v>
      </c>
      <c r="J170">
        <v>1.236344538</v>
      </c>
      <c r="K170">
        <v>0.20098039200000001</v>
      </c>
      <c r="L170">
        <v>0.31407562999999999</v>
      </c>
      <c r="M170">
        <v>0.72128851500000002</v>
      </c>
      <c r="N170">
        <v>-0.80196878999999999</v>
      </c>
      <c r="O170">
        <v>0.31610370100000001</v>
      </c>
      <c r="P170">
        <v>0.1958</v>
      </c>
      <c r="S170" s="2" t="str">
        <f t="shared" si="34"/>
        <v>High</v>
      </c>
      <c r="T170" s="2" t="str">
        <f t="shared" si="35"/>
        <v>Mid</v>
      </c>
      <c r="U170" s="2" t="str">
        <f t="shared" si="36"/>
        <v>Low</v>
      </c>
      <c r="V170" s="2" t="str">
        <f t="shared" si="37"/>
        <v>Mid</v>
      </c>
      <c r="W170" s="2" t="str">
        <f t="shared" si="38"/>
        <v>High</v>
      </c>
      <c r="X170" s="2" t="str">
        <f t="shared" si="39"/>
        <v>Mid</v>
      </c>
      <c r="Y170" s="2" t="str">
        <f t="shared" si="40"/>
        <v>High</v>
      </c>
      <c r="Z170" s="2" t="str">
        <f t="shared" si="41"/>
        <v>High</v>
      </c>
      <c r="AA170" s="2" t="str">
        <f t="shared" si="42"/>
        <v>Mid</v>
      </c>
      <c r="AB170" s="2" t="str">
        <f t="shared" si="43"/>
        <v>High</v>
      </c>
      <c r="AC170" s="2" t="str">
        <f t="shared" si="44"/>
        <v>Mid</v>
      </c>
      <c r="AD170" s="2" t="str">
        <f t="shared" si="45"/>
        <v>Mid</v>
      </c>
      <c r="AE170" s="2" t="str">
        <f t="shared" si="46"/>
        <v>High</v>
      </c>
      <c r="AF170" s="2" t="str">
        <f t="shared" si="47"/>
        <v>Low</v>
      </c>
      <c r="AG170" s="2" t="str">
        <f t="shared" si="48"/>
        <v>Low</v>
      </c>
      <c r="AH170" s="2" t="str">
        <f t="shared" si="49"/>
        <v>Mid</v>
      </c>
      <c r="AI170" s="2" t="str">
        <f t="shared" si="50"/>
        <v/>
      </c>
    </row>
    <row r="171" spans="1:35" x14ac:dyDescent="0.3">
      <c r="A171">
        <v>1.5274110030000001</v>
      </c>
      <c r="B171">
        <v>1.40188197</v>
      </c>
      <c r="C171">
        <v>255.18662140000001</v>
      </c>
      <c r="D171">
        <v>18.256637170000001</v>
      </c>
      <c r="E171">
        <v>90.153099999999995</v>
      </c>
      <c r="F171">
        <v>1.1978428350000001</v>
      </c>
      <c r="G171">
        <v>41.26</v>
      </c>
      <c r="J171">
        <v>1.172044632</v>
      </c>
      <c r="K171">
        <v>0.108413752</v>
      </c>
      <c r="L171">
        <v>0.59529553700000004</v>
      </c>
      <c r="M171">
        <v>0.46833534399999999</v>
      </c>
      <c r="N171">
        <v>0.60455153900000003</v>
      </c>
      <c r="O171">
        <v>0.64179818300000002</v>
      </c>
      <c r="P171">
        <v>6.8400000000000002E-2</v>
      </c>
      <c r="S171" s="2" t="str">
        <f t="shared" si="34"/>
        <v>High</v>
      </c>
      <c r="T171" s="2" t="str">
        <f t="shared" si="35"/>
        <v>High</v>
      </c>
      <c r="U171" s="2" t="str">
        <f t="shared" si="36"/>
        <v>High</v>
      </c>
      <c r="V171" s="2" t="str">
        <f t="shared" si="37"/>
        <v>Mid</v>
      </c>
      <c r="W171" s="2" t="str">
        <f t="shared" si="38"/>
        <v>High</v>
      </c>
      <c r="X171" s="2" t="str">
        <f t="shared" si="39"/>
        <v>Mid</v>
      </c>
      <c r="Y171" s="2" t="str">
        <f t="shared" si="40"/>
        <v>Low</v>
      </c>
      <c r="Z171" s="2" t="str">
        <f t="shared" si="41"/>
        <v/>
      </c>
      <c r="AA171" s="2" t="str">
        <f t="shared" si="42"/>
        <v/>
      </c>
      <c r="AB171" s="2" t="str">
        <f t="shared" si="43"/>
        <v>Mid</v>
      </c>
      <c r="AC171" s="2" t="str">
        <f t="shared" si="44"/>
        <v>Mid</v>
      </c>
      <c r="AD171" s="2" t="str">
        <f t="shared" si="45"/>
        <v>High</v>
      </c>
      <c r="AE171" s="2" t="str">
        <f t="shared" si="46"/>
        <v>Mid</v>
      </c>
      <c r="AF171" s="2" t="str">
        <f t="shared" si="47"/>
        <v>High</v>
      </c>
      <c r="AG171" s="2" t="str">
        <f t="shared" si="48"/>
        <v>Low</v>
      </c>
      <c r="AH171" s="2" t="str">
        <f t="shared" si="49"/>
        <v>Mid</v>
      </c>
      <c r="AI171" s="2" t="str">
        <f t="shared" si="50"/>
        <v/>
      </c>
    </row>
    <row r="172" spans="1:35" x14ac:dyDescent="0.3">
      <c r="A172">
        <v>1.403305241</v>
      </c>
      <c r="B172">
        <v>1.1803226069999999</v>
      </c>
      <c r="C172">
        <v>313.3415536</v>
      </c>
      <c r="D172">
        <v>14.90808824</v>
      </c>
      <c r="E172">
        <v>86.128200000000007</v>
      </c>
      <c r="F172">
        <v>0.95474551399999996</v>
      </c>
      <c r="G172">
        <v>40.549999999999997</v>
      </c>
      <c r="H172">
        <v>-1.720795E-2</v>
      </c>
      <c r="J172">
        <v>1.174924471</v>
      </c>
      <c r="K172">
        <v>0.129456193</v>
      </c>
      <c r="L172">
        <v>0.58625377599999995</v>
      </c>
      <c r="M172">
        <v>0.45921450200000002</v>
      </c>
      <c r="N172">
        <v>0.45984809399999999</v>
      </c>
      <c r="O172">
        <v>0.585381492</v>
      </c>
      <c r="P172">
        <v>7.5800000000000006E-2</v>
      </c>
      <c r="S172" s="2" t="str">
        <f t="shared" si="34"/>
        <v>High</v>
      </c>
      <c r="T172" s="2" t="str">
        <f t="shared" si="35"/>
        <v>Mid</v>
      </c>
      <c r="U172" s="2" t="str">
        <f t="shared" si="36"/>
        <v>High</v>
      </c>
      <c r="V172" s="2" t="str">
        <f t="shared" si="37"/>
        <v>Low</v>
      </c>
      <c r="W172" s="2" t="str">
        <f t="shared" si="38"/>
        <v>High</v>
      </c>
      <c r="X172" s="2" t="str">
        <f t="shared" si="39"/>
        <v>Mid</v>
      </c>
      <c r="Y172" s="2" t="str">
        <f t="shared" si="40"/>
        <v>Low</v>
      </c>
      <c r="Z172" s="2" t="str">
        <f t="shared" si="41"/>
        <v>Low</v>
      </c>
      <c r="AA172" s="2" t="str">
        <f t="shared" si="42"/>
        <v/>
      </c>
      <c r="AB172" s="2" t="str">
        <f t="shared" si="43"/>
        <v>Mid</v>
      </c>
      <c r="AC172" s="2" t="str">
        <f t="shared" si="44"/>
        <v>Mid</v>
      </c>
      <c r="AD172" s="2" t="str">
        <f t="shared" si="45"/>
        <v>High</v>
      </c>
      <c r="AE172" s="2" t="str">
        <f t="shared" si="46"/>
        <v>Mid</v>
      </c>
      <c r="AF172" s="2" t="str">
        <f t="shared" si="47"/>
        <v>High</v>
      </c>
      <c r="AG172" s="2" t="str">
        <f t="shared" si="48"/>
        <v>Low</v>
      </c>
      <c r="AH172" s="2" t="str">
        <f t="shared" si="49"/>
        <v>Mid</v>
      </c>
      <c r="AI172" s="2" t="str">
        <f t="shared" si="50"/>
        <v/>
      </c>
    </row>
    <row r="173" spans="1:35" x14ac:dyDescent="0.3">
      <c r="A173">
        <v>1.3041176029999999</v>
      </c>
      <c r="B173">
        <v>1.058991649</v>
      </c>
      <c r="C173">
        <v>317.40304370000001</v>
      </c>
      <c r="D173">
        <v>14.60215054</v>
      </c>
      <c r="E173">
        <v>80.257800000000003</v>
      </c>
      <c r="F173">
        <v>0.76297481</v>
      </c>
      <c r="G173">
        <v>40.74</v>
      </c>
      <c r="H173">
        <v>4.6855730000000002E-3</v>
      </c>
      <c r="I173">
        <v>-1.2603005E-2</v>
      </c>
      <c r="J173">
        <v>1.5171018279999999</v>
      </c>
      <c r="K173">
        <v>0.18211488300000001</v>
      </c>
      <c r="L173">
        <v>0.46240208900000002</v>
      </c>
      <c r="M173">
        <v>0.87258485600000002</v>
      </c>
      <c r="N173">
        <v>0.20808781100000001</v>
      </c>
      <c r="O173">
        <v>0.52619473500000002</v>
      </c>
      <c r="P173">
        <v>7.2900000000000006E-2</v>
      </c>
      <c r="S173" s="2" t="str">
        <f t="shared" si="34"/>
        <v>High</v>
      </c>
      <c r="T173" s="2" t="str">
        <f t="shared" si="35"/>
        <v>Mid</v>
      </c>
      <c r="U173" s="2" t="str">
        <f t="shared" si="36"/>
        <v>High</v>
      </c>
      <c r="V173" s="2" t="str">
        <f t="shared" si="37"/>
        <v>Low</v>
      </c>
      <c r="W173" s="2" t="str">
        <f t="shared" si="38"/>
        <v>High</v>
      </c>
      <c r="X173" s="2" t="str">
        <f t="shared" si="39"/>
        <v>Mid</v>
      </c>
      <c r="Y173" s="2" t="str">
        <f t="shared" si="40"/>
        <v>Low</v>
      </c>
      <c r="Z173" s="2" t="str">
        <f t="shared" si="41"/>
        <v>Low</v>
      </c>
      <c r="AA173" s="2" t="str">
        <f t="shared" si="42"/>
        <v>Low</v>
      </c>
      <c r="AB173" s="2" t="str">
        <f t="shared" si="43"/>
        <v>High</v>
      </c>
      <c r="AC173" s="2" t="str">
        <f t="shared" si="44"/>
        <v>Mid</v>
      </c>
      <c r="AD173" s="2" t="str">
        <f t="shared" si="45"/>
        <v>Mid</v>
      </c>
      <c r="AE173" s="2" t="str">
        <f t="shared" si="46"/>
        <v>High</v>
      </c>
      <c r="AF173" s="2" t="str">
        <f t="shared" si="47"/>
        <v>High</v>
      </c>
      <c r="AG173" s="2" t="str">
        <f t="shared" si="48"/>
        <v>Low</v>
      </c>
      <c r="AH173" s="2" t="str">
        <f t="shared" si="49"/>
        <v>Mid</v>
      </c>
      <c r="AI173" s="2" t="str">
        <f t="shared" si="50"/>
        <v/>
      </c>
    </row>
    <row r="174" spans="1:35" x14ac:dyDescent="0.3">
      <c r="A174">
        <v>0.96345960799999997</v>
      </c>
      <c r="B174">
        <v>0.78777441199999998</v>
      </c>
      <c r="C174">
        <v>414.68668409999998</v>
      </c>
      <c r="D174">
        <v>12.928270039999999</v>
      </c>
      <c r="E174">
        <v>51.781599999999997</v>
      </c>
      <c r="F174">
        <v>33.553903349999999</v>
      </c>
      <c r="G174">
        <v>30.64</v>
      </c>
      <c r="H174">
        <v>-0.24791359800000001</v>
      </c>
      <c r="I174">
        <v>-0.24438964199999999</v>
      </c>
      <c r="J174">
        <v>2.8081019729999999</v>
      </c>
      <c r="K174">
        <v>0.29841103499999999</v>
      </c>
      <c r="L174">
        <v>0.62126767900000002</v>
      </c>
      <c r="M174">
        <v>1.888423258</v>
      </c>
      <c r="N174">
        <v>0.11279826499999999</v>
      </c>
      <c r="O174">
        <v>-0.28701865799999998</v>
      </c>
      <c r="P174">
        <v>5.6800000000000003E-2</v>
      </c>
      <c r="S174" s="2" t="str">
        <f t="shared" si="34"/>
        <v>Mid</v>
      </c>
      <c r="T174" s="2" t="str">
        <f t="shared" si="35"/>
        <v>Low</v>
      </c>
      <c r="U174" s="2" t="str">
        <f t="shared" si="36"/>
        <v>High</v>
      </c>
      <c r="V174" s="2" t="str">
        <f t="shared" si="37"/>
        <v>Low</v>
      </c>
      <c r="W174" s="2" t="str">
        <f t="shared" si="38"/>
        <v>Mid</v>
      </c>
      <c r="X174" s="2" t="str">
        <f t="shared" si="39"/>
        <v>High</v>
      </c>
      <c r="Y174" s="2" t="str">
        <f t="shared" si="40"/>
        <v>Low</v>
      </c>
      <c r="Z174" s="2" t="str">
        <f t="shared" si="41"/>
        <v>Low</v>
      </c>
      <c r="AA174" s="2" t="str">
        <f t="shared" si="42"/>
        <v>Low</v>
      </c>
      <c r="AB174" s="2" t="str">
        <f t="shared" si="43"/>
        <v>High</v>
      </c>
      <c r="AC174" s="2" t="str">
        <f t="shared" si="44"/>
        <v>Mid</v>
      </c>
      <c r="AD174" s="2" t="str">
        <f t="shared" si="45"/>
        <v>High</v>
      </c>
      <c r="AE174" s="2" t="str">
        <f t="shared" si="46"/>
        <v>High</v>
      </c>
      <c r="AF174" s="2" t="str">
        <f t="shared" si="47"/>
        <v>Mid</v>
      </c>
      <c r="AG174" s="2" t="str">
        <f t="shared" si="48"/>
        <v>Low</v>
      </c>
      <c r="AH174" s="2" t="str">
        <f t="shared" si="49"/>
        <v>Mid</v>
      </c>
      <c r="AI174" s="2" t="str">
        <f t="shared" si="50"/>
        <v/>
      </c>
    </row>
    <row r="175" spans="1:35" x14ac:dyDescent="0.3">
      <c r="A175">
        <v>0.71541731399999997</v>
      </c>
      <c r="B175">
        <v>0.62002528700000004</v>
      </c>
      <c r="C175">
        <v>518.0213655</v>
      </c>
      <c r="D175">
        <v>16.067164179999999</v>
      </c>
      <c r="E175">
        <v>36.299579999999999</v>
      </c>
      <c r="F175">
        <v>-1.0797227039999999</v>
      </c>
      <c r="G175">
        <v>21.53</v>
      </c>
      <c r="H175">
        <v>-0.29732375999999999</v>
      </c>
      <c r="I175">
        <v>-0.47152675500000002</v>
      </c>
      <c r="J175">
        <v>0.621924747</v>
      </c>
      <c r="K175">
        <v>0.27514471800000001</v>
      </c>
      <c r="L175">
        <v>0.33411722100000002</v>
      </c>
      <c r="M175">
        <v>1.2662807999999999E-2</v>
      </c>
      <c r="N175">
        <v>-4.4552204999999998E-2</v>
      </c>
      <c r="O175">
        <v>-2.1976119399999998</v>
      </c>
      <c r="P175">
        <v>3.1699999999999999E-2</v>
      </c>
      <c r="S175" s="2" t="str">
        <f t="shared" si="34"/>
        <v>Low</v>
      </c>
      <c r="T175" s="2" t="str">
        <f t="shared" si="35"/>
        <v>Low</v>
      </c>
      <c r="U175" s="2" t="str">
        <f t="shared" si="36"/>
        <v>High</v>
      </c>
      <c r="V175" s="2" t="str">
        <f t="shared" si="37"/>
        <v>Mid</v>
      </c>
      <c r="W175" s="2" t="str">
        <f t="shared" si="38"/>
        <v>Mid</v>
      </c>
      <c r="X175" s="2" t="str">
        <f t="shared" si="39"/>
        <v>Low</v>
      </c>
      <c r="Y175" s="2" t="str">
        <f t="shared" si="40"/>
        <v>Low</v>
      </c>
      <c r="Z175" s="2" t="str">
        <f t="shared" si="41"/>
        <v>Low</v>
      </c>
      <c r="AA175" s="2" t="str">
        <f t="shared" si="42"/>
        <v>Low</v>
      </c>
      <c r="AB175" s="2" t="str">
        <f t="shared" si="43"/>
        <v>Mid</v>
      </c>
      <c r="AC175" s="2" t="str">
        <f t="shared" si="44"/>
        <v>Mid</v>
      </c>
      <c r="AD175" s="2" t="str">
        <f t="shared" si="45"/>
        <v>Mid</v>
      </c>
      <c r="AE175" s="2" t="str">
        <f t="shared" si="46"/>
        <v>Mid</v>
      </c>
      <c r="AF175" s="2" t="str">
        <f t="shared" si="47"/>
        <v>Low</v>
      </c>
      <c r="AG175" s="2" t="str">
        <f t="shared" si="48"/>
        <v>Low</v>
      </c>
      <c r="AH175" s="2" t="str">
        <f t="shared" si="49"/>
        <v>Mid</v>
      </c>
      <c r="AI175" s="2" t="str">
        <f t="shared" si="50"/>
        <v/>
      </c>
    </row>
    <row r="176" spans="1:35" x14ac:dyDescent="0.3">
      <c r="A176">
        <v>0.91218703700000003</v>
      </c>
      <c r="B176">
        <v>0.91100955800000005</v>
      </c>
      <c r="C176">
        <v>369.97500889999998</v>
      </c>
      <c r="D176">
        <v>17.840764329999999</v>
      </c>
      <c r="E176">
        <v>47.560980000000001</v>
      </c>
      <c r="F176">
        <v>-4.8399419730000002</v>
      </c>
      <c r="G176">
        <v>28.01</v>
      </c>
      <c r="H176">
        <v>0.30097538299999999</v>
      </c>
      <c r="I176">
        <v>-8.5835509000000004E-2</v>
      </c>
      <c r="J176">
        <v>0.52760975600000004</v>
      </c>
      <c r="K176">
        <v>0.29756097599999998</v>
      </c>
      <c r="L176">
        <v>0.18848780500000001</v>
      </c>
      <c r="M176">
        <v>4.1560975999999999E-2</v>
      </c>
      <c r="N176">
        <v>-0.216717674</v>
      </c>
      <c r="O176">
        <v>-10.5826972</v>
      </c>
      <c r="P176">
        <v>4.02E-2</v>
      </c>
      <c r="S176" s="2" t="str">
        <f t="shared" si="34"/>
        <v>Low</v>
      </c>
      <c r="T176" s="2" t="str">
        <f t="shared" si="35"/>
        <v>Low</v>
      </c>
      <c r="U176" s="2" t="str">
        <f t="shared" si="36"/>
        <v>High</v>
      </c>
      <c r="V176" s="2" t="str">
        <f t="shared" si="37"/>
        <v>Mid</v>
      </c>
      <c r="W176" s="2" t="str">
        <f t="shared" si="38"/>
        <v>Mid</v>
      </c>
      <c r="X176" s="2" t="str">
        <f t="shared" si="39"/>
        <v>Low</v>
      </c>
      <c r="Y176" s="2" t="str">
        <f t="shared" si="40"/>
        <v>Low</v>
      </c>
      <c r="Z176" s="2" t="str">
        <f t="shared" si="41"/>
        <v>High</v>
      </c>
      <c r="AA176" s="2" t="str">
        <f t="shared" si="42"/>
        <v>Low</v>
      </c>
      <c r="AB176" s="2" t="str">
        <f t="shared" si="43"/>
        <v>Mid</v>
      </c>
      <c r="AC176" s="2" t="str">
        <f t="shared" si="44"/>
        <v>Mid</v>
      </c>
      <c r="AD176" s="2" t="str">
        <f t="shared" si="45"/>
        <v>Mid</v>
      </c>
      <c r="AE176" s="2" t="str">
        <f t="shared" si="46"/>
        <v>Mid</v>
      </c>
      <c r="AF176" s="2" t="str">
        <f t="shared" si="47"/>
        <v>Low</v>
      </c>
      <c r="AG176" s="2" t="str">
        <f t="shared" si="48"/>
        <v>Low</v>
      </c>
      <c r="AH176" s="2" t="str">
        <f t="shared" si="49"/>
        <v>Mid</v>
      </c>
      <c r="AI176" s="2" t="str">
        <f t="shared" si="50"/>
        <v/>
      </c>
    </row>
    <row r="177" spans="1:35" x14ac:dyDescent="0.3">
      <c r="A177">
        <v>1.051423174</v>
      </c>
      <c r="B177">
        <v>1.260456354</v>
      </c>
      <c r="C177">
        <v>275.27875990000001</v>
      </c>
      <c r="D177">
        <v>18.293532339999999</v>
      </c>
      <c r="E177">
        <v>59.677709999999998</v>
      </c>
      <c r="F177">
        <v>-404.60714289999999</v>
      </c>
      <c r="G177">
        <v>36.770000000000003</v>
      </c>
      <c r="H177">
        <v>0.31274544799999998</v>
      </c>
      <c r="I177">
        <v>0.70784951200000001</v>
      </c>
      <c r="J177">
        <v>1.1500545259999999</v>
      </c>
      <c r="K177">
        <v>0.34220283499999998</v>
      </c>
      <c r="L177">
        <v>0.23904034900000001</v>
      </c>
      <c r="M177">
        <v>0.56881134099999997</v>
      </c>
      <c r="N177">
        <v>-0.238366572</v>
      </c>
      <c r="O177">
        <v>9.5589041100000003</v>
      </c>
      <c r="P177">
        <v>4.9099999999999998E-2</v>
      </c>
      <c r="S177" s="2" t="str">
        <f t="shared" si="34"/>
        <v>Mid</v>
      </c>
      <c r="T177" s="2" t="str">
        <f t="shared" si="35"/>
        <v>Mid</v>
      </c>
      <c r="U177" s="2" t="str">
        <f t="shared" si="36"/>
        <v>High</v>
      </c>
      <c r="V177" s="2" t="str">
        <f t="shared" si="37"/>
        <v>Mid</v>
      </c>
      <c r="W177" s="2" t="str">
        <f t="shared" si="38"/>
        <v>Mid</v>
      </c>
      <c r="X177" s="2" t="str">
        <f t="shared" si="39"/>
        <v>Low</v>
      </c>
      <c r="Y177" s="2" t="str">
        <f t="shared" si="40"/>
        <v>Low</v>
      </c>
      <c r="Z177" s="2" t="str">
        <f t="shared" si="41"/>
        <v>High</v>
      </c>
      <c r="AA177" s="2" t="str">
        <f t="shared" si="42"/>
        <v>High</v>
      </c>
      <c r="AB177" s="2" t="str">
        <f t="shared" si="43"/>
        <v>Mid</v>
      </c>
      <c r="AC177" s="2" t="str">
        <f t="shared" si="44"/>
        <v>Mid</v>
      </c>
      <c r="AD177" s="2" t="str">
        <f t="shared" si="45"/>
        <v>Mid</v>
      </c>
      <c r="AE177" s="2" t="str">
        <f t="shared" si="46"/>
        <v>High</v>
      </c>
      <c r="AF177" s="2" t="str">
        <f t="shared" si="47"/>
        <v>Low</v>
      </c>
      <c r="AG177" s="2" t="str">
        <f t="shared" si="48"/>
        <v>High</v>
      </c>
      <c r="AH177" s="2" t="str">
        <f t="shared" si="49"/>
        <v>Mid</v>
      </c>
      <c r="AI177" s="2" t="str">
        <f t="shared" si="50"/>
        <v/>
      </c>
    </row>
    <row r="178" spans="1:35" x14ac:dyDescent="0.3">
      <c r="A178">
        <v>1.1307370299999999</v>
      </c>
      <c r="B178">
        <v>1.3716545600000001</v>
      </c>
      <c r="C178">
        <v>211.21874299999999</v>
      </c>
      <c r="D178">
        <v>17.97165992</v>
      </c>
      <c r="E178">
        <v>68.227429999999998</v>
      </c>
      <c r="F178">
        <v>210.93548390000001</v>
      </c>
      <c r="G178">
        <v>44.39</v>
      </c>
      <c r="H178">
        <v>0.207234158</v>
      </c>
      <c r="I178">
        <v>0.58479114600000004</v>
      </c>
      <c r="J178">
        <v>0.95068410800000003</v>
      </c>
      <c r="K178">
        <v>0.24537663500000001</v>
      </c>
      <c r="L178">
        <v>0.183581416</v>
      </c>
      <c r="M178">
        <v>0.52172605599999999</v>
      </c>
      <c r="N178">
        <v>-0.135025112</v>
      </c>
      <c r="O178">
        <v>-17.920792079999998</v>
      </c>
      <c r="P178">
        <v>5.5199999999999999E-2</v>
      </c>
      <c r="S178" s="2" t="str">
        <f t="shared" si="34"/>
        <v>Mid</v>
      </c>
      <c r="T178" s="2" t="str">
        <f t="shared" si="35"/>
        <v>High</v>
      </c>
      <c r="U178" s="2" t="str">
        <f t="shared" si="36"/>
        <v>High</v>
      </c>
      <c r="V178" s="2" t="str">
        <f t="shared" si="37"/>
        <v>Mid</v>
      </c>
      <c r="W178" s="2" t="str">
        <f t="shared" si="38"/>
        <v>Mid</v>
      </c>
      <c r="X178" s="2" t="str">
        <f t="shared" si="39"/>
        <v>High</v>
      </c>
      <c r="Y178" s="2" t="str">
        <f t="shared" si="40"/>
        <v>Low</v>
      </c>
      <c r="Z178" s="2" t="str">
        <f t="shared" si="41"/>
        <v>Mid</v>
      </c>
      <c r="AA178" s="2" t="str">
        <f t="shared" si="42"/>
        <v>High</v>
      </c>
      <c r="AB178" s="2" t="str">
        <f t="shared" si="43"/>
        <v>Mid</v>
      </c>
      <c r="AC178" s="2" t="str">
        <f t="shared" si="44"/>
        <v>Mid</v>
      </c>
      <c r="AD178" s="2" t="str">
        <f t="shared" si="45"/>
        <v>Mid</v>
      </c>
      <c r="AE178" s="2" t="str">
        <f t="shared" si="46"/>
        <v>Mid</v>
      </c>
      <c r="AF178" s="2" t="str">
        <f t="shared" si="47"/>
        <v>Low</v>
      </c>
      <c r="AG178" s="2" t="str">
        <f t="shared" si="48"/>
        <v>Low</v>
      </c>
      <c r="AH178" s="2" t="str">
        <f t="shared" si="49"/>
        <v>Mid</v>
      </c>
      <c r="AI178" s="2" t="str">
        <f t="shared" si="50"/>
        <v/>
      </c>
    </row>
    <row r="179" spans="1:35" x14ac:dyDescent="0.3">
      <c r="A179">
        <v>1.521120526</v>
      </c>
      <c r="B179">
        <v>1.7159655810000001</v>
      </c>
      <c r="C179">
        <v>171.2791393</v>
      </c>
      <c r="D179">
        <v>22.306666669999998</v>
      </c>
      <c r="E179">
        <v>101.11612</v>
      </c>
      <c r="F179">
        <v>-6.2583690990000003</v>
      </c>
      <c r="G179">
        <v>66.92</v>
      </c>
      <c r="H179">
        <v>0.50754674499999997</v>
      </c>
      <c r="I179">
        <v>0.81996192499999998</v>
      </c>
      <c r="J179">
        <v>1.0091756270000001</v>
      </c>
      <c r="K179">
        <v>0.249892473</v>
      </c>
      <c r="L179">
        <v>0.188100358</v>
      </c>
      <c r="M179">
        <v>0.57118279599999999</v>
      </c>
      <c r="N179">
        <v>0.111782662</v>
      </c>
      <c r="O179">
        <v>-2.7937839169999998</v>
      </c>
      <c r="P179">
        <v>6.0699999999999997E-2</v>
      </c>
      <c r="S179" s="2" t="str">
        <f t="shared" si="34"/>
        <v>High</v>
      </c>
      <c r="T179" s="2" t="str">
        <f t="shared" si="35"/>
        <v>High</v>
      </c>
      <c r="U179" s="2" t="str">
        <f t="shared" si="36"/>
        <v>High</v>
      </c>
      <c r="V179" s="2" t="str">
        <f t="shared" si="37"/>
        <v>Mid</v>
      </c>
      <c r="W179" s="2" t="str">
        <f t="shared" si="38"/>
        <v>High</v>
      </c>
      <c r="X179" s="2" t="str">
        <f t="shared" si="39"/>
        <v>Low</v>
      </c>
      <c r="Y179" s="2" t="str">
        <f t="shared" si="40"/>
        <v>Mid</v>
      </c>
      <c r="Z179" s="2" t="str">
        <f t="shared" si="41"/>
        <v>High</v>
      </c>
      <c r="AA179" s="2" t="str">
        <f t="shared" si="42"/>
        <v>High</v>
      </c>
      <c r="AB179" s="2" t="str">
        <f t="shared" si="43"/>
        <v>Mid</v>
      </c>
      <c r="AC179" s="2" t="str">
        <f t="shared" si="44"/>
        <v>Mid</v>
      </c>
      <c r="AD179" s="2" t="str">
        <f t="shared" si="45"/>
        <v>Mid</v>
      </c>
      <c r="AE179" s="2" t="str">
        <f t="shared" si="46"/>
        <v>High</v>
      </c>
      <c r="AF179" s="2" t="str">
        <f t="shared" si="47"/>
        <v>Mid</v>
      </c>
      <c r="AG179" s="2" t="str">
        <f t="shared" si="48"/>
        <v>Low</v>
      </c>
      <c r="AH179" s="2" t="str">
        <f t="shared" si="49"/>
        <v>Mid</v>
      </c>
      <c r="AI179" s="2" t="str">
        <f t="shared" si="50"/>
        <v/>
      </c>
    </row>
    <row r="180" spans="1:35" x14ac:dyDescent="0.3">
      <c r="A180">
        <v>1.4257201370000001</v>
      </c>
      <c r="B180">
        <v>1.5832393499999999</v>
      </c>
      <c r="C180">
        <v>139.86987640000001</v>
      </c>
      <c r="D180">
        <v>20.43882979</v>
      </c>
      <c r="E180">
        <v>110.2029</v>
      </c>
      <c r="F180">
        <v>-13.180228140000001</v>
      </c>
      <c r="G180">
        <v>76.849999999999994</v>
      </c>
      <c r="H180">
        <v>0.148386133</v>
      </c>
      <c r="I180">
        <v>0.73124577599999996</v>
      </c>
      <c r="J180">
        <v>1.5964866280000001</v>
      </c>
      <c r="K180">
        <v>0.29404824299999999</v>
      </c>
      <c r="L180">
        <v>0.18209229199999999</v>
      </c>
      <c r="M180">
        <v>1.120346093</v>
      </c>
      <c r="N180">
        <v>0.39480246800000002</v>
      </c>
      <c r="O180">
        <v>8.7626404489999992</v>
      </c>
      <c r="P180">
        <v>6.83E-2</v>
      </c>
      <c r="S180" s="2" t="str">
        <f t="shared" si="34"/>
        <v>High</v>
      </c>
      <c r="T180" s="2" t="str">
        <f t="shared" si="35"/>
        <v>High</v>
      </c>
      <c r="U180" s="2" t="str">
        <f t="shared" si="36"/>
        <v>High</v>
      </c>
      <c r="V180" s="2" t="str">
        <f t="shared" si="37"/>
        <v>Mid</v>
      </c>
      <c r="W180" s="2" t="str">
        <f t="shared" si="38"/>
        <v>High</v>
      </c>
      <c r="X180" s="2" t="str">
        <f t="shared" si="39"/>
        <v>Low</v>
      </c>
      <c r="Y180" s="2" t="str">
        <f t="shared" si="40"/>
        <v>Mid</v>
      </c>
      <c r="Z180" s="2" t="str">
        <f t="shared" si="41"/>
        <v>Mid</v>
      </c>
      <c r="AA180" s="2" t="str">
        <f t="shared" si="42"/>
        <v>High</v>
      </c>
      <c r="AB180" s="2" t="str">
        <f t="shared" si="43"/>
        <v>High</v>
      </c>
      <c r="AC180" s="2" t="str">
        <f t="shared" si="44"/>
        <v>Mid</v>
      </c>
      <c r="AD180" s="2" t="str">
        <f t="shared" si="45"/>
        <v>Mid</v>
      </c>
      <c r="AE180" s="2" t="str">
        <f t="shared" si="46"/>
        <v>High</v>
      </c>
      <c r="AF180" s="2" t="str">
        <f t="shared" si="47"/>
        <v>High</v>
      </c>
      <c r="AG180" s="2" t="str">
        <f t="shared" si="48"/>
        <v>High</v>
      </c>
      <c r="AH180" s="2" t="str">
        <f t="shared" si="49"/>
        <v>Mid</v>
      </c>
      <c r="AI180" s="2" t="str">
        <f t="shared" si="50"/>
        <v/>
      </c>
    </row>
    <row r="181" spans="1:35" x14ac:dyDescent="0.3">
      <c r="A181">
        <v>1.6142740790000001</v>
      </c>
      <c r="B181">
        <v>1.691145479</v>
      </c>
      <c r="C181">
        <v>107.9199387</v>
      </c>
      <c r="D181">
        <v>22.169851380000001</v>
      </c>
      <c r="E181">
        <v>140.54931999999999</v>
      </c>
      <c r="F181">
        <v>-107.4827586</v>
      </c>
      <c r="G181">
        <v>104.42</v>
      </c>
      <c r="H181">
        <v>0.358750813</v>
      </c>
      <c r="I181">
        <v>0.56037059199999995</v>
      </c>
      <c r="J181">
        <v>1.3312302840000001</v>
      </c>
      <c r="K181">
        <v>0.30696432899999998</v>
      </c>
      <c r="L181">
        <v>0.174957535</v>
      </c>
      <c r="M181">
        <v>0.84930841999999995</v>
      </c>
      <c r="N181">
        <v>0.39630829400000001</v>
      </c>
      <c r="O181">
        <v>-7.6749435669999997</v>
      </c>
      <c r="P181">
        <v>7.6300000000000007E-2</v>
      </c>
      <c r="S181" s="2" t="str">
        <f t="shared" si="34"/>
        <v>High</v>
      </c>
      <c r="T181" s="2" t="str">
        <f t="shared" si="35"/>
        <v>High</v>
      </c>
      <c r="U181" s="2" t="str">
        <f t="shared" si="36"/>
        <v>High</v>
      </c>
      <c r="V181" s="2" t="str">
        <f t="shared" si="37"/>
        <v>Mid</v>
      </c>
      <c r="W181" s="2" t="str">
        <f t="shared" si="38"/>
        <v>High</v>
      </c>
      <c r="X181" s="2" t="str">
        <f t="shared" si="39"/>
        <v>Low</v>
      </c>
      <c r="Y181" s="2" t="str">
        <f t="shared" si="40"/>
        <v>High</v>
      </c>
      <c r="Z181" s="2" t="str">
        <f t="shared" si="41"/>
        <v>High</v>
      </c>
      <c r="AA181" s="2" t="str">
        <f t="shared" si="42"/>
        <v>High</v>
      </c>
      <c r="AB181" s="2" t="str">
        <f t="shared" si="43"/>
        <v>High</v>
      </c>
      <c r="AC181" s="2" t="str">
        <f t="shared" si="44"/>
        <v>Mid</v>
      </c>
      <c r="AD181" s="2" t="str">
        <f t="shared" si="45"/>
        <v>Mid</v>
      </c>
      <c r="AE181" s="2" t="str">
        <f t="shared" si="46"/>
        <v>High</v>
      </c>
      <c r="AF181" s="2" t="str">
        <f t="shared" si="47"/>
        <v>High</v>
      </c>
      <c r="AG181" s="2" t="str">
        <f t="shared" si="48"/>
        <v>Low</v>
      </c>
      <c r="AH181" s="2" t="str">
        <f t="shared" si="49"/>
        <v>Mid</v>
      </c>
      <c r="AI181" s="2" t="str">
        <f t="shared" si="50"/>
        <v/>
      </c>
    </row>
    <row r="182" spans="1:35" x14ac:dyDescent="0.3">
      <c r="A182">
        <v>1.5719637660000001</v>
      </c>
      <c r="B182">
        <v>1.602363794</v>
      </c>
      <c r="C182">
        <v>99.58651399</v>
      </c>
      <c r="D182">
        <v>23.032967029999998</v>
      </c>
      <c r="E182">
        <v>157.45151999999999</v>
      </c>
      <c r="F182">
        <v>-34.446457989999999</v>
      </c>
      <c r="G182">
        <v>125.76</v>
      </c>
      <c r="H182">
        <v>0.20436698</v>
      </c>
      <c r="I182">
        <v>0.63643461300000004</v>
      </c>
      <c r="J182">
        <v>1.230555852</v>
      </c>
      <c r="K182">
        <v>0.32337565299999999</v>
      </c>
      <c r="L182">
        <v>0.160354209</v>
      </c>
      <c r="M182">
        <v>0.74682599000000005</v>
      </c>
      <c r="N182">
        <v>0.38614024499999999</v>
      </c>
      <c r="O182">
        <v>28.207885300000001</v>
      </c>
      <c r="P182">
        <v>7.9200000000000007E-2</v>
      </c>
      <c r="S182" s="2" t="str">
        <f t="shared" si="34"/>
        <v>High</v>
      </c>
      <c r="T182" s="2" t="str">
        <f t="shared" si="35"/>
        <v>High</v>
      </c>
      <c r="U182" s="2" t="str">
        <f t="shared" si="36"/>
        <v>High</v>
      </c>
      <c r="V182" s="2" t="str">
        <f t="shared" si="37"/>
        <v>Mid</v>
      </c>
      <c r="W182" s="2" t="str">
        <f t="shared" si="38"/>
        <v>High</v>
      </c>
      <c r="X182" s="2" t="str">
        <f t="shared" si="39"/>
        <v>Low</v>
      </c>
      <c r="Y182" s="2" t="str">
        <f t="shared" si="40"/>
        <v>High</v>
      </c>
      <c r="Z182" s="2" t="str">
        <f t="shared" si="41"/>
        <v>Mid</v>
      </c>
      <c r="AA182" s="2" t="str">
        <f t="shared" si="42"/>
        <v>High</v>
      </c>
      <c r="AB182" s="2" t="str">
        <f t="shared" si="43"/>
        <v>High</v>
      </c>
      <c r="AC182" s="2" t="str">
        <f t="shared" si="44"/>
        <v>Mid</v>
      </c>
      <c r="AD182" s="2" t="str">
        <f t="shared" si="45"/>
        <v>Mid</v>
      </c>
      <c r="AE182" s="2" t="str">
        <f t="shared" si="46"/>
        <v>High</v>
      </c>
      <c r="AF182" s="2" t="str">
        <f t="shared" si="47"/>
        <v>High</v>
      </c>
      <c r="AG182" s="2" t="str">
        <f t="shared" si="48"/>
        <v>High</v>
      </c>
      <c r="AH182" s="2" t="str">
        <f t="shared" si="49"/>
        <v>Mid</v>
      </c>
      <c r="AI182" s="2" t="str">
        <f t="shared" si="50"/>
        <v/>
      </c>
    </row>
    <row r="183" spans="1:35" x14ac:dyDescent="0.3">
      <c r="A183">
        <v>1.4667720259999999</v>
      </c>
      <c r="B183">
        <v>1.3910860490000001</v>
      </c>
      <c r="C183">
        <v>107.5976737</v>
      </c>
      <c r="D183">
        <v>21.702265369999999</v>
      </c>
      <c r="E183">
        <v>163.37971999999999</v>
      </c>
      <c r="F183">
        <v>-48.794491530000002</v>
      </c>
      <c r="G183">
        <v>134.12</v>
      </c>
      <c r="H183">
        <v>6.6475827000000001E-2</v>
      </c>
      <c r="I183">
        <v>0.28442826999999998</v>
      </c>
      <c r="J183">
        <v>1.1452750350000001</v>
      </c>
      <c r="K183">
        <v>0.33356840599999998</v>
      </c>
      <c r="L183">
        <v>0.157666734</v>
      </c>
      <c r="M183">
        <v>0.65403989500000004</v>
      </c>
      <c r="N183">
        <v>0.29580314299999999</v>
      </c>
      <c r="O183">
        <v>-11.13315579</v>
      </c>
      <c r="P183">
        <v>8.2299999999999998E-2</v>
      </c>
      <c r="S183" s="2" t="str">
        <f t="shared" si="34"/>
        <v>High</v>
      </c>
      <c r="T183" s="2" t="str">
        <f t="shared" si="35"/>
        <v>High</v>
      </c>
      <c r="U183" s="2" t="str">
        <f t="shared" si="36"/>
        <v>High</v>
      </c>
      <c r="V183" s="2" t="str">
        <f t="shared" si="37"/>
        <v>Mid</v>
      </c>
      <c r="W183" s="2" t="str">
        <f t="shared" si="38"/>
        <v>High</v>
      </c>
      <c r="X183" s="2" t="str">
        <f t="shared" si="39"/>
        <v>Low</v>
      </c>
      <c r="Y183" s="2" t="str">
        <f t="shared" si="40"/>
        <v>High</v>
      </c>
      <c r="Z183" s="2" t="str">
        <f t="shared" si="41"/>
        <v>Mid</v>
      </c>
      <c r="AA183" s="2" t="str">
        <f t="shared" si="42"/>
        <v>High</v>
      </c>
      <c r="AB183" s="2" t="str">
        <f t="shared" si="43"/>
        <v>Mid</v>
      </c>
      <c r="AC183" s="2" t="str">
        <f t="shared" si="44"/>
        <v>Mid</v>
      </c>
      <c r="AD183" s="2" t="str">
        <f t="shared" si="45"/>
        <v>Mid</v>
      </c>
      <c r="AE183" s="2" t="str">
        <f t="shared" si="46"/>
        <v>High</v>
      </c>
      <c r="AF183" s="2" t="str">
        <f t="shared" si="47"/>
        <v>High</v>
      </c>
      <c r="AG183" s="2" t="str">
        <f t="shared" si="48"/>
        <v>Low</v>
      </c>
      <c r="AH183" s="2" t="str">
        <f t="shared" si="49"/>
        <v>Mid</v>
      </c>
      <c r="AI183" s="2" t="str">
        <f t="shared" si="50"/>
        <v/>
      </c>
    </row>
    <row r="184" spans="1:35" x14ac:dyDescent="0.3">
      <c r="A184">
        <v>1.164353754</v>
      </c>
      <c r="B184">
        <v>1.4135443759999999</v>
      </c>
      <c r="C184">
        <v>403.59099209999999</v>
      </c>
      <c r="D184">
        <v>22.506849320000001</v>
      </c>
      <c r="E184">
        <v>162.222262</v>
      </c>
      <c r="F184">
        <v>6.0354095560000003</v>
      </c>
      <c r="G184">
        <v>98.58</v>
      </c>
      <c r="J184">
        <v>0.75516320299999995</v>
      </c>
      <c r="K184">
        <v>7.6487068000000005E-2</v>
      </c>
      <c r="L184">
        <v>0.32940256699999998</v>
      </c>
      <c r="M184">
        <v>0.34927356799999998</v>
      </c>
      <c r="N184">
        <v>0.30736993400000001</v>
      </c>
      <c r="O184">
        <v>7.05</v>
      </c>
      <c r="P184">
        <v>7.7700000000000005E-2</v>
      </c>
      <c r="S184" s="2" t="str">
        <f t="shared" si="34"/>
        <v>Mid</v>
      </c>
      <c r="T184" s="2" t="str">
        <f t="shared" si="35"/>
        <v>High</v>
      </c>
      <c r="U184" s="2" t="str">
        <f t="shared" si="36"/>
        <v>High</v>
      </c>
      <c r="V184" s="2" t="str">
        <f t="shared" si="37"/>
        <v>Mid</v>
      </c>
      <c r="W184" s="2" t="str">
        <f t="shared" si="38"/>
        <v>High</v>
      </c>
      <c r="X184" s="2" t="str">
        <f t="shared" si="39"/>
        <v>High</v>
      </c>
      <c r="Y184" s="2" t="str">
        <f t="shared" si="40"/>
        <v>Mid</v>
      </c>
      <c r="Z184" s="2" t="str">
        <f t="shared" si="41"/>
        <v/>
      </c>
      <c r="AA184" s="2" t="str">
        <f t="shared" si="42"/>
        <v/>
      </c>
      <c r="AB184" s="2" t="str">
        <f t="shared" si="43"/>
        <v>Mid</v>
      </c>
      <c r="AC184" s="2" t="str">
        <f t="shared" si="44"/>
        <v>Mid</v>
      </c>
      <c r="AD184" s="2" t="str">
        <f t="shared" si="45"/>
        <v>Mid</v>
      </c>
      <c r="AE184" s="2" t="str">
        <f t="shared" si="46"/>
        <v>Mid</v>
      </c>
      <c r="AF184" s="2" t="str">
        <f t="shared" si="47"/>
        <v>High</v>
      </c>
      <c r="AG184" s="2" t="str">
        <f t="shared" si="48"/>
        <v>High</v>
      </c>
      <c r="AH184" s="2" t="str">
        <f t="shared" si="49"/>
        <v>Mid</v>
      </c>
      <c r="AI184" s="2" t="str">
        <f t="shared" si="50"/>
        <v/>
      </c>
    </row>
    <row r="185" spans="1:35" x14ac:dyDescent="0.3">
      <c r="A185">
        <v>0.88754661400000001</v>
      </c>
      <c r="B185">
        <v>1.0593564769999999</v>
      </c>
      <c r="C185">
        <v>427.63990269999999</v>
      </c>
      <c r="D185">
        <v>16.878850100000001</v>
      </c>
      <c r="E185">
        <v>128.83288200000001</v>
      </c>
      <c r="F185">
        <v>-13.234958280000001</v>
      </c>
      <c r="G185">
        <v>82.2</v>
      </c>
      <c r="H185">
        <v>-0.16615946400000001</v>
      </c>
      <c r="J185">
        <v>0.83076304099999998</v>
      </c>
      <c r="K185">
        <v>8.3813866000000001E-2</v>
      </c>
      <c r="L185">
        <v>0.310714765</v>
      </c>
      <c r="M185">
        <v>0.43623441099999999</v>
      </c>
      <c r="N185">
        <v>0.208100747</v>
      </c>
      <c r="O185">
        <v>-2.7508696819999998</v>
      </c>
      <c r="P185">
        <v>8.7099999999999997E-2</v>
      </c>
      <c r="S185" s="2" t="str">
        <f t="shared" si="34"/>
        <v>Low</v>
      </c>
      <c r="T185" s="2" t="str">
        <f t="shared" si="35"/>
        <v>Mid</v>
      </c>
      <c r="U185" s="2" t="str">
        <f t="shared" si="36"/>
        <v>High</v>
      </c>
      <c r="V185" s="2" t="str">
        <f t="shared" si="37"/>
        <v>Mid</v>
      </c>
      <c r="W185" s="2" t="str">
        <f t="shared" si="38"/>
        <v>High</v>
      </c>
      <c r="X185" s="2" t="str">
        <f t="shared" si="39"/>
        <v>Low</v>
      </c>
      <c r="Y185" s="2" t="str">
        <f t="shared" si="40"/>
        <v>Mid</v>
      </c>
      <c r="Z185" s="2" t="str">
        <f t="shared" si="41"/>
        <v>Low</v>
      </c>
      <c r="AA185" s="2" t="str">
        <f t="shared" si="42"/>
        <v/>
      </c>
      <c r="AB185" s="2" t="str">
        <f t="shared" si="43"/>
        <v>Mid</v>
      </c>
      <c r="AC185" s="2" t="str">
        <f t="shared" si="44"/>
        <v>Mid</v>
      </c>
      <c r="AD185" s="2" t="str">
        <f t="shared" si="45"/>
        <v>Mid</v>
      </c>
      <c r="AE185" s="2" t="str">
        <f t="shared" si="46"/>
        <v>Mid</v>
      </c>
      <c r="AF185" s="2" t="str">
        <f t="shared" si="47"/>
        <v>High</v>
      </c>
      <c r="AG185" s="2" t="str">
        <f t="shared" si="48"/>
        <v>Low</v>
      </c>
      <c r="AH185" s="2" t="str">
        <f t="shared" si="49"/>
        <v>Mid</v>
      </c>
      <c r="AI185" s="2" t="str">
        <f t="shared" si="50"/>
        <v/>
      </c>
    </row>
    <row r="186" spans="1:35" x14ac:dyDescent="0.3">
      <c r="A186">
        <v>1.0421789269999999</v>
      </c>
      <c r="B186">
        <v>1.0783948139999999</v>
      </c>
      <c r="C186">
        <v>412.67112709999998</v>
      </c>
      <c r="D186">
        <v>15.90016367</v>
      </c>
      <c r="E186">
        <v>146.26223999999999</v>
      </c>
      <c r="F186">
        <v>-3.728676471</v>
      </c>
      <c r="G186">
        <v>97.15</v>
      </c>
      <c r="H186">
        <v>0.181873479</v>
      </c>
      <c r="I186">
        <v>-1.4505985000000001E-2</v>
      </c>
      <c r="J186">
        <v>0.99427392000000003</v>
      </c>
      <c r="K186">
        <v>0.11205806</v>
      </c>
      <c r="L186">
        <v>0.34396431199999999</v>
      </c>
      <c r="M186">
        <v>0.53825154799999997</v>
      </c>
      <c r="N186">
        <v>6.9333585000000003E-2</v>
      </c>
      <c r="O186">
        <v>-2.2276735250000002</v>
      </c>
      <c r="P186">
        <v>0.1038</v>
      </c>
      <c r="S186" s="2" t="str">
        <f t="shared" si="34"/>
        <v>Mid</v>
      </c>
      <c r="T186" s="2" t="str">
        <f t="shared" si="35"/>
        <v>Mid</v>
      </c>
      <c r="U186" s="2" t="str">
        <f t="shared" si="36"/>
        <v>High</v>
      </c>
      <c r="V186" s="2" t="str">
        <f t="shared" si="37"/>
        <v>Mid</v>
      </c>
      <c r="W186" s="2" t="str">
        <f t="shared" si="38"/>
        <v>High</v>
      </c>
      <c r="X186" s="2" t="str">
        <f t="shared" si="39"/>
        <v>Low</v>
      </c>
      <c r="Y186" s="2" t="str">
        <f t="shared" si="40"/>
        <v>Mid</v>
      </c>
      <c r="Z186" s="2" t="str">
        <f t="shared" si="41"/>
        <v>Mid</v>
      </c>
      <c r="AA186" s="2" t="str">
        <f t="shared" si="42"/>
        <v>Low</v>
      </c>
      <c r="AB186" s="2" t="str">
        <f t="shared" si="43"/>
        <v>Mid</v>
      </c>
      <c r="AC186" s="2" t="str">
        <f t="shared" si="44"/>
        <v>Mid</v>
      </c>
      <c r="AD186" s="2" t="str">
        <f t="shared" si="45"/>
        <v>Mid</v>
      </c>
      <c r="AE186" s="2" t="str">
        <f t="shared" si="46"/>
        <v>Mid</v>
      </c>
      <c r="AF186" s="2" t="str">
        <f t="shared" si="47"/>
        <v>Mid</v>
      </c>
      <c r="AG186" s="2" t="str">
        <f t="shared" si="48"/>
        <v>Low</v>
      </c>
      <c r="AH186" s="2" t="str">
        <f t="shared" si="49"/>
        <v>Mid</v>
      </c>
      <c r="AI186" s="2" t="str">
        <f t="shared" si="50"/>
        <v/>
      </c>
    </row>
    <row r="187" spans="1:35" x14ac:dyDescent="0.3">
      <c r="A187">
        <v>1.086605856</v>
      </c>
      <c r="B187">
        <v>1.009658296</v>
      </c>
      <c r="C187">
        <v>409.89824240000002</v>
      </c>
      <c r="D187">
        <v>15.118881119999999</v>
      </c>
      <c r="E187">
        <v>149.646073</v>
      </c>
      <c r="F187">
        <v>10.023491030000001</v>
      </c>
      <c r="G187">
        <v>108.1</v>
      </c>
      <c r="H187">
        <v>0.112712301</v>
      </c>
      <c r="I187">
        <v>0.31508515799999998</v>
      </c>
      <c r="J187">
        <v>1.6453336649999999</v>
      </c>
      <c r="K187">
        <v>0.13340375300000001</v>
      </c>
      <c r="L187">
        <v>0.342052939</v>
      </c>
      <c r="M187">
        <v>1.169876973</v>
      </c>
      <c r="N187">
        <v>5.3876448E-2</v>
      </c>
      <c r="O187">
        <v>1.414129274</v>
      </c>
      <c r="P187">
        <v>0.1055</v>
      </c>
      <c r="S187" s="2" t="str">
        <f t="shared" si="34"/>
        <v>Mid</v>
      </c>
      <c r="T187" s="2" t="str">
        <f t="shared" si="35"/>
        <v>Mid</v>
      </c>
      <c r="U187" s="2" t="str">
        <f t="shared" si="36"/>
        <v>High</v>
      </c>
      <c r="V187" s="2" t="str">
        <f t="shared" si="37"/>
        <v>Mid</v>
      </c>
      <c r="W187" s="2" t="str">
        <f t="shared" si="38"/>
        <v>High</v>
      </c>
      <c r="X187" s="2" t="str">
        <f t="shared" si="39"/>
        <v>High</v>
      </c>
      <c r="Y187" s="2" t="str">
        <f t="shared" si="40"/>
        <v>High</v>
      </c>
      <c r="Z187" s="2" t="str">
        <f t="shared" si="41"/>
        <v>Mid</v>
      </c>
      <c r="AA187" s="2" t="str">
        <f t="shared" si="42"/>
        <v>High</v>
      </c>
      <c r="AB187" s="2" t="str">
        <f t="shared" si="43"/>
        <v>High</v>
      </c>
      <c r="AC187" s="2" t="str">
        <f t="shared" si="44"/>
        <v>Mid</v>
      </c>
      <c r="AD187" s="2" t="str">
        <f t="shared" si="45"/>
        <v>Mid</v>
      </c>
      <c r="AE187" s="2" t="str">
        <f t="shared" si="46"/>
        <v>High</v>
      </c>
      <c r="AF187" s="2" t="str">
        <f t="shared" si="47"/>
        <v>Mid</v>
      </c>
      <c r="AG187" s="2" t="str">
        <f t="shared" si="48"/>
        <v>Low</v>
      </c>
      <c r="AH187" s="2" t="str">
        <f t="shared" si="49"/>
        <v>Mid</v>
      </c>
      <c r="AI187" s="2" t="str">
        <f t="shared" si="50"/>
        <v/>
      </c>
    </row>
    <row r="188" spans="1:35" x14ac:dyDescent="0.3">
      <c r="A188">
        <v>0.77654104000000002</v>
      </c>
      <c r="B188">
        <v>0.70114866499999995</v>
      </c>
      <c r="C188">
        <v>504.2181559</v>
      </c>
      <c r="D188">
        <v>9.466816648</v>
      </c>
      <c r="E188">
        <v>112.698656</v>
      </c>
      <c r="F188">
        <v>20.27551622</v>
      </c>
      <c r="G188">
        <v>84.16</v>
      </c>
      <c r="H188">
        <v>-0.22146161</v>
      </c>
      <c r="I188">
        <v>-0.13371075700000001</v>
      </c>
      <c r="J188">
        <v>0.95949393999999999</v>
      </c>
      <c r="K188">
        <v>0.13741228999999999</v>
      </c>
      <c r="L188">
        <v>0.25978099100000002</v>
      </c>
      <c r="M188">
        <v>0.56230065900000004</v>
      </c>
      <c r="N188">
        <v>0.114397321</v>
      </c>
      <c r="O188">
        <v>-2.4037631620000002</v>
      </c>
      <c r="P188">
        <v>0.11899999999999999</v>
      </c>
      <c r="S188" s="2" t="str">
        <f t="shared" si="34"/>
        <v>Low</v>
      </c>
      <c r="T188" s="2" t="str">
        <f t="shared" si="35"/>
        <v>Low</v>
      </c>
      <c r="U188" s="2" t="str">
        <f t="shared" si="36"/>
        <v>High</v>
      </c>
      <c r="V188" s="2" t="str">
        <f t="shared" si="37"/>
        <v>Low</v>
      </c>
      <c r="W188" s="2" t="str">
        <f t="shared" si="38"/>
        <v>High</v>
      </c>
      <c r="X188" s="2" t="str">
        <f t="shared" si="39"/>
        <v>High</v>
      </c>
      <c r="Y188" s="2" t="str">
        <f t="shared" si="40"/>
        <v>Mid</v>
      </c>
      <c r="Z188" s="2" t="str">
        <f t="shared" si="41"/>
        <v>Low</v>
      </c>
      <c r="AA188" s="2" t="str">
        <f t="shared" si="42"/>
        <v>Low</v>
      </c>
      <c r="AB188" s="2" t="str">
        <f t="shared" si="43"/>
        <v>Mid</v>
      </c>
      <c r="AC188" s="2" t="str">
        <f t="shared" si="44"/>
        <v>Mid</v>
      </c>
      <c r="AD188" s="2" t="str">
        <f t="shared" si="45"/>
        <v>Mid</v>
      </c>
      <c r="AE188" s="2" t="str">
        <f t="shared" si="46"/>
        <v>High</v>
      </c>
      <c r="AF188" s="2" t="str">
        <f t="shared" si="47"/>
        <v>Mid</v>
      </c>
      <c r="AG188" s="2" t="str">
        <f t="shared" si="48"/>
        <v>Low</v>
      </c>
      <c r="AH188" s="2" t="str">
        <f t="shared" si="49"/>
        <v>Mid</v>
      </c>
      <c r="AI188" s="2" t="str">
        <f t="shared" si="50"/>
        <v/>
      </c>
    </row>
    <row r="189" spans="1:35" x14ac:dyDescent="0.3">
      <c r="A189">
        <v>1.028659261</v>
      </c>
      <c r="B189">
        <v>0.95708062599999999</v>
      </c>
      <c r="C189">
        <v>275.03437739999998</v>
      </c>
      <c r="D189">
        <v>13.07692308</v>
      </c>
      <c r="E189">
        <v>170.86900600000001</v>
      </c>
      <c r="F189">
        <v>-44.359526369999998</v>
      </c>
      <c r="G189">
        <v>130.9</v>
      </c>
      <c r="H189">
        <v>0.55537072200000004</v>
      </c>
      <c r="I189">
        <v>0.210915819</v>
      </c>
      <c r="J189">
        <v>0.69157078900000002</v>
      </c>
      <c r="K189">
        <v>0.13767871800000001</v>
      </c>
      <c r="L189">
        <v>0.19626438199999999</v>
      </c>
      <c r="M189">
        <v>0.35762769</v>
      </c>
      <c r="N189">
        <v>0.229605583</v>
      </c>
      <c r="O189">
        <v>3.4325657889999999</v>
      </c>
      <c r="P189">
        <v>0.14019999999999999</v>
      </c>
      <c r="S189" s="2" t="str">
        <f t="shared" si="34"/>
        <v>Mid</v>
      </c>
      <c r="T189" s="2" t="str">
        <f t="shared" si="35"/>
        <v>Mid</v>
      </c>
      <c r="U189" s="2" t="str">
        <f t="shared" si="36"/>
        <v>High</v>
      </c>
      <c r="V189" s="2" t="str">
        <f t="shared" si="37"/>
        <v>Low</v>
      </c>
      <c r="W189" s="2" t="str">
        <f t="shared" si="38"/>
        <v>High</v>
      </c>
      <c r="X189" s="2" t="str">
        <f t="shared" si="39"/>
        <v>Low</v>
      </c>
      <c r="Y189" s="2" t="str">
        <f t="shared" si="40"/>
        <v>High</v>
      </c>
      <c r="Z189" s="2" t="str">
        <f t="shared" si="41"/>
        <v>High</v>
      </c>
      <c r="AA189" s="2" t="str">
        <f t="shared" si="42"/>
        <v>Mid</v>
      </c>
      <c r="AB189" s="2" t="str">
        <f t="shared" si="43"/>
        <v>Mid</v>
      </c>
      <c r="AC189" s="2" t="str">
        <f t="shared" si="44"/>
        <v>Mid</v>
      </c>
      <c r="AD189" s="2" t="str">
        <f t="shared" si="45"/>
        <v>Mid</v>
      </c>
      <c r="AE189" s="2" t="str">
        <f t="shared" si="46"/>
        <v>Mid</v>
      </c>
      <c r="AF189" s="2" t="str">
        <f t="shared" si="47"/>
        <v>High</v>
      </c>
      <c r="AG189" s="2" t="str">
        <f t="shared" si="48"/>
        <v>High</v>
      </c>
      <c r="AH189" s="2" t="str">
        <f t="shared" si="49"/>
        <v>Mid</v>
      </c>
      <c r="AI189" s="2" t="str">
        <f t="shared" si="50"/>
        <v/>
      </c>
    </row>
    <row r="190" spans="1:35" x14ac:dyDescent="0.3">
      <c r="A190">
        <v>1.028979775</v>
      </c>
      <c r="B190">
        <v>0.95878308099999998</v>
      </c>
      <c r="C190">
        <v>276.38321070000001</v>
      </c>
      <c r="D190">
        <v>12.73958333</v>
      </c>
      <c r="E190">
        <v>180.21981199999999</v>
      </c>
      <c r="F190">
        <v>6.4355958619999996</v>
      </c>
      <c r="G190">
        <v>146.76</v>
      </c>
      <c r="H190">
        <v>0.121161192</v>
      </c>
      <c r="I190">
        <v>0.74382129299999999</v>
      </c>
      <c r="J190">
        <v>1.192183743</v>
      </c>
      <c r="K190">
        <v>0.16251470700000001</v>
      </c>
      <c r="L190">
        <v>0.24318379500000001</v>
      </c>
      <c r="M190">
        <v>0.78648524200000003</v>
      </c>
      <c r="N190">
        <v>0.28476763599999999</v>
      </c>
      <c r="O190">
        <v>6.7464660280000004</v>
      </c>
      <c r="P190">
        <v>0.14849999999999999</v>
      </c>
      <c r="S190" s="2" t="str">
        <f t="shared" si="34"/>
        <v>Mid</v>
      </c>
      <c r="T190" s="2" t="str">
        <f t="shared" si="35"/>
        <v>Mid</v>
      </c>
      <c r="U190" s="2" t="str">
        <f t="shared" si="36"/>
        <v>High</v>
      </c>
      <c r="V190" s="2" t="str">
        <f t="shared" si="37"/>
        <v>Low</v>
      </c>
      <c r="W190" s="2" t="str">
        <f t="shared" si="38"/>
        <v>High</v>
      </c>
      <c r="X190" s="2" t="str">
        <f t="shared" si="39"/>
        <v>High</v>
      </c>
      <c r="Y190" s="2" t="str">
        <f t="shared" si="40"/>
        <v>High</v>
      </c>
      <c r="Z190" s="2" t="str">
        <f t="shared" si="41"/>
        <v>Mid</v>
      </c>
      <c r="AA190" s="2" t="str">
        <f t="shared" si="42"/>
        <v>High</v>
      </c>
      <c r="AB190" s="2" t="str">
        <f t="shared" si="43"/>
        <v>Mid</v>
      </c>
      <c r="AC190" s="2" t="str">
        <f t="shared" si="44"/>
        <v>Mid</v>
      </c>
      <c r="AD190" s="2" t="str">
        <f t="shared" si="45"/>
        <v>Mid</v>
      </c>
      <c r="AE190" s="2" t="str">
        <f t="shared" si="46"/>
        <v>High</v>
      </c>
      <c r="AF190" s="2" t="str">
        <f t="shared" si="47"/>
        <v>High</v>
      </c>
      <c r="AG190" s="2" t="str">
        <f t="shared" si="48"/>
        <v>High</v>
      </c>
      <c r="AH190" s="2" t="str">
        <f t="shared" si="49"/>
        <v>Mid</v>
      </c>
      <c r="AI190" s="2" t="str">
        <f t="shared" si="50"/>
        <v/>
      </c>
    </row>
    <row r="191" spans="1:35" x14ac:dyDescent="0.3">
      <c r="A191">
        <v>1.1612839580000001</v>
      </c>
      <c r="B191">
        <v>1.0618045620000001</v>
      </c>
      <c r="C191">
        <v>229.07874699999999</v>
      </c>
      <c r="D191">
        <v>14.07963247</v>
      </c>
      <c r="E191">
        <v>213.885538</v>
      </c>
      <c r="F191">
        <v>13.964691800000001</v>
      </c>
      <c r="G191">
        <v>183.88</v>
      </c>
      <c r="H191">
        <v>0.25292995400000001</v>
      </c>
      <c r="I191">
        <v>0.40473643999999998</v>
      </c>
      <c r="J191">
        <v>1.1682958779999999</v>
      </c>
      <c r="K191">
        <v>0.17499748100000001</v>
      </c>
      <c r="L191">
        <v>0.23516073800000001</v>
      </c>
      <c r="M191">
        <v>0.75813766000000005</v>
      </c>
      <c r="N191">
        <v>0.20516775200000001</v>
      </c>
      <c r="O191">
        <v>13.21061793</v>
      </c>
      <c r="P191">
        <v>0.14829999999999999</v>
      </c>
      <c r="S191" s="2" t="str">
        <f t="shared" si="34"/>
        <v>Mid</v>
      </c>
      <c r="T191" s="2" t="str">
        <f t="shared" si="35"/>
        <v>Mid</v>
      </c>
      <c r="U191" s="2" t="str">
        <f t="shared" si="36"/>
        <v>High</v>
      </c>
      <c r="V191" s="2" t="str">
        <f t="shared" si="37"/>
        <v>Low</v>
      </c>
      <c r="W191" s="2" t="str">
        <f t="shared" si="38"/>
        <v>High</v>
      </c>
      <c r="X191" s="2" t="str">
        <f t="shared" si="39"/>
        <v>High</v>
      </c>
      <c r="Y191" s="2" t="str">
        <f t="shared" si="40"/>
        <v>High</v>
      </c>
      <c r="Z191" s="2" t="str">
        <f t="shared" si="41"/>
        <v>High</v>
      </c>
      <c r="AA191" s="2" t="str">
        <f t="shared" si="42"/>
        <v>High</v>
      </c>
      <c r="AB191" s="2" t="str">
        <f t="shared" si="43"/>
        <v>Mid</v>
      </c>
      <c r="AC191" s="2" t="str">
        <f t="shared" si="44"/>
        <v>Mid</v>
      </c>
      <c r="AD191" s="2" t="str">
        <f t="shared" si="45"/>
        <v>Mid</v>
      </c>
      <c r="AE191" s="2" t="str">
        <f t="shared" si="46"/>
        <v>High</v>
      </c>
      <c r="AF191" s="2" t="str">
        <f t="shared" si="47"/>
        <v>High</v>
      </c>
      <c r="AG191" s="2" t="str">
        <f t="shared" si="48"/>
        <v>High</v>
      </c>
      <c r="AH191" s="2" t="str">
        <f t="shared" si="49"/>
        <v>Mid</v>
      </c>
      <c r="AI191" s="2" t="str">
        <f t="shared" si="50"/>
        <v/>
      </c>
    </row>
    <row r="192" spans="1:35" x14ac:dyDescent="0.3">
      <c r="A192">
        <v>1.1510502410000001</v>
      </c>
      <c r="B192">
        <v>0.99156367099999998</v>
      </c>
      <c r="C192">
        <v>227.74732449999999</v>
      </c>
      <c r="D192">
        <v>13.32985386</v>
      </c>
      <c r="E192">
        <v>214.03222400000001</v>
      </c>
      <c r="F192">
        <v>13.92639752</v>
      </c>
      <c r="G192">
        <v>191.55</v>
      </c>
      <c r="H192">
        <v>4.1711986E-2</v>
      </c>
      <c r="I192">
        <v>0.30519215</v>
      </c>
      <c r="J192">
        <v>1.045900133</v>
      </c>
      <c r="K192">
        <v>0.19263759799999999</v>
      </c>
      <c r="L192">
        <v>0.24083529100000001</v>
      </c>
      <c r="M192">
        <v>0.61242724400000004</v>
      </c>
      <c r="N192">
        <v>5.9304226000000002E-2</v>
      </c>
      <c r="O192">
        <v>7.1796233699999998</v>
      </c>
      <c r="P192">
        <v>0.16139999999999999</v>
      </c>
      <c r="S192" s="2" t="str">
        <f t="shared" si="34"/>
        <v>Mid</v>
      </c>
      <c r="T192" s="2" t="str">
        <f t="shared" si="35"/>
        <v>Mid</v>
      </c>
      <c r="U192" s="2" t="str">
        <f t="shared" si="36"/>
        <v>High</v>
      </c>
      <c r="V192" s="2" t="str">
        <f t="shared" si="37"/>
        <v>Low</v>
      </c>
      <c r="W192" s="2" t="str">
        <f t="shared" si="38"/>
        <v>High</v>
      </c>
      <c r="X192" s="2" t="str">
        <f t="shared" si="39"/>
        <v>High</v>
      </c>
      <c r="Y192" s="2" t="str">
        <f t="shared" si="40"/>
        <v>High</v>
      </c>
      <c r="Z192" s="2" t="str">
        <f t="shared" si="41"/>
        <v>Low</v>
      </c>
      <c r="AA192" s="2" t="str">
        <f t="shared" si="42"/>
        <v>High</v>
      </c>
      <c r="AB192" s="2" t="str">
        <f t="shared" si="43"/>
        <v>Mid</v>
      </c>
      <c r="AC192" s="2" t="str">
        <f t="shared" si="44"/>
        <v>Mid</v>
      </c>
      <c r="AD192" s="2" t="str">
        <f t="shared" si="45"/>
        <v>Mid</v>
      </c>
      <c r="AE192" s="2" t="str">
        <f t="shared" si="46"/>
        <v>High</v>
      </c>
      <c r="AF192" s="2" t="str">
        <f t="shared" si="47"/>
        <v>Mid</v>
      </c>
      <c r="AG192" s="2" t="str">
        <f t="shared" si="48"/>
        <v>High</v>
      </c>
      <c r="AH192" s="2" t="str">
        <f t="shared" si="49"/>
        <v>Mid</v>
      </c>
      <c r="AI192" s="2" t="str">
        <f t="shared" si="50"/>
        <v/>
      </c>
    </row>
    <row r="193" spans="1:35" x14ac:dyDescent="0.3">
      <c r="A193">
        <v>1.1108749339999999</v>
      </c>
      <c r="B193">
        <v>0.95974011699999995</v>
      </c>
      <c r="C193">
        <v>214.07474540000001</v>
      </c>
      <c r="D193">
        <v>12.554886209999999</v>
      </c>
      <c r="E193">
        <v>197.77193199999999</v>
      </c>
      <c r="F193">
        <v>3.4397938959999999</v>
      </c>
      <c r="G193">
        <v>187.57</v>
      </c>
      <c r="H193">
        <v>-2.0777865E-2</v>
      </c>
      <c r="I193">
        <v>2.0067435000000002E-2</v>
      </c>
      <c r="J193">
        <v>1.26148127</v>
      </c>
      <c r="K193">
        <v>0.23208464400000001</v>
      </c>
      <c r="L193">
        <v>0.23677437800000001</v>
      </c>
      <c r="M193">
        <v>0.79262224800000003</v>
      </c>
      <c r="N193">
        <v>-3.7491122000000002E-2</v>
      </c>
      <c r="O193">
        <v>1.26564871</v>
      </c>
      <c r="P193">
        <v>0.1676</v>
      </c>
      <c r="S193" s="2" t="str">
        <f t="shared" si="34"/>
        <v>Mid</v>
      </c>
      <c r="T193" s="2" t="str">
        <f t="shared" si="35"/>
        <v>Mid</v>
      </c>
      <c r="U193" s="2" t="str">
        <f t="shared" si="36"/>
        <v>High</v>
      </c>
      <c r="V193" s="2" t="str">
        <f t="shared" si="37"/>
        <v>Low</v>
      </c>
      <c r="W193" s="2" t="str">
        <f t="shared" si="38"/>
        <v>High</v>
      </c>
      <c r="X193" s="2" t="str">
        <f t="shared" si="39"/>
        <v>Mid</v>
      </c>
      <c r="Y193" s="2" t="str">
        <f t="shared" si="40"/>
        <v>High</v>
      </c>
      <c r="Z193" s="2" t="str">
        <f t="shared" si="41"/>
        <v>Low</v>
      </c>
      <c r="AA193" s="2" t="str">
        <f t="shared" si="42"/>
        <v>Low</v>
      </c>
      <c r="AB193" s="2" t="str">
        <f t="shared" si="43"/>
        <v>High</v>
      </c>
      <c r="AC193" s="2" t="str">
        <f t="shared" si="44"/>
        <v>Mid</v>
      </c>
      <c r="AD193" s="2" t="str">
        <f t="shared" si="45"/>
        <v>Mid</v>
      </c>
      <c r="AE193" s="2" t="str">
        <f t="shared" si="46"/>
        <v>High</v>
      </c>
      <c r="AF193" s="2" t="str">
        <f t="shared" si="47"/>
        <v>Low</v>
      </c>
      <c r="AG193" s="2" t="str">
        <f t="shared" si="48"/>
        <v>Low</v>
      </c>
      <c r="AH193" s="2" t="str">
        <f t="shared" si="49"/>
        <v>Mid</v>
      </c>
      <c r="AI193" s="2" t="str">
        <f t="shared" si="50"/>
        <v/>
      </c>
    </row>
    <row r="194" spans="1:35" x14ac:dyDescent="0.3">
      <c r="A194">
        <v>0.97421714400000003</v>
      </c>
      <c r="B194">
        <v>0.87365114499999996</v>
      </c>
      <c r="C194">
        <v>246.70281729999999</v>
      </c>
      <c r="D194">
        <v>13.48235294</v>
      </c>
      <c r="E194">
        <v>158.91902899999999</v>
      </c>
      <c r="F194">
        <v>8.6012618300000003</v>
      </c>
      <c r="G194">
        <v>160.44</v>
      </c>
      <c r="H194">
        <v>-0.14463933500000001</v>
      </c>
      <c r="I194">
        <v>-0.162411903</v>
      </c>
      <c r="J194">
        <v>1.3117737730000001</v>
      </c>
      <c r="K194">
        <v>0.25284562500000002</v>
      </c>
      <c r="L194">
        <v>0.24798434899999999</v>
      </c>
      <c r="M194">
        <v>0.81094379900000002</v>
      </c>
      <c r="N194">
        <v>-0.10352679200000001</v>
      </c>
      <c r="O194">
        <v>-2.1912247370000002</v>
      </c>
      <c r="P194">
        <v>0.12959999999999999</v>
      </c>
      <c r="S194" s="2" t="str">
        <f t="shared" si="34"/>
        <v>Mid</v>
      </c>
      <c r="T194" s="2" t="str">
        <f t="shared" si="35"/>
        <v>Low</v>
      </c>
      <c r="U194" s="2" t="str">
        <f t="shared" si="36"/>
        <v>High</v>
      </c>
      <c r="V194" s="2" t="str">
        <f t="shared" si="37"/>
        <v>Low</v>
      </c>
      <c r="W194" s="2" t="str">
        <f t="shared" si="38"/>
        <v>High</v>
      </c>
      <c r="X194" s="2" t="str">
        <f t="shared" si="39"/>
        <v>High</v>
      </c>
      <c r="Y194" s="2" t="str">
        <f t="shared" si="40"/>
        <v>High</v>
      </c>
      <c r="Z194" s="2" t="str">
        <f t="shared" si="41"/>
        <v>Low</v>
      </c>
      <c r="AA194" s="2" t="str">
        <f t="shared" si="42"/>
        <v>Low</v>
      </c>
      <c r="AB194" s="2" t="str">
        <f t="shared" si="43"/>
        <v>High</v>
      </c>
      <c r="AC194" s="2" t="str">
        <f t="shared" si="44"/>
        <v>Mid</v>
      </c>
      <c r="AD194" s="2" t="str">
        <f t="shared" si="45"/>
        <v>Mid</v>
      </c>
      <c r="AE194" s="2" t="str">
        <f t="shared" si="46"/>
        <v>High</v>
      </c>
      <c r="AF194" s="2" t="str">
        <f t="shared" si="47"/>
        <v>Low</v>
      </c>
      <c r="AG194" s="2" t="str">
        <f t="shared" si="48"/>
        <v>Low</v>
      </c>
      <c r="AH194" s="2" t="str">
        <f t="shared" si="49"/>
        <v>Mid</v>
      </c>
      <c r="AI194" s="2" t="str">
        <f t="shared" si="50"/>
        <v/>
      </c>
    </row>
    <row r="195" spans="1:35" x14ac:dyDescent="0.3">
      <c r="A195">
        <v>0.83845081399999999</v>
      </c>
      <c r="B195">
        <v>0.78537251299999999</v>
      </c>
      <c r="C195">
        <v>249.01177150000001</v>
      </c>
      <c r="D195">
        <v>10.25484352</v>
      </c>
      <c r="E195">
        <v>132.903763</v>
      </c>
      <c r="F195">
        <v>-5.5783962130000004</v>
      </c>
      <c r="G195">
        <v>137.62</v>
      </c>
      <c r="H195">
        <v>-0.14223385699999999</v>
      </c>
      <c r="I195">
        <v>-0.26630058099999998</v>
      </c>
      <c r="J195">
        <v>0.80297507099999998</v>
      </c>
      <c r="K195">
        <v>0.28792332999999998</v>
      </c>
      <c r="L195">
        <v>0.24406161800000001</v>
      </c>
      <c r="M195">
        <v>0.270990122</v>
      </c>
      <c r="N195">
        <v>-0.12919414700000001</v>
      </c>
      <c r="O195">
        <v>-10.877326569999999</v>
      </c>
      <c r="P195">
        <v>0.16139999999999999</v>
      </c>
      <c r="S195" s="2" t="str">
        <f t="shared" ref="S195:S258" si="51">IF(A195="","",IF(A195&gt;1.3,"High",IF(AND(A195&lt;1.3,A195&gt;0.95),"Mid","Low")))</f>
        <v>Low</v>
      </c>
      <c r="T195" s="2" t="str">
        <f t="shared" ref="T195:T258" si="52">IF(B195="","",IF(B195&gt;1.3,"High",IF(AND(B195&lt;1.3,B195&gt;0.95),"Mid","Low")))</f>
        <v>Low</v>
      </c>
      <c r="U195" s="2" t="str">
        <f t="shared" ref="U195:U258" si="53">IF(C195="","",IF(C195&gt;25,"High",IF(AND(C195&lt;25,C195&gt;15),"Mid","Low")))</f>
        <v>High</v>
      </c>
      <c r="V195" s="2" t="str">
        <f t="shared" ref="V195:V258" si="54">IF(D195="","",IF(D195&gt;25,"High",IF(AND(D195&lt;25,D195&gt;15),"Mid","Low")))</f>
        <v>Low</v>
      </c>
      <c r="W195" s="2" t="str">
        <f t="shared" ref="W195:W258" si="55">IF(E195="","",IF(E195&gt;70,"High",IF(AND(E195&lt;70,E195&gt;30),"Mid","Low")))</f>
        <v>High</v>
      </c>
      <c r="X195" s="2" t="str">
        <f t="shared" ref="X195:X258" si="56">IF(F195="","",IF(F195&gt;5,"High",IF(AND(F195&lt;5,F195&gt;0),"Mid","Low")))</f>
        <v>Low</v>
      </c>
      <c r="Y195" s="2" t="str">
        <f t="shared" ref="Y195:Y258" si="57">IF(G195="","",IF(G195&gt;100,"High",IF(AND(G195&lt;100,G195&gt;50),"Mid","Low")))</f>
        <v>High</v>
      </c>
      <c r="Z195" s="2" t="str">
        <f t="shared" ref="Z195:Z258" si="58">IF(H195="","",IF(H195&gt;0.25,"High",IF(AND(H195&lt;0.25,H195&gt;0.05),"Mid","Low")))</f>
        <v>Low</v>
      </c>
      <c r="AA195" s="2" t="str">
        <f t="shared" ref="AA195:AA258" si="59">IF(I195="","",IF(I195&gt;0.25,"High",IF(AND(I195&lt;0.25,I195&gt;0.05),"Mid","Low")))</f>
        <v>Low</v>
      </c>
      <c r="AB195" s="2" t="str">
        <f t="shared" ref="AB195:AB258" si="60">IF(J195="","",IF(J195&gt;1.2,"High",IF(AND(J195&lt;1.2,J195&gt;-0.8),"Mid","Low")))</f>
        <v>Mid</v>
      </c>
      <c r="AC195" s="2" t="str">
        <f t="shared" ref="AC195:AC258" si="61">IF(K195="","",IF(K195&gt;0.55,"High",IF(AND(K195&lt;0.55,K195&gt;-0.1),"Mid","Low")))</f>
        <v>Mid</v>
      </c>
      <c r="AD195" s="2" t="str">
        <f t="shared" ref="AD195:AD258" si="62">IF(L195="","",IF(L195&gt;0.55,"High",IF(AND(L195&lt;0.55,L195&gt;-0.1),"Mid","Low")))</f>
        <v>Mid</v>
      </c>
      <c r="AE195" s="2" t="str">
        <f t="shared" ref="AE195:AE258" si="63">IF(M195="","",IF(M195&gt;0.55,"High",IF(AND(M195&lt;0.55,M195&gt;-0.1),"Mid","Low")))</f>
        <v>Mid</v>
      </c>
      <c r="AF195" s="2" t="str">
        <f t="shared" ref="AF195:AF258" si="64">IF(N195="","",IF(N195&gt;0.2,"High",IF(AND(N195&lt;0.2,N195&gt;-0.01),"Mid","Low")))</f>
        <v>Low</v>
      </c>
      <c r="AG195" s="2" t="str">
        <f t="shared" ref="AG195:AG258" si="65">IF(O195="","",IF(O195&gt;3,"High",IF(AND(O195&lt;3,O195&gt;1.5),"Mid","Low")))</f>
        <v>Low</v>
      </c>
      <c r="AH195" s="2" t="str">
        <f t="shared" ref="AH195:AH258" si="66">IF(P195="","",IF(P195&gt;0.2,"High",IF(AND(P195&lt;0.2,P195&gt;-0.1),"Mid","Low")))</f>
        <v>Mid</v>
      </c>
      <c r="AI195" s="2" t="str">
        <f t="shared" ref="AI195:AI258" si="67">IF(Q195="","",IF(Q195&gt;0.2,"High",IF(AND(Q195&lt;0.2,Q195&gt;-0.01),"Mid","Low")))</f>
        <v/>
      </c>
    </row>
    <row r="196" spans="1:35" x14ac:dyDescent="0.3">
      <c r="A196">
        <v>1.0034566970000001</v>
      </c>
      <c r="B196">
        <v>1.0198613649999999</v>
      </c>
      <c r="C196">
        <v>204.19087139999999</v>
      </c>
      <c r="D196">
        <v>13.771428569999999</v>
      </c>
      <c r="E196">
        <v>160.40916000000001</v>
      </c>
      <c r="F196">
        <v>20.23925139</v>
      </c>
      <c r="G196">
        <v>168.7</v>
      </c>
      <c r="H196">
        <v>0.22583926800000001</v>
      </c>
      <c r="I196">
        <v>5.1483421000000001E-2</v>
      </c>
      <c r="J196">
        <v>0.68310010799999998</v>
      </c>
      <c r="K196">
        <v>0.27922497299999999</v>
      </c>
      <c r="L196">
        <v>0.22115177599999999</v>
      </c>
      <c r="M196">
        <v>0.182723358</v>
      </c>
      <c r="N196">
        <v>-7.8377286000000004E-2</v>
      </c>
      <c r="O196">
        <v>4.5808800249999999</v>
      </c>
      <c r="P196">
        <v>0.14749999999999999</v>
      </c>
      <c r="S196" s="2" t="str">
        <f t="shared" si="51"/>
        <v>Mid</v>
      </c>
      <c r="T196" s="2" t="str">
        <f t="shared" si="52"/>
        <v>Mid</v>
      </c>
      <c r="U196" s="2" t="str">
        <f t="shared" si="53"/>
        <v>High</v>
      </c>
      <c r="V196" s="2" t="str">
        <f t="shared" si="54"/>
        <v>Low</v>
      </c>
      <c r="W196" s="2" t="str">
        <f t="shared" si="55"/>
        <v>High</v>
      </c>
      <c r="X196" s="2" t="str">
        <f t="shared" si="56"/>
        <v>High</v>
      </c>
      <c r="Y196" s="2" t="str">
        <f t="shared" si="57"/>
        <v>High</v>
      </c>
      <c r="Z196" s="2" t="str">
        <f t="shared" si="58"/>
        <v>Mid</v>
      </c>
      <c r="AA196" s="2" t="str">
        <f t="shared" si="59"/>
        <v>Mid</v>
      </c>
      <c r="AB196" s="2" t="str">
        <f t="shared" si="60"/>
        <v>Mid</v>
      </c>
      <c r="AC196" s="2" t="str">
        <f t="shared" si="61"/>
        <v>Mid</v>
      </c>
      <c r="AD196" s="2" t="str">
        <f t="shared" si="62"/>
        <v>Mid</v>
      </c>
      <c r="AE196" s="2" t="str">
        <f t="shared" si="63"/>
        <v>Mid</v>
      </c>
      <c r="AF196" s="2" t="str">
        <f t="shared" si="64"/>
        <v>Low</v>
      </c>
      <c r="AG196" s="2" t="str">
        <f t="shared" si="65"/>
        <v>High</v>
      </c>
      <c r="AH196" s="2" t="str">
        <f t="shared" si="66"/>
        <v>Mid</v>
      </c>
      <c r="AI196" s="2" t="str">
        <f t="shared" si="67"/>
        <v/>
      </c>
    </row>
    <row r="197" spans="1:35" x14ac:dyDescent="0.3">
      <c r="A197">
        <v>1.157233154</v>
      </c>
      <c r="B197">
        <v>1.4008757119999999</v>
      </c>
      <c r="C197">
        <v>342.28302689999998</v>
      </c>
      <c r="D197">
        <v>20.163793099999999</v>
      </c>
      <c r="E197">
        <v>146.25766999999999</v>
      </c>
      <c r="F197">
        <v>-10.38083775</v>
      </c>
      <c r="G197">
        <v>23.39</v>
      </c>
      <c r="J197">
        <v>0.94374571200000001</v>
      </c>
      <c r="K197">
        <v>7.7902279000000005E-2</v>
      </c>
      <c r="L197">
        <v>0.29293391299999999</v>
      </c>
      <c r="M197">
        <v>0.57290952100000003</v>
      </c>
      <c r="N197">
        <v>3.8518500000000002E-4</v>
      </c>
      <c r="O197">
        <v>-8.1726872250000007</v>
      </c>
      <c r="P197">
        <v>0.21970000000000001</v>
      </c>
      <c r="S197" s="2" t="str">
        <f t="shared" si="51"/>
        <v>Mid</v>
      </c>
      <c r="T197" s="2" t="str">
        <f t="shared" si="52"/>
        <v>High</v>
      </c>
      <c r="U197" s="2" t="str">
        <f t="shared" si="53"/>
        <v>High</v>
      </c>
      <c r="V197" s="2" t="str">
        <f t="shared" si="54"/>
        <v>Mid</v>
      </c>
      <c r="W197" s="2" t="str">
        <f t="shared" si="55"/>
        <v>High</v>
      </c>
      <c r="X197" s="2" t="str">
        <f t="shared" si="56"/>
        <v>Low</v>
      </c>
      <c r="Y197" s="2" t="str">
        <f t="shared" si="57"/>
        <v>Low</v>
      </c>
      <c r="Z197" s="2" t="str">
        <f t="shared" si="58"/>
        <v/>
      </c>
      <c r="AA197" s="2" t="str">
        <f t="shared" si="59"/>
        <v/>
      </c>
      <c r="AB197" s="2" t="str">
        <f t="shared" si="60"/>
        <v>Mid</v>
      </c>
      <c r="AC197" s="2" t="str">
        <f t="shared" si="61"/>
        <v>Mid</v>
      </c>
      <c r="AD197" s="2" t="str">
        <f t="shared" si="62"/>
        <v>Mid</v>
      </c>
      <c r="AE197" s="2" t="str">
        <f t="shared" si="63"/>
        <v>High</v>
      </c>
      <c r="AF197" s="2" t="str">
        <f t="shared" si="64"/>
        <v>Mid</v>
      </c>
      <c r="AG197" s="2" t="str">
        <f t="shared" si="65"/>
        <v>Low</v>
      </c>
      <c r="AH197" s="2" t="str">
        <f t="shared" si="66"/>
        <v>High</v>
      </c>
      <c r="AI197" s="2" t="str">
        <f t="shared" si="67"/>
        <v/>
      </c>
    </row>
    <row r="198" spans="1:35" x14ac:dyDescent="0.3">
      <c r="A198">
        <v>1.085384227</v>
      </c>
      <c r="B198">
        <v>1.3384957019999999</v>
      </c>
      <c r="C198">
        <v>369.95192309999999</v>
      </c>
      <c r="D198">
        <v>17.82857143</v>
      </c>
      <c r="E198">
        <v>147.73823999999999</v>
      </c>
      <c r="F198">
        <v>11.838768119999999</v>
      </c>
      <c r="G198">
        <v>24.96</v>
      </c>
      <c r="H198">
        <v>6.7122702000000006E-2</v>
      </c>
      <c r="J198">
        <v>1.2421911889999999</v>
      </c>
      <c r="K198">
        <v>0.132092019</v>
      </c>
      <c r="L198">
        <v>0.39249814500000002</v>
      </c>
      <c r="M198">
        <v>0.717601025</v>
      </c>
      <c r="N198">
        <v>0.28336314800000001</v>
      </c>
      <c r="O198">
        <v>2.6936883040000001</v>
      </c>
      <c r="P198">
        <v>0.22309999999999999</v>
      </c>
      <c r="S198" s="2" t="str">
        <f t="shared" si="51"/>
        <v>Mid</v>
      </c>
      <c r="T198" s="2" t="str">
        <f t="shared" si="52"/>
        <v>High</v>
      </c>
      <c r="U198" s="2" t="str">
        <f t="shared" si="53"/>
        <v>High</v>
      </c>
      <c r="V198" s="2" t="str">
        <f t="shared" si="54"/>
        <v>Mid</v>
      </c>
      <c r="W198" s="2" t="str">
        <f t="shared" si="55"/>
        <v>High</v>
      </c>
      <c r="X198" s="2" t="str">
        <f t="shared" si="56"/>
        <v>High</v>
      </c>
      <c r="Y198" s="2" t="str">
        <f t="shared" si="57"/>
        <v>Low</v>
      </c>
      <c r="Z198" s="2" t="str">
        <f t="shared" si="58"/>
        <v>Mid</v>
      </c>
      <c r="AA198" s="2" t="str">
        <f t="shared" si="59"/>
        <v/>
      </c>
      <c r="AB198" s="2" t="str">
        <f t="shared" si="60"/>
        <v>High</v>
      </c>
      <c r="AC198" s="2" t="str">
        <f t="shared" si="61"/>
        <v>Mid</v>
      </c>
      <c r="AD198" s="2" t="str">
        <f t="shared" si="62"/>
        <v>Mid</v>
      </c>
      <c r="AE198" s="2" t="str">
        <f t="shared" si="63"/>
        <v>High</v>
      </c>
      <c r="AF198" s="2" t="str">
        <f t="shared" si="64"/>
        <v>High</v>
      </c>
      <c r="AG198" s="2" t="str">
        <f t="shared" si="65"/>
        <v>Mid</v>
      </c>
      <c r="AH198" s="2" t="str">
        <f t="shared" si="66"/>
        <v>High</v>
      </c>
      <c r="AI198" s="2" t="str">
        <f t="shared" si="67"/>
        <v/>
      </c>
    </row>
    <row r="199" spans="1:35" x14ac:dyDescent="0.3">
      <c r="A199">
        <v>0.82607708899999999</v>
      </c>
      <c r="B199">
        <v>0.983660753</v>
      </c>
      <c r="C199">
        <v>420.44444440000001</v>
      </c>
      <c r="D199">
        <v>23.546511630000001</v>
      </c>
      <c r="E199">
        <v>116.78175</v>
      </c>
      <c r="F199">
        <v>3.3573399159999999</v>
      </c>
      <c r="G199">
        <v>20.25</v>
      </c>
      <c r="H199">
        <v>-0.18870192299999999</v>
      </c>
      <c r="I199">
        <v>-0.13424540400000001</v>
      </c>
      <c r="J199">
        <v>1.1951035780000001</v>
      </c>
      <c r="K199">
        <v>0.21845574400000001</v>
      </c>
      <c r="L199">
        <v>0.54416195899999997</v>
      </c>
      <c r="M199">
        <v>0.43248587599999999</v>
      </c>
      <c r="N199">
        <v>0.31016206299999999</v>
      </c>
      <c r="O199">
        <v>1.3659706549999999</v>
      </c>
      <c r="P199">
        <v>0.1426</v>
      </c>
      <c r="S199" s="2" t="str">
        <f t="shared" si="51"/>
        <v>Low</v>
      </c>
      <c r="T199" s="2" t="str">
        <f t="shared" si="52"/>
        <v>Mid</v>
      </c>
      <c r="U199" s="2" t="str">
        <f t="shared" si="53"/>
        <v>High</v>
      </c>
      <c r="V199" s="2" t="str">
        <f t="shared" si="54"/>
        <v>Mid</v>
      </c>
      <c r="W199" s="2" t="str">
        <f t="shared" si="55"/>
        <v>High</v>
      </c>
      <c r="X199" s="2" t="str">
        <f t="shared" si="56"/>
        <v>Mid</v>
      </c>
      <c r="Y199" s="2" t="str">
        <f t="shared" si="57"/>
        <v>Low</v>
      </c>
      <c r="Z199" s="2" t="str">
        <f t="shared" si="58"/>
        <v>Low</v>
      </c>
      <c r="AA199" s="2" t="str">
        <f t="shared" si="59"/>
        <v>Low</v>
      </c>
      <c r="AB199" s="2" t="str">
        <f t="shared" si="60"/>
        <v>Mid</v>
      </c>
      <c r="AC199" s="2" t="str">
        <f t="shared" si="61"/>
        <v>Mid</v>
      </c>
      <c r="AD199" s="2" t="str">
        <f t="shared" si="62"/>
        <v>Mid</v>
      </c>
      <c r="AE199" s="2" t="str">
        <f t="shared" si="63"/>
        <v>Mid</v>
      </c>
      <c r="AF199" s="2" t="str">
        <f t="shared" si="64"/>
        <v>High</v>
      </c>
      <c r="AG199" s="2" t="str">
        <f t="shared" si="65"/>
        <v>Low</v>
      </c>
      <c r="AH199" s="2" t="str">
        <f t="shared" si="66"/>
        <v>Mid</v>
      </c>
      <c r="AI199" s="2" t="str">
        <f t="shared" si="67"/>
        <v/>
      </c>
    </row>
    <row r="200" spans="1:35" x14ac:dyDescent="0.3">
      <c r="A200">
        <v>1.0717621610000001</v>
      </c>
      <c r="B200">
        <v>1.1464100180000001</v>
      </c>
      <c r="C200">
        <v>321.49287320000002</v>
      </c>
      <c r="D200">
        <v>22.593220339999998</v>
      </c>
      <c r="E200">
        <v>154.30807999999999</v>
      </c>
      <c r="F200">
        <v>2.6922884009999999</v>
      </c>
      <c r="G200">
        <v>26.66</v>
      </c>
      <c r="H200">
        <v>0.31654321000000002</v>
      </c>
      <c r="I200">
        <v>6.8108974000000003E-2</v>
      </c>
      <c r="J200">
        <v>0.824237624</v>
      </c>
      <c r="K200">
        <v>0.20736633700000001</v>
      </c>
      <c r="L200">
        <v>0.39603960399999999</v>
      </c>
      <c r="M200">
        <v>0.220831683</v>
      </c>
      <c r="N200">
        <v>0.127506442</v>
      </c>
      <c r="O200">
        <v>1.720830512</v>
      </c>
      <c r="P200">
        <v>0.182</v>
      </c>
      <c r="S200" s="2" t="str">
        <f t="shared" si="51"/>
        <v>Mid</v>
      </c>
      <c r="T200" s="2" t="str">
        <f t="shared" si="52"/>
        <v>Mid</v>
      </c>
      <c r="U200" s="2" t="str">
        <f t="shared" si="53"/>
        <v>High</v>
      </c>
      <c r="V200" s="2" t="str">
        <f t="shared" si="54"/>
        <v>Mid</v>
      </c>
      <c r="W200" s="2" t="str">
        <f t="shared" si="55"/>
        <v>High</v>
      </c>
      <c r="X200" s="2" t="str">
        <f t="shared" si="56"/>
        <v>Mid</v>
      </c>
      <c r="Y200" s="2" t="str">
        <f t="shared" si="57"/>
        <v>Low</v>
      </c>
      <c r="Z200" s="2" t="str">
        <f t="shared" si="58"/>
        <v>High</v>
      </c>
      <c r="AA200" s="2" t="str">
        <f t="shared" si="59"/>
        <v>Mid</v>
      </c>
      <c r="AB200" s="2" t="str">
        <f t="shared" si="60"/>
        <v>Mid</v>
      </c>
      <c r="AC200" s="2" t="str">
        <f t="shared" si="61"/>
        <v>Mid</v>
      </c>
      <c r="AD200" s="2" t="str">
        <f t="shared" si="62"/>
        <v>Mid</v>
      </c>
      <c r="AE200" s="2" t="str">
        <f t="shared" si="63"/>
        <v>Mid</v>
      </c>
      <c r="AF200" s="2" t="str">
        <f t="shared" si="64"/>
        <v>Mid</v>
      </c>
      <c r="AG200" s="2" t="str">
        <f t="shared" si="65"/>
        <v>Mid</v>
      </c>
      <c r="AH200" s="2" t="str">
        <f t="shared" si="66"/>
        <v>Mid</v>
      </c>
      <c r="AI200" s="2" t="str">
        <f t="shared" si="67"/>
        <v/>
      </c>
    </row>
    <row r="201" spans="1:35" x14ac:dyDescent="0.3">
      <c r="A201">
        <v>0.67502248099999995</v>
      </c>
      <c r="B201">
        <v>0.70357882199999999</v>
      </c>
      <c r="C201">
        <v>533.28785809999999</v>
      </c>
      <c r="D201">
        <v>15.934782609999999</v>
      </c>
      <c r="E201">
        <v>81.538920000000005</v>
      </c>
      <c r="F201">
        <v>4.4151904880000004</v>
      </c>
      <c r="G201">
        <v>14.66</v>
      </c>
      <c r="H201">
        <v>-0.45011252800000001</v>
      </c>
      <c r="I201">
        <v>-0.27604938299999998</v>
      </c>
      <c r="J201">
        <v>1.417902252</v>
      </c>
      <c r="K201">
        <v>0.28372689000000001</v>
      </c>
      <c r="L201">
        <v>0.47565440199999998</v>
      </c>
      <c r="M201">
        <v>0.65852095899999996</v>
      </c>
      <c r="N201">
        <v>-0.13396862400000001</v>
      </c>
      <c r="O201">
        <v>-18.480645160000002</v>
      </c>
      <c r="P201">
        <v>0.14080000000000001</v>
      </c>
      <c r="S201" s="2" t="str">
        <f t="shared" si="51"/>
        <v>Low</v>
      </c>
      <c r="T201" s="2" t="str">
        <f t="shared" si="52"/>
        <v>Low</v>
      </c>
      <c r="U201" s="2" t="str">
        <f t="shared" si="53"/>
        <v>High</v>
      </c>
      <c r="V201" s="2" t="str">
        <f t="shared" si="54"/>
        <v>Mid</v>
      </c>
      <c r="W201" s="2" t="str">
        <f t="shared" si="55"/>
        <v>High</v>
      </c>
      <c r="X201" s="2" t="str">
        <f t="shared" si="56"/>
        <v>Mid</v>
      </c>
      <c r="Y201" s="2" t="str">
        <f t="shared" si="57"/>
        <v>Low</v>
      </c>
      <c r="Z201" s="2" t="str">
        <f t="shared" si="58"/>
        <v>Low</v>
      </c>
      <c r="AA201" s="2" t="str">
        <f t="shared" si="59"/>
        <v>Low</v>
      </c>
      <c r="AB201" s="2" t="str">
        <f t="shared" si="60"/>
        <v>High</v>
      </c>
      <c r="AC201" s="2" t="str">
        <f t="shared" si="61"/>
        <v>Mid</v>
      </c>
      <c r="AD201" s="2" t="str">
        <f t="shared" si="62"/>
        <v>Mid</v>
      </c>
      <c r="AE201" s="2" t="str">
        <f t="shared" si="63"/>
        <v>High</v>
      </c>
      <c r="AF201" s="2" t="str">
        <f t="shared" si="64"/>
        <v>Low</v>
      </c>
      <c r="AG201" s="2" t="str">
        <f t="shared" si="65"/>
        <v>Low</v>
      </c>
      <c r="AH201" s="2" t="str">
        <f t="shared" si="66"/>
        <v>Mid</v>
      </c>
      <c r="AI201" s="2" t="str">
        <f t="shared" si="67"/>
        <v/>
      </c>
    </row>
    <row r="202" spans="1:35" x14ac:dyDescent="0.3">
      <c r="A202">
        <v>0.92151841400000001</v>
      </c>
      <c r="B202">
        <v>1.0303989149999999</v>
      </c>
      <c r="C202">
        <v>372.10784310000003</v>
      </c>
      <c r="D202">
        <v>26.493506490000001</v>
      </c>
      <c r="E202">
        <v>112.6692</v>
      </c>
      <c r="F202">
        <v>-7.4134864760000001</v>
      </c>
      <c r="G202">
        <v>20.399999999999999</v>
      </c>
      <c r="H202">
        <v>0.39154160999999998</v>
      </c>
      <c r="I202">
        <v>-0.23480870200000001</v>
      </c>
      <c r="J202">
        <v>0.84019695599999999</v>
      </c>
      <c r="K202">
        <v>0.27824529999999997</v>
      </c>
      <c r="L202">
        <v>0.40420769899999998</v>
      </c>
      <c r="M202">
        <v>0.15774395699999999</v>
      </c>
      <c r="N202">
        <v>-9.9605830000000006E-2</v>
      </c>
      <c r="O202">
        <v>-2.7856843869999999</v>
      </c>
      <c r="P202">
        <v>0.1244</v>
      </c>
      <c r="S202" s="2" t="str">
        <f t="shared" si="51"/>
        <v>Low</v>
      </c>
      <c r="T202" s="2" t="str">
        <f t="shared" si="52"/>
        <v>Mid</v>
      </c>
      <c r="U202" s="2" t="str">
        <f t="shared" si="53"/>
        <v>High</v>
      </c>
      <c r="V202" s="2" t="str">
        <f t="shared" si="54"/>
        <v>High</v>
      </c>
      <c r="W202" s="2" t="str">
        <f t="shared" si="55"/>
        <v>High</v>
      </c>
      <c r="X202" s="2" t="str">
        <f t="shared" si="56"/>
        <v>Low</v>
      </c>
      <c r="Y202" s="2" t="str">
        <f t="shared" si="57"/>
        <v>Low</v>
      </c>
      <c r="Z202" s="2" t="str">
        <f t="shared" si="58"/>
        <v>High</v>
      </c>
      <c r="AA202" s="2" t="str">
        <f t="shared" si="59"/>
        <v>Low</v>
      </c>
      <c r="AB202" s="2" t="str">
        <f t="shared" si="60"/>
        <v>Mid</v>
      </c>
      <c r="AC202" s="2" t="str">
        <f t="shared" si="61"/>
        <v>Mid</v>
      </c>
      <c r="AD202" s="2" t="str">
        <f t="shared" si="62"/>
        <v>Mid</v>
      </c>
      <c r="AE202" s="2" t="str">
        <f t="shared" si="63"/>
        <v>Mid</v>
      </c>
      <c r="AF202" s="2" t="str">
        <f t="shared" si="64"/>
        <v>Low</v>
      </c>
      <c r="AG202" s="2" t="str">
        <f t="shared" si="65"/>
        <v>Low</v>
      </c>
      <c r="AH202" s="2" t="str">
        <f t="shared" si="66"/>
        <v>Mid</v>
      </c>
      <c r="AI202" s="2" t="str">
        <f t="shared" si="67"/>
        <v/>
      </c>
    </row>
    <row r="203" spans="1:35" x14ac:dyDescent="0.3">
      <c r="A203">
        <v>0.87523661100000005</v>
      </c>
      <c r="B203">
        <v>0.96001915299999996</v>
      </c>
      <c r="C203">
        <v>443.50927250000001</v>
      </c>
      <c r="D203">
        <v>10.462686570000001</v>
      </c>
      <c r="E203">
        <v>115.89633000000001</v>
      </c>
      <c r="F203">
        <v>-11.94047024</v>
      </c>
      <c r="G203">
        <v>21.03</v>
      </c>
      <c r="H203">
        <v>3.0882353000000001E-2</v>
      </c>
      <c r="I203">
        <v>0.43451568899999998</v>
      </c>
      <c r="J203">
        <v>0.62580877099999999</v>
      </c>
      <c r="K203">
        <v>0.20986101099999999</v>
      </c>
      <c r="L203">
        <v>0.31194584199999997</v>
      </c>
      <c r="M203">
        <v>0.104001917</v>
      </c>
      <c r="N203">
        <v>1.8913523000000002E-2</v>
      </c>
      <c r="O203">
        <v>29.448717949999999</v>
      </c>
      <c r="P203">
        <v>0.26279999999999998</v>
      </c>
      <c r="S203" s="2" t="str">
        <f t="shared" si="51"/>
        <v>Low</v>
      </c>
      <c r="T203" s="2" t="str">
        <f t="shared" si="52"/>
        <v>Mid</v>
      </c>
      <c r="U203" s="2" t="str">
        <f t="shared" si="53"/>
        <v>High</v>
      </c>
      <c r="V203" s="2" t="str">
        <f t="shared" si="54"/>
        <v>Low</v>
      </c>
      <c r="W203" s="2" t="str">
        <f t="shared" si="55"/>
        <v>High</v>
      </c>
      <c r="X203" s="2" t="str">
        <f t="shared" si="56"/>
        <v>Low</v>
      </c>
      <c r="Y203" s="2" t="str">
        <f t="shared" si="57"/>
        <v>Low</v>
      </c>
      <c r="Z203" s="2" t="str">
        <f t="shared" si="58"/>
        <v>Low</v>
      </c>
      <c r="AA203" s="2" t="str">
        <f t="shared" si="59"/>
        <v>High</v>
      </c>
      <c r="AB203" s="2" t="str">
        <f t="shared" si="60"/>
        <v>Mid</v>
      </c>
      <c r="AC203" s="2" t="str">
        <f t="shared" si="61"/>
        <v>Mid</v>
      </c>
      <c r="AD203" s="2" t="str">
        <f t="shared" si="62"/>
        <v>Mid</v>
      </c>
      <c r="AE203" s="2" t="str">
        <f t="shared" si="63"/>
        <v>Mid</v>
      </c>
      <c r="AF203" s="2" t="str">
        <f t="shared" si="64"/>
        <v>Mid</v>
      </c>
      <c r="AG203" s="2" t="str">
        <f t="shared" si="65"/>
        <v>High</v>
      </c>
      <c r="AH203" s="2" t="str">
        <f t="shared" si="66"/>
        <v>High</v>
      </c>
      <c r="AI203" s="2" t="str">
        <f t="shared" si="67"/>
        <v/>
      </c>
    </row>
    <row r="204" spans="1:35" x14ac:dyDescent="0.3">
      <c r="A204">
        <v>0.87863569399999997</v>
      </c>
      <c r="B204">
        <v>0.89184202300000004</v>
      </c>
      <c r="C204">
        <v>496</v>
      </c>
      <c r="D204">
        <v>10.146443509999999</v>
      </c>
      <c r="E204">
        <v>121.25</v>
      </c>
      <c r="F204">
        <v>2.231491713</v>
      </c>
      <c r="G204">
        <v>24.25</v>
      </c>
      <c r="H204">
        <v>0.15311459799999999</v>
      </c>
      <c r="I204">
        <v>0.18872549</v>
      </c>
      <c r="J204">
        <v>1.3975576009999999</v>
      </c>
      <c r="K204">
        <v>0.19687067699999999</v>
      </c>
      <c r="L204">
        <v>0.516624529</v>
      </c>
      <c r="M204">
        <v>0.68406239599999996</v>
      </c>
      <c r="N204">
        <v>0.42884317100000002</v>
      </c>
      <c r="O204">
        <v>0.82516286599999999</v>
      </c>
      <c r="P204">
        <v>0.2397</v>
      </c>
      <c r="S204" s="2" t="str">
        <f t="shared" si="51"/>
        <v>Low</v>
      </c>
      <c r="T204" s="2" t="str">
        <f t="shared" si="52"/>
        <v>Low</v>
      </c>
      <c r="U204" s="2" t="str">
        <f t="shared" si="53"/>
        <v>High</v>
      </c>
      <c r="V204" s="2" t="str">
        <f t="shared" si="54"/>
        <v>Low</v>
      </c>
      <c r="W204" s="2" t="str">
        <f t="shared" si="55"/>
        <v>High</v>
      </c>
      <c r="X204" s="2" t="str">
        <f t="shared" si="56"/>
        <v>Mid</v>
      </c>
      <c r="Y204" s="2" t="str">
        <f t="shared" si="57"/>
        <v>Low</v>
      </c>
      <c r="Z204" s="2" t="str">
        <f t="shared" si="58"/>
        <v>Mid</v>
      </c>
      <c r="AA204" s="2" t="str">
        <f t="shared" si="59"/>
        <v>Mid</v>
      </c>
      <c r="AB204" s="2" t="str">
        <f t="shared" si="60"/>
        <v>High</v>
      </c>
      <c r="AC204" s="2" t="str">
        <f t="shared" si="61"/>
        <v>Mid</v>
      </c>
      <c r="AD204" s="2" t="str">
        <f t="shared" si="62"/>
        <v>Mid</v>
      </c>
      <c r="AE204" s="2" t="str">
        <f t="shared" si="63"/>
        <v>High</v>
      </c>
      <c r="AF204" s="2" t="str">
        <f t="shared" si="64"/>
        <v>High</v>
      </c>
      <c r="AG204" s="2" t="str">
        <f t="shared" si="65"/>
        <v>Low</v>
      </c>
      <c r="AH204" s="2" t="str">
        <f t="shared" si="66"/>
        <v>High</v>
      </c>
      <c r="AI204" s="2" t="str">
        <f t="shared" si="67"/>
        <v/>
      </c>
    </row>
    <row r="205" spans="1:35" x14ac:dyDescent="0.3">
      <c r="A205">
        <v>0.77288764799999998</v>
      </c>
      <c r="B205">
        <v>0.67555467400000002</v>
      </c>
      <c r="C205">
        <v>625.50921440000002</v>
      </c>
      <c r="D205">
        <v>9.6807511739999992</v>
      </c>
      <c r="E205">
        <v>101.94528</v>
      </c>
      <c r="F205">
        <v>1.061402859</v>
      </c>
      <c r="G205">
        <v>20.62</v>
      </c>
      <c r="H205">
        <v>-0.149690722</v>
      </c>
      <c r="I205">
        <v>-1.9495958000000001E-2</v>
      </c>
      <c r="J205">
        <v>1.128044906</v>
      </c>
      <c r="K205">
        <v>0.230353739</v>
      </c>
      <c r="L205">
        <v>0.62709171799999996</v>
      </c>
      <c r="M205">
        <v>0.27059944899999999</v>
      </c>
      <c r="N205">
        <v>0.62838051900000003</v>
      </c>
      <c r="O205">
        <v>0.478331748</v>
      </c>
      <c r="P205">
        <v>0.20630000000000001</v>
      </c>
      <c r="S205" s="2" t="str">
        <f t="shared" si="51"/>
        <v>Low</v>
      </c>
      <c r="T205" s="2" t="str">
        <f t="shared" si="52"/>
        <v>Low</v>
      </c>
      <c r="U205" s="2" t="str">
        <f t="shared" si="53"/>
        <v>High</v>
      </c>
      <c r="V205" s="2" t="str">
        <f t="shared" si="54"/>
        <v>Low</v>
      </c>
      <c r="W205" s="2" t="str">
        <f t="shared" si="55"/>
        <v>High</v>
      </c>
      <c r="X205" s="2" t="str">
        <f t="shared" si="56"/>
        <v>Mid</v>
      </c>
      <c r="Y205" s="2" t="str">
        <f t="shared" si="57"/>
        <v>Low</v>
      </c>
      <c r="Z205" s="2" t="str">
        <f t="shared" si="58"/>
        <v>Low</v>
      </c>
      <c r="AA205" s="2" t="str">
        <f t="shared" si="59"/>
        <v>Low</v>
      </c>
      <c r="AB205" s="2" t="str">
        <f t="shared" si="60"/>
        <v>Mid</v>
      </c>
      <c r="AC205" s="2" t="str">
        <f t="shared" si="61"/>
        <v>Mid</v>
      </c>
      <c r="AD205" s="2" t="str">
        <f t="shared" si="62"/>
        <v>High</v>
      </c>
      <c r="AE205" s="2" t="str">
        <f t="shared" si="63"/>
        <v>Mid</v>
      </c>
      <c r="AF205" s="2" t="str">
        <f t="shared" si="64"/>
        <v>High</v>
      </c>
      <c r="AG205" s="2" t="str">
        <f t="shared" si="65"/>
        <v>Low</v>
      </c>
      <c r="AH205" s="2" t="str">
        <f t="shared" si="66"/>
        <v>High</v>
      </c>
      <c r="AI205" s="2" t="str">
        <f t="shared" si="67"/>
        <v/>
      </c>
    </row>
    <row r="206" spans="1:35" x14ac:dyDescent="0.3">
      <c r="A206">
        <v>0.93550303599999995</v>
      </c>
      <c r="B206">
        <v>0.82053125800000004</v>
      </c>
      <c r="C206">
        <v>522.65023110000004</v>
      </c>
      <c r="D206">
        <v>13.73544974</v>
      </c>
      <c r="E206">
        <v>128.94332</v>
      </c>
      <c r="F206">
        <v>1.8827600529999999</v>
      </c>
      <c r="G206">
        <v>25.96</v>
      </c>
      <c r="H206">
        <v>0.25897187199999999</v>
      </c>
      <c r="I206">
        <v>7.0515464E-2</v>
      </c>
      <c r="J206">
        <v>0.85030804800000004</v>
      </c>
      <c r="K206">
        <v>0.21558529100000001</v>
      </c>
      <c r="L206">
        <v>0.51727955299999995</v>
      </c>
      <c r="M206">
        <v>0.117443204</v>
      </c>
      <c r="N206">
        <v>0.56293183499999999</v>
      </c>
      <c r="O206">
        <v>-36.736263739999998</v>
      </c>
      <c r="P206">
        <v>0.1825</v>
      </c>
      <c r="S206" s="2" t="str">
        <f t="shared" si="51"/>
        <v>Low</v>
      </c>
      <c r="T206" s="2" t="str">
        <f t="shared" si="52"/>
        <v>Low</v>
      </c>
      <c r="U206" s="2" t="str">
        <f t="shared" si="53"/>
        <v>High</v>
      </c>
      <c r="V206" s="2" t="str">
        <f t="shared" si="54"/>
        <v>Low</v>
      </c>
      <c r="W206" s="2" t="str">
        <f t="shared" si="55"/>
        <v>High</v>
      </c>
      <c r="X206" s="2" t="str">
        <f t="shared" si="56"/>
        <v>Mid</v>
      </c>
      <c r="Y206" s="2" t="str">
        <f t="shared" si="57"/>
        <v>Low</v>
      </c>
      <c r="Z206" s="2" t="str">
        <f t="shared" si="58"/>
        <v>High</v>
      </c>
      <c r="AA206" s="2" t="str">
        <f t="shared" si="59"/>
        <v>Mid</v>
      </c>
      <c r="AB206" s="2" t="str">
        <f t="shared" si="60"/>
        <v>Mid</v>
      </c>
      <c r="AC206" s="2" t="str">
        <f t="shared" si="61"/>
        <v>Mid</v>
      </c>
      <c r="AD206" s="2" t="str">
        <f t="shared" si="62"/>
        <v>Mid</v>
      </c>
      <c r="AE206" s="2" t="str">
        <f t="shared" si="63"/>
        <v>Mid</v>
      </c>
      <c r="AF206" s="2" t="str">
        <f t="shared" si="64"/>
        <v>High</v>
      </c>
      <c r="AG206" s="2" t="str">
        <f t="shared" si="65"/>
        <v>Low</v>
      </c>
      <c r="AH206" s="2" t="str">
        <f t="shared" si="66"/>
        <v>Mid</v>
      </c>
      <c r="AI206" s="2" t="str">
        <f t="shared" si="67"/>
        <v/>
      </c>
    </row>
    <row r="207" spans="1:35" x14ac:dyDescent="0.3">
      <c r="A207">
        <v>1.217519689</v>
      </c>
      <c r="B207">
        <v>1.099218797</v>
      </c>
      <c r="C207">
        <v>441.19592169999999</v>
      </c>
      <c r="D207">
        <v>15.70995671</v>
      </c>
      <c r="E207">
        <v>172.30492000000001</v>
      </c>
      <c r="F207">
        <v>9.5459951029999992</v>
      </c>
      <c r="G207">
        <v>36.29</v>
      </c>
      <c r="H207">
        <v>0.39791987699999998</v>
      </c>
      <c r="I207">
        <v>0.759941804</v>
      </c>
      <c r="J207">
        <v>1.2601626020000001</v>
      </c>
      <c r="K207">
        <v>0.21593691800000001</v>
      </c>
      <c r="L207">
        <v>0.49941228300000001</v>
      </c>
      <c r="M207">
        <v>0.5448134</v>
      </c>
      <c r="N207">
        <v>0.23047619</v>
      </c>
      <c r="O207">
        <v>3.2634099619999999</v>
      </c>
      <c r="P207">
        <v>0.20949999999999999</v>
      </c>
      <c r="S207" s="2" t="str">
        <f t="shared" si="51"/>
        <v>Mid</v>
      </c>
      <c r="T207" s="2" t="str">
        <f t="shared" si="52"/>
        <v>Mid</v>
      </c>
      <c r="U207" s="2" t="str">
        <f t="shared" si="53"/>
        <v>High</v>
      </c>
      <c r="V207" s="2" t="str">
        <f t="shared" si="54"/>
        <v>Mid</v>
      </c>
      <c r="W207" s="2" t="str">
        <f t="shared" si="55"/>
        <v>High</v>
      </c>
      <c r="X207" s="2" t="str">
        <f t="shared" si="56"/>
        <v>High</v>
      </c>
      <c r="Y207" s="2" t="str">
        <f t="shared" si="57"/>
        <v>Low</v>
      </c>
      <c r="Z207" s="2" t="str">
        <f t="shared" si="58"/>
        <v>High</v>
      </c>
      <c r="AA207" s="2" t="str">
        <f t="shared" si="59"/>
        <v>High</v>
      </c>
      <c r="AB207" s="2" t="str">
        <f t="shared" si="60"/>
        <v>High</v>
      </c>
      <c r="AC207" s="2" t="str">
        <f t="shared" si="61"/>
        <v>Mid</v>
      </c>
      <c r="AD207" s="2" t="str">
        <f t="shared" si="62"/>
        <v>Mid</v>
      </c>
      <c r="AE207" s="2" t="str">
        <f t="shared" si="63"/>
        <v>Mid</v>
      </c>
      <c r="AF207" s="2" t="str">
        <f t="shared" si="64"/>
        <v>High</v>
      </c>
      <c r="AG207" s="2" t="str">
        <f t="shared" si="65"/>
        <v>High</v>
      </c>
      <c r="AH207" s="2" t="str">
        <f t="shared" si="66"/>
        <v>High</v>
      </c>
      <c r="AI207" s="2" t="str">
        <f t="shared" si="67"/>
        <v/>
      </c>
    </row>
    <row r="208" spans="1:35" x14ac:dyDescent="0.3">
      <c r="A208">
        <v>1.0591727790000001</v>
      </c>
      <c r="B208">
        <v>1.03494365</v>
      </c>
      <c r="C208">
        <v>454.16545719999999</v>
      </c>
      <c r="D208">
        <v>14.785407729999999</v>
      </c>
      <c r="E208">
        <v>162.77625</v>
      </c>
      <c r="F208">
        <v>17.707846409999998</v>
      </c>
      <c r="G208">
        <v>34.450000000000003</v>
      </c>
      <c r="H208">
        <v>-5.0702672999999997E-2</v>
      </c>
      <c r="I208">
        <v>0.32704160199999999</v>
      </c>
      <c r="J208">
        <v>0.81216805999999997</v>
      </c>
      <c r="K208">
        <v>0.239575117</v>
      </c>
      <c r="L208">
        <v>0.39154440800000001</v>
      </c>
      <c r="M208">
        <v>0.18104853600000001</v>
      </c>
      <c r="N208">
        <v>6.4946320000000002E-2</v>
      </c>
      <c r="O208">
        <v>-8.6674157300000001</v>
      </c>
      <c r="P208">
        <v>0.20630000000000001</v>
      </c>
      <c r="S208" s="2" t="str">
        <f t="shared" si="51"/>
        <v>Mid</v>
      </c>
      <c r="T208" s="2" t="str">
        <f t="shared" si="52"/>
        <v>Mid</v>
      </c>
      <c r="U208" s="2" t="str">
        <f t="shared" si="53"/>
        <v>High</v>
      </c>
      <c r="V208" s="2" t="str">
        <f t="shared" si="54"/>
        <v>Low</v>
      </c>
      <c r="W208" s="2" t="str">
        <f t="shared" si="55"/>
        <v>High</v>
      </c>
      <c r="X208" s="2" t="str">
        <f t="shared" si="56"/>
        <v>High</v>
      </c>
      <c r="Y208" s="2" t="str">
        <f t="shared" si="57"/>
        <v>Low</v>
      </c>
      <c r="Z208" s="2" t="str">
        <f t="shared" si="58"/>
        <v>Low</v>
      </c>
      <c r="AA208" s="2" t="str">
        <f t="shared" si="59"/>
        <v>High</v>
      </c>
      <c r="AB208" s="2" t="str">
        <f t="shared" si="60"/>
        <v>Mid</v>
      </c>
      <c r="AC208" s="2" t="str">
        <f t="shared" si="61"/>
        <v>Mid</v>
      </c>
      <c r="AD208" s="2" t="str">
        <f t="shared" si="62"/>
        <v>Mid</v>
      </c>
      <c r="AE208" s="2" t="str">
        <f t="shared" si="63"/>
        <v>Mid</v>
      </c>
      <c r="AF208" s="2" t="str">
        <f t="shared" si="64"/>
        <v>Mid</v>
      </c>
      <c r="AG208" s="2" t="str">
        <f t="shared" si="65"/>
        <v>Low</v>
      </c>
      <c r="AH208" s="2" t="str">
        <f t="shared" si="66"/>
        <v>High</v>
      </c>
      <c r="AI208" s="2" t="str">
        <f t="shared" si="67"/>
        <v/>
      </c>
    </row>
    <row r="209" spans="1:35" x14ac:dyDescent="0.3">
      <c r="A209">
        <v>1.139752713</v>
      </c>
      <c r="B209">
        <v>1.14030652</v>
      </c>
      <c r="C209">
        <v>552.76478680000002</v>
      </c>
      <c r="D209">
        <v>17.146226420000001</v>
      </c>
      <c r="E209">
        <v>172.26265000000001</v>
      </c>
      <c r="F209">
        <v>2.5825878590000002</v>
      </c>
      <c r="G209">
        <v>36.35</v>
      </c>
      <c r="H209">
        <v>5.5152395E-2</v>
      </c>
      <c r="I209">
        <v>1.653348E-3</v>
      </c>
      <c r="J209">
        <v>0.85873722799999996</v>
      </c>
      <c r="K209">
        <v>0.25281634800000002</v>
      </c>
      <c r="L209">
        <v>0.44762902799999998</v>
      </c>
      <c r="M209">
        <v>0.15829185200000001</v>
      </c>
      <c r="N209">
        <v>-3.4689803999999998E-2</v>
      </c>
      <c r="O209">
        <v>0.76088054900000002</v>
      </c>
      <c r="P209">
        <v>0.17899999999999999</v>
      </c>
      <c r="S209" s="2" t="str">
        <f t="shared" si="51"/>
        <v>Mid</v>
      </c>
      <c r="T209" s="2" t="str">
        <f t="shared" si="52"/>
        <v>Mid</v>
      </c>
      <c r="U209" s="2" t="str">
        <f t="shared" si="53"/>
        <v>High</v>
      </c>
      <c r="V209" s="2" t="str">
        <f t="shared" si="54"/>
        <v>Mid</v>
      </c>
      <c r="W209" s="2" t="str">
        <f t="shared" si="55"/>
        <v>High</v>
      </c>
      <c r="X209" s="2" t="str">
        <f t="shared" si="56"/>
        <v>Mid</v>
      </c>
      <c r="Y209" s="2" t="str">
        <f t="shared" si="57"/>
        <v>Low</v>
      </c>
      <c r="Z209" s="2" t="str">
        <f t="shared" si="58"/>
        <v>Mid</v>
      </c>
      <c r="AA209" s="2" t="str">
        <f t="shared" si="59"/>
        <v>Low</v>
      </c>
      <c r="AB209" s="2" t="str">
        <f t="shared" si="60"/>
        <v>Mid</v>
      </c>
      <c r="AC209" s="2" t="str">
        <f t="shared" si="61"/>
        <v>Mid</v>
      </c>
      <c r="AD209" s="2" t="str">
        <f t="shared" si="62"/>
        <v>Mid</v>
      </c>
      <c r="AE209" s="2" t="str">
        <f t="shared" si="63"/>
        <v>Mid</v>
      </c>
      <c r="AF209" s="2" t="str">
        <f t="shared" si="64"/>
        <v>Low</v>
      </c>
      <c r="AG209" s="2" t="str">
        <f t="shared" si="65"/>
        <v>Low</v>
      </c>
      <c r="AH209" s="2" t="str">
        <f t="shared" si="66"/>
        <v>Mid</v>
      </c>
      <c r="AI209" s="2" t="str">
        <f t="shared" si="67"/>
        <v/>
      </c>
    </row>
    <row r="210" spans="1:35" x14ac:dyDescent="0.3">
      <c r="A210">
        <v>1.2739984259999999</v>
      </c>
      <c r="B210">
        <v>1.203496237</v>
      </c>
      <c r="C210">
        <v>219.5994954</v>
      </c>
      <c r="D210">
        <v>23.145985400000001</v>
      </c>
      <c r="E210">
        <v>188.422088</v>
      </c>
      <c r="F210">
        <v>4.7293803859999999</v>
      </c>
      <c r="G210">
        <v>63.42</v>
      </c>
      <c r="J210">
        <v>0.63874109499999998</v>
      </c>
      <c r="K210">
        <v>0.29317341499999999</v>
      </c>
      <c r="L210">
        <v>0.22075931100000001</v>
      </c>
      <c r="M210">
        <v>0.124808369</v>
      </c>
      <c r="N210">
        <v>0.37686171400000001</v>
      </c>
      <c r="O210">
        <v>7.117792422</v>
      </c>
      <c r="P210">
        <v>0.17280000000000001</v>
      </c>
      <c r="S210" s="2" t="str">
        <f t="shared" si="51"/>
        <v>Mid</v>
      </c>
      <c r="T210" s="2" t="str">
        <f t="shared" si="52"/>
        <v>Mid</v>
      </c>
      <c r="U210" s="2" t="str">
        <f t="shared" si="53"/>
        <v>High</v>
      </c>
      <c r="V210" s="2" t="str">
        <f t="shared" si="54"/>
        <v>Mid</v>
      </c>
      <c r="W210" s="2" t="str">
        <f t="shared" si="55"/>
        <v>High</v>
      </c>
      <c r="X210" s="2" t="str">
        <f t="shared" si="56"/>
        <v>Mid</v>
      </c>
      <c r="Y210" s="2" t="str">
        <f t="shared" si="57"/>
        <v>Mid</v>
      </c>
      <c r="Z210" s="2" t="str">
        <f t="shared" si="58"/>
        <v/>
      </c>
      <c r="AA210" s="2" t="str">
        <f t="shared" si="59"/>
        <v/>
      </c>
      <c r="AB210" s="2" t="str">
        <f t="shared" si="60"/>
        <v>Mid</v>
      </c>
      <c r="AC210" s="2" t="str">
        <f t="shared" si="61"/>
        <v>Mid</v>
      </c>
      <c r="AD210" s="2" t="str">
        <f t="shared" si="62"/>
        <v>Mid</v>
      </c>
      <c r="AE210" s="2" t="str">
        <f t="shared" si="63"/>
        <v>Mid</v>
      </c>
      <c r="AF210" s="2" t="str">
        <f t="shared" si="64"/>
        <v>High</v>
      </c>
      <c r="AG210" s="2" t="str">
        <f t="shared" si="65"/>
        <v>High</v>
      </c>
      <c r="AH210" s="2" t="str">
        <f t="shared" si="66"/>
        <v>Mid</v>
      </c>
      <c r="AI210" s="2" t="str">
        <f t="shared" si="67"/>
        <v/>
      </c>
    </row>
    <row r="211" spans="1:35" x14ac:dyDescent="0.3">
      <c r="A211">
        <v>1.085199174</v>
      </c>
      <c r="B211">
        <v>1.0271844290000001</v>
      </c>
      <c r="C211">
        <v>210.23294509999999</v>
      </c>
      <c r="D211">
        <v>17.940298510000002</v>
      </c>
      <c r="E211">
        <v>178.76624799999999</v>
      </c>
      <c r="F211">
        <v>5.3761200249999996</v>
      </c>
      <c r="G211">
        <v>60.1</v>
      </c>
      <c r="H211">
        <v>-5.2349417000000002E-2</v>
      </c>
      <c r="J211">
        <v>0.71895923399999995</v>
      </c>
      <c r="K211">
        <v>0.32146792099999999</v>
      </c>
      <c r="L211">
        <v>0.25197050599999998</v>
      </c>
      <c r="M211">
        <v>0.145520807</v>
      </c>
      <c r="N211">
        <v>0.39844631000000003</v>
      </c>
      <c r="O211">
        <v>2.4619246860000001</v>
      </c>
      <c r="P211">
        <v>0.19919999999999999</v>
      </c>
      <c r="S211" s="2" t="str">
        <f t="shared" si="51"/>
        <v>Mid</v>
      </c>
      <c r="T211" s="2" t="str">
        <f t="shared" si="52"/>
        <v>Mid</v>
      </c>
      <c r="U211" s="2" t="str">
        <f t="shared" si="53"/>
        <v>High</v>
      </c>
      <c r="V211" s="2" t="str">
        <f t="shared" si="54"/>
        <v>Mid</v>
      </c>
      <c r="W211" s="2" t="str">
        <f t="shared" si="55"/>
        <v>High</v>
      </c>
      <c r="X211" s="2" t="str">
        <f t="shared" si="56"/>
        <v>High</v>
      </c>
      <c r="Y211" s="2" t="str">
        <f t="shared" si="57"/>
        <v>Mid</v>
      </c>
      <c r="Z211" s="2" t="str">
        <f t="shared" si="58"/>
        <v>Low</v>
      </c>
      <c r="AA211" s="2" t="str">
        <f t="shared" si="59"/>
        <v/>
      </c>
      <c r="AB211" s="2" t="str">
        <f t="shared" si="60"/>
        <v>Mid</v>
      </c>
      <c r="AC211" s="2" t="str">
        <f t="shared" si="61"/>
        <v>Mid</v>
      </c>
      <c r="AD211" s="2" t="str">
        <f t="shared" si="62"/>
        <v>Mid</v>
      </c>
      <c r="AE211" s="2" t="str">
        <f t="shared" si="63"/>
        <v>Mid</v>
      </c>
      <c r="AF211" s="2" t="str">
        <f t="shared" si="64"/>
        <v>High</v>
      </c>
      <c r="AG211" s="2" t="str">
        <f t="shared" si="65"/>
        <v>Mid</v>
      </c>
      <c r="AH211" s="2" t="str">
        <f t="shared" si="66"/>
        <v>Mid</v>
      </c>
      <c r="AI211" s="2" t="str">
        <f t="shared" si="67"/>
        <v/>
      </c>
    </row>
    <row r="212" spans="1:35" x14ac:dyDescent="0.3">
      <c r="A212">
        <v>1.100175049</v>
      </c>
      <c r="B212">
        <v>1.019235468</v>
      </c>
      <c r="C212">
        <v>290.23023330000001</v>
      </c>
      <c r="D212">
        <v>17.6997319</v>
      </c>
      <c r="E212">
        <v>191.011045</v>
      </c>
      <c r="F212">
        <v>1.3927901949999999</v>
      </c>
      <c r="G212">
        <v>66.02</v>
      </c>
      <c r="H212">
        <v>9.8502495999999995E-2</v>
      </c>
      <c r="I212">
        <v>4.0996531000000003E-2</v>
      </c>
      <c r="J212">
        <v>0.96343346399999996</v>
      </c>
      <c r="K212">
        <v>0.299480629</v>
      </c>
      <c r="L212">
        <v>0.192167322</v>
      </c>
      <c r="M212">
        <v>0.47178551400000002</v>
      </c>
      <c r="N212">
        <v>0.343803148</v>
      </c>
      <c r="O212">
        <v>0.66840882700000004</v>
      </c>
      <c r="P212">
        <v>0.20730000000000001</v>
      </c>
      <c r="S212" s="2" t="str">
        <f t="shared" si="51"/>
        <v>Mid</v>
      </c>
      <c r="T212" s="2" t="str">
        <f t="shared" si="52"/>
        <v>Mid</v>
      </c>
      <c r="U212" s="2" t="str">
        <f t="shared" si="53"/>
        <v>High</v>
      </c>
      <c r="V212" s="2" t="str">
        <f t="shared" si="54"/>
        <v>Mid</v>
      </c>
      <c r="W212" s="2" t="str">
        <f t="shared" si="55"/>
        <v>High</v>
      </c>
      <c r="X212" s="2" t="str">
        <f t="shared" si="56"/>
        <v>Mid</v>
      </c>
      <c r="Y212" s="2" t="str">
        <f t="shared" si="57"/>
        <v>Mid</v>
      </c>
      <c r="Z212" s="2" t="str">
        <f t="shared" si="58"/>
        <v>Mid</v>
      </c>
      <c r="AA212" s="2" t="str">
        <f t="shared" si="59"/>
        <v>Low</v>
      </c>
      <c r="AB212" s="2" t="str">
        <f t="shared" si="60"/>
        <v>Mid</v>
      </c>
      <c r="AC212" s="2" t="str">
        <f t="shared" si="61"/>
        <v>Mid</v>
      </c>
      <c r="AD212" s="2" t="str">
        <f t="shared" si="62"/>
        <v>Mid</v>
      </c>
      <c r="AE212" s="2" t="str">
        <f t="shared" si="63"/>
        <v>Mid</v>
      </c>
      <c r="AF212" s="2" t="str">
        <f t="shared" si="64"/>
        <v>High</v>
      </c>
      <c r="AG212" s="2" t="str">
        <f t="shared" si="65"/>
        <v>Low</v>
      </c>
      <c r="AH212" s="2" t="str">
        <f t="shared" si="66"/>
        <v>High</v>
      </c>
      <c r="AI212" s="2" t="str">
        <f t="shared" si="67"/>
        <v/>
      </c>
    </row>
    <row r="213" spans="1:35" x14ac:dyDescent="0.3">
      <c r="A213">
        <v>1.012049636</v>
      </c>
      <c r="B213">
        <v>0.960101443</v>
      </c>
      <c r="C213">
        <v>297.40629689999997</v>
      </c>
      <c r="D213">
        <v>18.374655650000001</v>
      </c>
      <c r="E213">
        <v>188.93441999999999</v>
      </c>
      <c r="F213">
        <v>1.4930680300000001</v>
      </c>
      <c r="G213">
        <v>66.7</v>
      </c>
      <c r="H213">
        <v>1.0299908999999999E-2</v>
      </c>
      <c r="I213">
        <v>0.109816972</v>
      </c>
      <c r="J213">
        <v>0.87997603499999999</v>
      </c>
      <c r="K213">
        <v>0.31087737999999998</v>
      </c>
      <c r="L213">
        <v>0.195846092</v>
      </c>
      <c r="M213">
        <v>0.37325256299999998</v>
      </c>
      <c r="N213">
        <v>0.37538513099999998</v>
      </c>
      <c r="O213">
        <v>2.6898240929999999</v>
      </c>
      <c r="P213">
        <v>0.1731</v>
      </c>
      <c r="S213" s="2" t="str">
        <f t="shared" si="51"/>
        <v>Mid</v>
      </c>
      <c r="T213" s="2" t="str">
        <f t="shared" si="52"/>
        <v>Mid</v>
      </c>
      <c r="U213" s="2" t="str">
        <f t="shared" si="53"/>
        <v>High</v>
      </c>
      <c r="V213" s="2" t="str">
        <f t="shared" si="54"/>
        <v>Mid</v>
      </c>
      <c r="W213" s="2" t="str">
        <f t="shared" si="55"/>
        <v>High</v>
      </c>
      <c r="X213" s="2" t="str">
        <f t="shared" si="56"/>
        <v>Mid</v>
      </c>
      <c r="Y213" s="2" t="str">
        <f t="shared" si="57"/>
        <v>Mid</v>
      </c>
      <c r="Z213" s="2" t="str">
        <f t="shared" si="58"/>
        <v>Low</v>
      </c>
      <c r="AA213" s="2" t="str">
        <f t="shared" si="59"/>
        <v>Mid</v>
      </c>
      <c r="AB213" s="2" t="str">
        <f t="shared" si="60"/>
        <v>Mid</v>
      </c>
      <c r="AC213" s="2" t="str">
        <f t="shared" si="61"/>
        <v>Mid</v>
      </c>
      <c r="AD213" s="2" t="str">
        <f t="shared" si="62"/>
        <v>Mid</v>
      </c>
      <c r="AE213" s="2" t="str">
        <f t="shared" si="63"/>
        <v>Mid</v>
      </c>
      <c r="AF213" s="2" t="str">
        <f t="shared" si="64"/>
        <v>High</v>
      </c>
      <c r="AG213" s="2" t="str">
        <f t="shared" si="65"/>
        <v>Mid</v>
      </c>
      <c r="AH213" s="2" t="str">
        <f t="shared" si="66"/>
        <v>Mid</v>
      </c>
      <c r="AI213" s="2" t="str">
        <f t="shared" si="67"/>
        <v/>
      </c>
    </row>
    <row r="214" spans="1:35" x14ac:dyDescent="0.3">
      <c r="A214">
        <v>0.85824514600000001</v>
      </c>
      <c r="B214">
        <v>0.804504055</v>
      </c>
      <c r="C214">
        <v>348.52080899999999</v>
      </c>
      <c r="D214">
        <v>13.091903719999999</v>
      </c>
      <c r="E214">
        <v>166.002523</v>
      </c>
      <c r="F214">
        <v>9.0091370560000001</v>
      </c>
      <c r="G214">
        <v>59.83</v>
      </c>
      <c r="H214">
        <v>-0.10299850100000001</v>
      </c>
      <c r="I214">
        <v>-9.3759466999999999E-2</v>
      </c>
      <c r="J214">
        <v>0.98457119999999998</v>
      </c>
      <c r="K214">
        <v>0.33555971099999998</v>
      </c>
      <c r="L214">
        <v>0.20478225999999999</v>
      </c>
      <c r="M214">
        <v>0.44422922799999998</v>
      </c>
      <c r="N214">
        <v>0.32132724099999999</v>
      </c>
      <c r="O214">
        <v>-21.60798548</v>
      </c>
      <c r="P214">
        <v>0.2031</v>
      </c>
      <c r="S214" s="2" t="str">
        <f t="shared" si="51"/>
        <v>Low</v>
      </c>
      <c r="T214" s="2" t="str">
        <f t="shared" si="52"/>
        <v>Low</v>
      </c>
      <c r="U214" s="2" t="str">
        <f t="shared" si="53"/>
        <v>High</v>
      </c>
      <c r="V214" s="2" t="str">
        <f t="shared" si="54"/>
        <v>Low</v>
      </c>
      <c r="W214" s="2" t="str">
        <f t="shared" si="55"/>
        <v>High</v>
      </c>
      <c r="X214" s="2" t="str">
        <f t="shared" si="56"/>
        <v>High</v>
      </c>
      <c r="Y214" s="2" t="str">
        <f t="shared" si="57"/>
        <v>Mid</v>
      </c>
      <c r="Z214" s="2" t="str">
        <f t="shared" si="58"/>
        <v>Low</v>
      </c>
      <c r="AA214" s="2" t="str">
        <f t="shared" si="59"/>
        <v>Low</v>
      </c>
      <c r="AB214" s="2" t="str">
        <f t="shared" si="60"/>
        <v>Mid</v>
      </c>
      <c r="AC214" s="2" t="str">
        <f t="shared" si="61"/>
        <v>Mid</v>
      </c>
      <c r="AD214" s="2" t="str">
        <f t="shared" si="62"/>
        <v>Mid</v>
      </c>
      <c r="AE214" s="2" t="str">
        <f t="shared" si="63"/>
        <v>Mid</v>
      </c>
      <c r="AF214" s="2" t="str">
        <f t="shared" si="64"/>
        <v>High</v>
      </c>
      <c r="AG214" s="2" t="str">
        <f t="shared" si="65"/>
        <v>Low</v>
      </c>
      <c r="AH214" s="2" t="str">
        <f t="shared" si="66"/>
        <v>High</v>
      </c>
      <c r="AI214" s="2" t="str">
        <f t="shared" si="67"/>
        <v/>
      </c>
    </row>
    <row r="215" spans="1:35" x14ac:dyDescent="0.3">
      <c r="A215">
        <v>0.86962747200000001</v>
      </c>
      <c r="B215">
        <v>0.83248151199999998</v>
      </c>
      <c r="C215">
        <v>337.3854991</v>
      </c>
      <c r="D215">
        <v>14.63863636</v>
      </c>
      <c r="E215">
        <v>177.71363099999999</v>
      </c>
      <c r="F215">
        <v>22.153132249999999</v>
      </c>
      <c r="G215">
        <v>64.41</v>
      </c>
      <c r="H215">
        <v>7.6550225999999999E-2</v>
      </c>
      <c r="I215">
        <v>-3.4332834E-2</v>
      </c>
      <c r="J215">
        <v>0.59272222600000002</v>
      </c>
      <c r="K215">
        <v>0.32146521</v>
      </c>
      <c r="L215">
        <v>0.14271920799999999</v>
      </c>
      <c r="M215">
        <v>0.128537807</v>
      </c>
      <c r="N215">
        <v>0.25390456700000003</v>
      </c>
      <c r="O215">
        <v>6.2443956040000002</v>
      </c>
      <c r="P215">
        <v>0.19819999999999999</v>
      </c>
      <c r="S215" s="2" t="str">
        <f t="shared" si="51"/>
        <v>Low</v>
      </c>
      <c r="T215" s="2" t="str">
        <f t="shared" si="52"/>
        <v>Low</v>
      </c>
      <c r="U215" s="2" t="str">
        <f t="shared" si="53"/>
        <v>High</v>
      </c>
      <c r="V215" s="2" t="str">
        <f t="shared" si="54"/>
        <v>Low</v>
      </c>
      <c r="W215" s="2" t="str">
        <f t="shared" si="55"/>
        <v>High</v>
      </c>
      <c r="X215" s="2" t="str">
        <f t="shared" si="56"/>
        <v>High</v>
      </c>
      <c r="Y215" s="2" t="str">
        <f t="shared" si="57"/>
        <v>Mid</v>
      </c>
      <c r="Z215" s="2" t="str">
        <f t="shared" si="58"/>
        <v>Mid</v>
      </c>
      <c r="AA215" s="2" t="str">
        <f t="shared" si="59"/>
        <v>Low</v>
      </c>
      <c r="AB215" s="2" t="str">
        <f t="shared" si="60"/>
        <v>Mid</v>
      </c>
      <c r="AC215" s="2" t="str">
        <f t="shared" si="61"/>
        <v>Mid</v>
      </c>
      <c r="AD215" s="2" t="str">
        <f t="shared" si="62"/>
        <v>Mid</v>
      </c>
      <c r="AE215" s="2" t="str">
        <f t="shared" si="63"/>
        <v>Mid</v>
      </c>
      <c r="AF215" s="2" t="str">
        <f t="shared" si="64"/>
        <v>High</v>
      </c>
      <c r="AG215" s="2" t="str">
        <f t="shared" si="65"/>
        <v>High</v>
      </c>
      <c r="AH215" s="2" t="str">
        <f t="shared" si="66"/>
        <v>Mid</v>
      </c>
      <c r="AI215" s="2" t="str">
        <f t="shared" si="67"/>
        <v/>
      </c>
    </row>
    <row r="216" spans="1:35" x14ac:dyDescent="0.3">
      <c r="A216">
        <v>0.79929793100000002</v>
      </c>
      <c r="B216">
        <v>0.76637816199999997</v>
      </c>
      <c r="C216">
        <v>373.03152790000001</v>
      </c>
      <c r="D216">
        <v>12.93933054</v>
      </c>
      <c r="E216">
        <v>169.945864</v>
      </c>
      <c r="F216">
        <v>43.271844659999999</v>
      </c>
      <c r="G216">
        <v>61.85</v>
      </c>
      <c r="H216">
        <v>-3.9745381000000003E-2</v>
      </c>
      <c r="I216">
        <v>3.3762327000000002E-2</v>
      </c>
      <c r="J216">
        <v>0.67043027200000005</v>
      </c>
      <c r="K216">
        <v>0.35422642700000001</v>
      </c>
      <c r="L216">
        <v>0.145498932</v>
      </c>
      <c r="M216">
        <v>0.17070491300000001</v>
      </c>
      <c r="N216">
        <v>0.167011615</v>
      </c>
      <c r="O216">
        <v>-10.38649852</v>
      </c>
      <c r="P216">
        <v>0.2165</v>
      </c>
      <c r="S216" s="2" t="str">
        <f t="shared" si="51"/>
        <v>Low</v>
      </c>
      <c r="T216" s="2" t="str">
        <f t="shared" si="52"/>
        <v>Low</v>
      </c>
      <c r="U216" s="2" t="str">
        <f t="shared" si="53"/>
        <v>High</v>
      </c>
      <c r="V216" s="2" t="str">
        <f t="shared" si="54"/>
        <v>Low</v>
      </c>
      <c r="W216" s="2" t="str">
        <f t="shared" si="55"/>
        <v>High</v>
      </c>
      <c r="X216" s="2" t="str">
        <f t="shared" si="56"/>
        <v>High</v>
      </c>
      <c r="Y216" s="2" t="str">
        <f t="shared" si="57"/>
        <v>Mid</v>
      </c>
      <c r="Z216" s="2" t="str">
        <f t="shared" si="58"/>
        <v>Low</v>
      </c>
      <c r="AA216" s="2" t="str">
        <f t="shared" si="59"/>
        <v>Low</v>
      </c>
      <c r="AB216" s="2" t="str">
        <f t="shared" si="60"/>
        <v>Mid</v>
      </c>
      <c r="AC216" s="2" t="str">
        <f t="shared" si="61"/>
        <v>Mid</v>
      </c>
      <c r="AD216" s="2" t="str">
        <f t="shared" si="62"/>
        <v>Mid</v>
      </c>
      <c r="AE216" s="2" t="str">
        <f t="shared" si="63"/>
        <v>Mid</v>
      </c>
      <c r="AF216" s="2" t="str">
        <f t="shared" si="64"/>
        <v>Mid</v>
      </c>
      <c r="AG216" s="2" t="str">
        <f t="shared" si="65"/>
        <v>Low</v>
      </c>
      <c r="AH216" s="2" t="str">
        <f t="shared" si="66"/>
        <v>High</v>
      </c>
      <c r="AI216" s="2" t="str">
        <f t="shared" si="67"/>
        <v/>
      </c>
    </row>
    <row r="217" spans="1:35" x14ac:dyDescent="0.3">
      <c r="A217">
        <v>0.85028060500000002</v>
      </c>
      <c r="B217">
        <v>0.84868879100000005</v>
      </c>
      <c r="C217">
        <v>347.83470569999997</v>
      </c>
      <c r="D217">
        <v>18.79083095</v>
      </c>
      <c r="E217">
        <v>179.18095500000001</v>
      </c>
      <c r="F217">
        <v>7.8501783590000001</v>
      </c>
      <c r="G217">
        <v>65.58</v>
      </c>
      <c r="H217">
        <v>6.0307195000000001E-2</v>
      </c>
      <c r="I217">
        <v>1.8164881000000001E-2</v>
      </c>
      <c r="J217">
        <v>0.80948384399999995</v>
      </c>
      <c r="K217">
        <v>0.43054972699999999</v>
      </c>
      <c r="L217">
        <v>0.20233599099999999</v>
      </c>
      <c r="M217">
        <v>0.17659812599999999</v>
      </c>
      <c r="N217">
        <v>6.8080105000000002E-2</v>
      </c>
      <c r="O217">
        <v>1.783703472</v>
      </c>
      <c r="P217">
        <v>0.1487</v>
      </c>
      <c r="S217" s="2" t="str">
        <f t="shared" si="51"/>
        <v>Low</v>
      </c>
      <c r="T217" s="2" t="str">
        <f t="shared" si="52"/>
        <v>Low</v>
      </c>
      <c r="U217" s="2" t="str">
        <f t="shared" si="53"/>
        <v>High</v>
      </c>
      <c r="V217" s="2" t="str">
        <f t="shared" si="54"/>
        <v>Mid</v>
      </c>
      <c r="W217" s="2" t="str">
        <f t="shared" si="55"/>
        <v>High</v>
      </c>
      <c r="X217" s="2" t="str">
        <f t="shared" si="56"/>
        <v>High</v>
      </c>
      <c r="Y217" s="2" t="str">
        <f t="shared" si="57"/>
        <v>Mid</v>
      </c>
      <c r="Z217" s="2" t="str">
        <f t="shared" si="58"/>
        <v>Mid</v>
      </c>
      <c r="AA217" s="2" t="str">
        <f t="shared" si="59"/>
        <v>Low</v>
      </c>
      <c r="AB217" s="2" t="str">
        <f t="shared" si="60"/>
        <v>Mid</v>
      </c>
      <c r="AC217" s="2" t="str">
        <f t="shared" si="61"/>
        <v>Mid</v>
      </c>
      <c r="AD217" s="2" t="str">
        <f t="shared" si="62"/>
        <v>Mid</v>
      </c>
      <c r="AE217" s="2" t="str">
        <f t="shared" si="63"/>
        <v>Mid</v>
      </c>
      <c r="AF217" s="2" t="str">
        <f t="shared" si="64"/>
        <v>Mid</v>
      </c>
      <c r="AG217" s="2" t="str">
        <f t="shared" si="65"/>
        <v>Mid</v>
      </c>
      <c r="AH217" s="2" t="str">
        <f t="shared" si="66"/>
        <v>Mid</v>
      </c>
      <c r="AI217" s="2" t="str">
        <f t="shared" si="67"/>
        <v/>
      </c>
    </row>
    <row r="218" spans="1:35" x14ac:dyDescent="0.3">
      <c r="A218">
        <v>0.92958031799999996</v>
      </c>
      <c r="B218">
        <v>0.95715500499999995</v>
      </c>
      <c r="C218">
        <v>346.10556350000002</v>
      </c>
      <c r="D218">
        <v>18.160621760000002</v>
      </c>
      <c r="E218">
        <v>194.77214900000001</v>
      </c>
      <c r="F218">
        <v>1.5898899989999999</v>
      </c>
      <c r="G218">
        <v>70.099999999999994</v>
      </c>
      <c r="H218">
        <v>6.8923451999999996E-2</v>
      </c>
      <c r="I218">
        <v>0.133387227</v>
      </c>
      <c r="J218">
        <v>1.459275136</v>
      </c>
      <c r="K218">
        <v>0.42959210199999998</v>
      </c>
      <c r="L218">
        <v>0.190568979</v>
      </c>
      <c r="M218">
        <v>0.839114056</v>
      </c>
      <c r="N218">
        <v>-1.0437024E-2</v>
      </c>
      <c r="O218">
        <v>0.71522038600000004</v>
      </c>
      <c r="P218">
        <v>0.16139999999999999</v>
      </c>
      <c r="S218" s="2" t="str">
        <f t="shared" si="51"/>
        <v>Low</v>
      </c>
      <c r="T218" s="2" t="str">
        <f t="shared" si="52"/>
        <v>Mid</v>
      </c>
      <c r="U218" s="2" t="str">
        <f t="shared" si="53"/>
        <v>High</v>
      </c>
      <c r="V218" s="2" t="str">
        <f t="shared" si="54"/>
        <v>Mid</v>
      </c>
      <c r="W218" s="2" t="str">
        <f t="shared" si="55"/>
        <v>High</v>
      </c>
      <c r="X218" s="2" t="str">
        <f t="shared" si="56"/>
        <v>Mid</v>
      </c>
      <c r="Y218" s="2" t="str">
        <f t="shared" si="57"/>
        <v>Mid</v>
      </c>
      <c r="Z218" s="2" t="str">
        <f t="shared" si="58"/>
        <v>Mid</v>
      </c>
      <c r="AA218" s="2" t="str">
        <f t="shared" si="59"/>
        <v>Mid</v>
      </c>
      <c r="AB218" s="2" t="str">
        <f t="shared" si="60"/>
        <v>High</v>
      </c>
      <c r="AC218" s="2" t="str">
        <f t="shared" si="61"/>
        <v>Mid</v>
      </c>
      <c r="AD218" s="2" t="str">
        <f t="shared" si="62"/>
        <v>Mid</v>
      </c>
      <c r="AE218" s="2" t="str">
        <f t="shared" si="63"/>
        <v>High</v>
      </c>
      <c r="AF218" s="2" t="str">
        <f t="shared" si="64"/>
        <v>Low</v>
      </c>
      <c r="AG218" s="2" t="str">
        <f t="shared" si="65"/>
        <v>Low</v>
      </c>
      <c r="AH218" s="2" t="str">
        <f t="shared" si="66"/>
        <v>Mid</v>
      </c>
      <c r="AI218" s="2" t="str">
        <f t="shared" si="67"/>
        <v/>
      </c>
    </row>
    <row r="219" spans="1:35" x14ac:dyDescent="0.3">
      <c r="A219">
        <v>1.2119853730000001</v>
      </c>
      <c r="B219">
        <v>1.267259554</v>
      </c>
      <c r="C219">
        <v>280.32536299999998</v>
      </c>
      <c r="D219">
        <v>19.041580039999999</v>
      </c>
      <c r="E219">
        <v>258.34150199999999</v>
      </c>
      <c r="F219">
        <v>1.95975039</v>
      </c>
      <c r="G219">
        <v>91.59</v>
      </c>
      <c r="H219">
        <v>0.30656205399999997</v>
      </c>
      <c r="I219">
        <v>0.39661482199999998</v>
      </c>
      <c r="J219">
        <v>0.828011944</v>
      </c>
      <c r="K219">
        <v>0.418398989</v>
      </c>
      <c r="L219">
        <v>0.20644309199999999</v>
      </c>
      <c r="M219">
        <v>0.20316986300000001</v>
      </c>
      <c r="N219">
        <v>-1.7108997000000001E-2</v>
      </c>
      <c r="O219">
        <v>7.6517165010000001</v>
      </c>
      <c r="P219">
        <v>0.19400000000000001</v>
      </c>
      <c r="S219" s="2" t="str">
        <f t="shared" si="51"/>
        <v>Mid</v>
      </c>
      <c r="T219" s="2" t="str">
        <f t="shared" si="52"/>
        <v>Mid</v>
      </c>
      <c r="U219" s="2" t="str">
        <f t="shared" si="53"/>
        <v>High</v>
      </c>
      <c r="V219" s="2" t="str">
        <f t="shared" si="54"/>
        <v>Mid</v>
      </c>
      <c r="W219" s="2" t="str">
        <f t="shared" si="55"/>
        <v>High</v>
      </c>
      <c r="X219" s="2" t="str">
        <f t="shared" si="56"/>
        <v>Mid</v>
      </c>
      <c r="Y219" s="2" t="str">
        <f t="shared" si="57"/>
        <v>Mid</v>
      </c>
      <c r="Z219" s="2" t="str">
        <f t="shared" si="58"/>
        <v>High</v>
      </c>
      <c r="AA219" s="2" t="str">
        <f t="shared" si="59"/>
        <v>High</v>
      </c>
      <c r="AB219" s="2" t="str">
        <f t="shared" si="60"/>
        <v>Mid</v>
      </c>
      <c r="AC219" s="2" t="str">
        <f t="shared" si="61"/>
        <v>Mid</v>
      </c>
      <c r="AD219" s="2" t="str">
        <f t="shared" si="62"/>
        <v>Mid</v>
      </c>
      <c r="AE219" s="2" t="str">
        <f t="shared" si="63"/>
        <v>Mid</v>
      </c>
      <c r="AF219" s="2" t="str">
        <f t="shared" si="64"/>
        <v>Low</v>
      </c>
      <c r="AG219" s="2" t="str">
        <f t="shared" si="65"/>
        <v>High</v>
      </c>
      <c r="AH219" s="2" t="str">
        <f t="shared" si="66"/>
        <v>Mid</v>
      </c>
      <c r="AI219" s="2" t="str">
        <f t="shared" si="67"/>
        <v/>
      </c>
    </row>
    <row r="220" spans="1:35" x14ac:dyDescent="0.3">
      <c r="A220">
        <v>1.34364657</v>
      </c>
      <c r="B220">
        <v>1.3289589260000001</v>
      </c>
      <c r="C220">
        <v>239.3707564</v>
      </c>
      <c r="D220">
        <v>18.345614040000001</v>
      </c>
      <c r="E220">
        <v>291.041315</v>
      </c>
      <c r="F220">
        <v>-10.920170300000001</v>
      </c>
      <c r="G220">
        <v>104.57</v>
      </c>
      <c r="H220">
        <v>0.14171852800000001</v>
      </c>
      <c r="I220">
        <v>0.491726106</v>
      </c>
      <c r="J220">
        <v>1.0073087540000001</v>
      </c>
      <c r="K220">
        <v>0.42055113399999999</v>
      </c>
      <c r="L220">
        <v>0.201071951</v>
      </c>
      <c r="M220">
        <v>0.38568566900000001</v>
      </c>
      <c r="N220">
        <v>8.5220298999999999E-2</v>
      </c>
      <c r="O220">
        <v>-2.6522286130000001</v>
      </c>
      <c r="P220">
        <v>0.21959999999999999</v>
      </c>
      <c r="S220" s="2" t="str">
        <f t="shared" si="51"/>
        <v>High</v>
      </c>
      <c r="T220" s="2" t="str">
        <f t="shared" si="52"/>
        <v>High</v>
      </c>
      <c r="U220" s="2" t="str">
        <f t="shared" si="53"/>
        <v>High</v>
      </c>
      <c r="V220" s="2" t="str">
        <f t="shared" si="54"/>
        <v>Mid</v>
      </c>
      <c r="W220" s="2" t="str">
        <f t="shared" si="55"/>
        <v>High</v>
      </c>
      <c r="X220" s="2" t="str">
        <f t="shared" si="56"/>
        <v>Low</v>
      </c>
      <c r="Y220" s="2" t="str">
        <f t="shared" si="57"/>
        <v>High</v>
      </c>
      <c r="Z220" s="2" t="str">
        <f t="shared" si="58"/>
        <v>Mid</v>
      </c>
      <c r="AA220" s="2" t="str">
        <f t="shared" si="59"/>
        <v>High</v>
      </c>
      <c r="AB220" s="2" t="str">
        <f t="shared" si="60"/>
        <v>Mid</v>
      </c>
      <c r="AC220" s="2" t="str">
        <f t="shared" si="61"/>
        <v>Mid</v>
      </c>
      <c r="AD220" s="2" t="str">
        <f t="shared" si="62"/>
        <v>Mid</v>
      </c>
      <c r="AE220" s="2" t="str">
        <f t="shared" si="63"/>
        <v>Mid</v>
      </c>
      <c r="AF220" s="2" t="str">
        <f t="shared" si="64"/>
        <v>Mid</v>
      </c>
      <c r="AG220" s="2" t="str">
        <f t="shared" si="65"/>
        <v>Low</v>
      </c>
      <c r="AH220" s="2" t="str">
        <f t="shared" si="66"/>
        <v>High</v>
      </c>
      <c r="AI220" s="2" t="str">
        <f t="shared" si="67"/>
        <v/>
      </c>
    </row>
    <row r="221" spans="1:35" x14ac:dyDescent="0.3">
      <c r="A221">
        <v>1.2701191970000001</v>
      </c>
      <c r="B221">
        <v>1.215268531</v>
      </c>
      <c r="C221">
        <v>270.12266360000001</v>
      </c>
      <c r="D221">
        <v>18.744525549999999</v>
      </c>
      <c r="E221">
        <v>284.220077</v>
      </c>
      <c r="F221">
        <v>-4.2221799510000002</v>
      </c>
      <c r="G221">
        <v>102.72</v>
      </c>
      <c r="H221">
        <v>-1.7691498999999999E-2</v>
      </c>
      <c r="I221">
        <v>0.121519817</v>
      </c>
      <c r="J221">
        <v>0.87795010100000004</v>
      </c>
      <c r="K221">
        <v>0.42393277699999998</v>
      </c>
      <c r="L221">
        <v>0.17962549899999999</v>
      </c>
      <c r="M221">
        <v>0.27439182499999998</v>
      </c>
      <c r="N221">
        <v>0.19716139699999999</v>
      </c>
      <c r="O221">
        <v>-3.1951515150000001</v>
      </c>
      <c r="P221">
        <v>0.21990000000000001</v>
      </c>
      <c r="S221" s="2" t="str">
        <f t="shared" si="51"/>
        <v>Mid</v>
      </c>
      <c r="T221" s="2" t="str">
        <f t="shared" si="52"/>
        <v>Mid</v>
      </c>
      <c r="U221" s="2" t="str">
        <f t="shared" si="53"/>
        <v>High</v>
      </c>
      <c r="V221" s="2" t="str">
        <f t="shared" si="54"/>
        <v>Mid</v>
      </c>
      <c r="W221" s="2" t="str">
        <f t="shared" si="55"/>
        <v>High</v>
      </c>
      <c r="X221" s="2" t="str">
        <f t="shared" si="56"/>
        <v>Low</v>
      </c>
      <c r="Y221" s="2" t="str">
        <f t="shared" si="57"/>
        <v>High</v>
      </c>
      <c r="Z221" s="2" t="str">
        <f t="shared" si="58"/>
        <v>Low</v>
      </c>
      <c r="AA221" s="2" t="str">
        <f t="shared" si="59"/>
        <v>Mid</v>
      </c>
      <c r="AB221" s="2" t="str">
        <f t="shared" si="60"/>
        <v>Mid</v>
      </c>
      <c r="AC221" s="2" t="str">
        <f t="shared" si="61"/>
        <v>Mid</v>
      </c>
      <c r="AD221" s="2" t="str">
        <f t="shared" si="62"/>
        <v>Mid</v>
      </c>
      <c r="AE221" s="2" t="str">
        <f t="shared" si="63"/>
        <v>Mid</v>
      </c>
      <c r="AF221" s="2" t="str">
        <f t="shared" si="64"/>
        <v>Mid</v>
      </c>
      <c r="AG221" s="2" t="str">
        <f t="shared" si="65"/>
        <v>Low</v>
      </c>
      <c r="AH221" s="2" t="str">
        <f t="shared" si="66"/>
        <v>High</v>
      </c>
      <c r="AI221" s="2" t="str">
        <f t="shared" si="67"/>
        <v/>
      </c>
    </row>
    <row r="222" spans="1:35" x14ac:dyDescent="0.3">
      <c r="A222">
        <v>1.362441102</v>
      </c>
      <c r="B222">
        <v>1.265672159</v>
      </c>
      <c r="C222">
        <v>198.78487079999999</v>
      </c>
      <c r="D222">
        <v>20.68318584</v>
      </c>
      <c r="E222">
        <v>316.71179000000001</v>
      </c>
      <c r="F222">
        <v>9.8440017910000002</v>
      </c>
      <c r="G222">
        <v>116.86</v>
      </c>
      <c r="H222">
        <v>0.13765576299999999</v>
      </c>
      <c r="I222">
        <v>0.117528928</v>
      </c>
      <c r="J222">
        <v>1.234372228</v>
      </c>
      <c r="K222">
        <v>0.50405109699999995</v>
      </c>
      <c r="L222">
        <v>0.20693122</v>
      </c>
      <c r="M222">
        <v>0.52338991099999999</v>
      </c>
      <c r="N222">
        <v>0.160291246</v>
      </c>
      <c r="O222">
        <v>1.423869187</v>
      </c>
      <c r="P222">
        <v>0.22040000000000001</v>
      </c>
      <c r="S222" s="2" t="str">
        <f t="shared" si="51"/>
        <v>High</v>
      </c>
      <c r="T222" s="2" t="str">
        <f t="shared" si="52"/>
        <v>Mid</v>
      </c>
      <c r="U222" s="2" t="str">
        <f t="shared" si="53"/>
        <v>High</v>
      </c>
      <c r="V222" s="2" t="str">
        <f t="shared" si="54"/>
        <v>Mid</v>
      </c>
      <c r="W222" s="2" t="str">
        <f t="shared" si="55"/>
        <v>High</v>
      </c>
      <c r="X222" s="2" t="str">
        <f t="shared" si="56"/>
        <v>High</v>
      </c>
      <c r="Y222" s="2" t="str">
        <f t="shared" si="57"/>
        <v>High</v>
      </c>
      <c r="Z222" s="2" t="str">
        <f t="shared" si="58"/>
        <v>Mid</v>
      </c>
      <c r="AA222" s="2" t="str">
        <f t="shared" si="59"/>
        <v>Mid</v>
      </c>
      <c r="AB222" s="2" t="str">
        <f t="shared" si="60"/>
        <v>High</v>
      </c>
      <c r="AC222" s="2" t="str">
        <f t="shared" si="61"/>
        <v>Mid</v>
      </c>
      <c r="AD222" s="2" t="str">
        <f t="shared" si="62"/>
        <v>Mid</v>
      </c>
      <c r="AE222" s="2" t="str">
        <f t="shared" si="63"/>
        <v>Mid</v>
      </c>
      <c r="AF222" s="2" t="str">
        <f t="shared" si="64"/>
        <v>Mid</v>
      </c>
      <c r="AG222" s="2" t="str">
        <f t="shared" si="65"/>
        <v>Low</v>
      </c>
      <c r="AH222" s="2" t="str">
        <f t="shared" si="66"/>
        <v>High</v>
      </c>
      <c r="AI222" s="2" t="str">
        <f t="shared" si="67"/>
        <v/>
      </c>
    </row>
    <row r="223" spans="1:35" x14ac:dyDescent="0.3">
      <c r="A223" t="e">
        <v>#DIV/0!</v>
      </c>
      <c r="B223">
        <v>1.405000386</v>
      </c>
      <c r="C223">
        <v>0</v>
      </c>
      <c r="D223">
        <v>25.167741939999999</v>
      </c>
      <c r="E223">
        <v>138.72697199999999</v>
      </c>
      <c r="F223">
        <v>0</v>
      </c>
      <c r="G223">
        <v>39.01</v>
      </c>
      <c r="J223">
        <v>-0.29623027699999999</v>
      </c>
      <c r="K223">
        <v>-0.25925925900000002</v>
      </c>
      <c r="L223">
        <v>0</v>
      </c>
      <c r="M223">
        <v>-3.6971017000000002E-2</v>
      </c>
      <c r="N223">
        <v>0.53469192600000004</v>
      </c>
      <c r="O223">
        <v>0</v>
      </c>
      <c r="P223">
        <v>0.10539999999999999</v>
      </c>
      <c r="S223" s="2" t="e">
        <f t="shared" si="51"/>
        <v>#DIV/0!</v>
      </c>
      <c r="T223" s="2" t="str">
        <f t="shared" si="52"/>
        <v>High</v>
      </c>
      <c r="U223" s="2" t="str">
        <f t="shared" si="53"/>
        <v>Low</v>
      </c>
      <c r="V223" s="2" t="str">
        <f t="shared" si="54"/>
        <v>High</v>
      </c>
      <c r="W223" s="2" t="str">
        <f t="shared" si="55"/>
        <v>High</v>
      </c>
      <c r="X223" s="2" t="str">
        <f t="shared" si="56"/>
        <v>Low</v>
      </c>
      <c r="Y223" s="2" t="str">
        <f t="shared" si="57"/>
        <v>Low</v>
      </c>
      <c r="Z223" s="2" t="str">
        <f t="shared" si="58"/>
        <v/>
      </c>
      <c r="AA223" s="2" t="str">
        <f t="shared" si="59"/>
        <v/>
      </c>
      <c r="AB223" s="2" t="str">
        <f t="shared" si="60"/>
        <v>Mid</v>
      </c>
      <c r="AC223" s="2" t="str">
        <f t="shared" si="61"/>
        <v>Low</v>
      </c>
      <c r="AD223" s="2" t="str">
        <f t="shared" si="62"/>
        <v>Mid</v>
      </c>
      <c r="AE223" s="2" t="str">
        <f t="shared" si="63"/>
        <v>Mid</v>
      </c>
      <c r="AF223" s="2" t="str">
        <f t="shared" si="64"/>
        <v>High</v>
      </c>
      <c r="AG223" s="2" t="str">
        <f t="shared" si="65"/>
        <v>Low</v>
      </c>
      <c r="AH223" s="2" t="str">
        <f t="shared" si="66"/>
        <v>Mid</v>
      </c>
      <c r="AI223" s="2" t="str">
        <f t="shared" si="67"/>
        <v/>
      </c>
    </row>
    <row r="224" spans="1:35" x14ac:dyDescent="0.3">
      <c r="A224" t="e">
        <v>#DIV/0!</v>
      </c>
      <c r="B224">
        <v>1.2905838409999999</v>
      </c>
      <c r="C224">
        <v>0</v>
      </c>
      <c r="D224">
        <v>16.676470590000001</v>
      </c>
      <c r="E224">
        <v>138.38672600000001</v>
      </c>
      <c r="F224">
        <v>0</v>
      </c>
      <c r="G224">
        <v>39.69</v>
      </c>
      <c r="H224">
        <v>1.7431427999999999E-2</v>
      </c>
      <c r="J224">
        <v>-0.25823521599999999</v>
      </c>
      <c r="K224">
        <v>-0.16133086399999999</v>
      </c>
      <c r="L224">
        <v>0</v>
      </c>
      <c r="M224">
        <v>-9.6904351999999999E-2</v>
      </c>
      <c r="N224">
        <v>-0.26564401100000001</v>
      </c>
      <c r="O224">
        <v>0</v>
      </c>
      <c r="P224">
        <v>0.1578</v>
      </c>
      <c r="S224" s="2" t="e">
        <f t="shared" si="51"/>
        <v>#DIV/0!</v>
      </c>
      <c r="T224" s="2" t="str">
        <f t="shared" si="52"/>
        <v>Mid</v>
      </c>
      <c r="U224" s="2" t="str">
        <f t="shared" si="53"/>
        <v>Low</v>
      </c>
      <c r="V224" s="2" t="str">
        <f t="shared" si="54"/>
        <v>Mid</v>
      </c>
      <c r="W224" s="2" t="str">
        <f t="shared" si="55"/>
        <v>High</v>
      </c>
      <c r="X224" s="2" t="str">
        <f t="shared" si="56"/>
        <v>Low</v>
      </c>
      <c r="Y224" s="2" t="str">
        <f t="shared" si="57"/>
        <v>Low</v>
      </c>
      <c r="Z224" s="2" t="str">
        <f t="shared" si="58"/>
        <v>Low</v>
      </c>
      <c r="AA224" s="2" t="str">
        <f t="shared" si="59"/>
        <v/>
      </c>
      <c r="AB224" s="2" t="str">
        <f t="shared" si="60"/>
        <v>Mid</v>
      </c>
      <c r="AC224" s="2" t="str">
        <f t="shared" si="61"/>
        <v>Low</v>
      </c>
      <c r="AD224" s="2" t="str">
        <f t="shared" si="62"/>
        <v>Mid</v>
      </c>
      <c r="AE224" s="2" t="str">
        <f t="shared" si="63"/>
        <v>Mid</v>
      </c>
      <c r="AF224" s="2" t="str">
        <f t="shared" si="64"/>
        <v>Low</v>
      </c>
      <c r="AG224" s="2" t="str">
        <f t="shared" si="65"/>
        <v>Low</v>
      </c>
      <c r="AH224" s="2" t="str">
        <f t="shared" si="66"/>
        <v>Mid</v>
      </c>
      <c r="AI224" s="2" t="str">
        <f t="shared" si="67"/>
        <v/>
      </c>
    </row>
    <row r="225" spans="1:35" x14ac:dyDescent="0.3">
      <c r="A225" t="e">
        <v>#DIV/0!</v>
      </c>
      <c r="B225">
        <v>1.3360477049999999</v>
      </c>
      <c r="C225">
        <v>0</v>
      </c>
      <c r="D225">
        <v>11.955445539999999</v>
      </c>
      <c r="E225">
        <v>167.19914399999999</v>
      </c>
      <c r="F225">
        <v>0</v>
      </c>
      <c r="G225">
        <v>48.3</v>
      </c>
      <c r="H225">
        <v>0.21693121700000001</v>
      </c>
      <c r="I225">
        <v>0.23814406599999999</v>
      </c>
      <c r="J225">
        <v>-0.14371003900000001</v>
      </c>
      <c r="K225">
        <v>-9.7742995999999999E-2</v>
      </c>
      <c r="L225">
        <v>0</v>
      </c>
      <c r="M225">
        <v>-4.5967042E-2</v>
      </c>
      <c r="N225">
        <v>5.9620234600000002</v>
      </c>
      <c r="O225">
        <v>0</v>
      </c>
      <c r="P225">
        <v>0.2351</v>
      </c>
      <c r="S225" s="2" t="e">
        <f t="shared" si="51"/>
        <v>#DIV/0!</v>
      </c>
      <c r="T225" s="2" t="str">
        <f t="shared" si="52"/>
        <v>High</v>
      </c>
      <c r="U225" s="2" t="str">
        <f t="shared" si="53"/>
        <v>Low</v>
      </c>
      <c r="V225" s="2" t="str">
        <f t="shared" si="54"/>
        <v>Low</v>
      </c>
      <c r="W225" s="2" t="str">
        <f t="shared" si="55"/>
        <v>High</v>
      </c>
      <c r="X225" s="2" t="str">
        <f t="shared" si="56"/>
        <v>Low</v>
      </c>
      <c r="Y225" s="2" t="str">
        <f t="shared" si="57"/>
        <v>Low</v>
      </c>
      <c r="Z225" s="2" t="str">
        <f t="shared" si="58"/>
        <v>Mid</v>
      </c>
      <c r="AA225" s="2" t="str">
        <f t="shared" si="59"/>
        <v>Mid</v>
      </c>
      <c r="AB225" s="2" t="str">
        <f t="shared" si="60"/>
        <v>Mid</v>
      </c>
      <c r="AC225" s="2" t="str">
        <f t="shared" si="61"/>
        <v>Mid</v>
      </c>
      <c r="AD225" s="2" t="str">
        <f t="shared" si="62"/>
        <v>Mid</v>
      </c>
      <c r="AE225" s="2" t="str">
        <f t="shared" si="63"/>
        <v>Mid</v>
      </c>
      <c r="AF225" s="2" t="str">
        <f t="shared" si="64"/>
        <v>High</v>
      </c>
      <c r="AG225" s="2" t="str">
        <f t="shared" si="65"/>
        <v>Low</v>
      </c>
      <c r="AH225" s="2" t="str">
        <f t="shared" si="66"/>
        <v>High</v>
      </c>
      <c r="AI225" s="2" t="str">
        <f t="shared" si="67"/>
        <v/>
      </c>
    </row>
    <row r="226" spans="1:35" x14ac:dyDescent="0.3">
      <c r="A226" t="e">
        <v>#DIV/0!</v>
      </c>
      <c r="B226">
        <v>0.946539032</v>
      </c>
      <c r="C226">
        <v>0</v>
      </c>
      <c r="D226">
        <v>9.9657534250000008</v>
      </c>
      <c r="E226">
        <v>146.98613700000001</v>
      </c>
      <c r="F226">
        <v>0</v>
      </c>
      <c r="G226">
        <v>43.65</v>
      </c>
      <c r="H226">
        <v>-9.6273291999999996E-2</v>
      </c>
      <c r="I226">
        <v>9.9773242999999998E-2</v>
      </c>
      <c r="J226">
        <v>-0.119654486</v>
      </c>
      <c r="K226">
        <v>-4.5685600999999999E-2</v>
      </c>
      <c r="L226">
        <v>0</v>
      </c>
      <c r="M226">
        <v>-7.3968885999999998E-2</v>
      </c>
      <c r="N226">
        <v>6.4133566980000003</v>
      </c>
      <c r="O226">
        <v>0</v>
      </c>
      <c r="P226">
        <v>0.21529999999999999</v>
      </c>
      <c r="S226" s="2" t="e">
        <f t="shared" si="51"/>
        <v>#DIV/0!</v>
      </c>
      <c r="T226" s="2" t="str">
        <f t="shared" si="52"/>
        <v>Low</v>
      </c>
      <c r="U226" s="2" t="str">
        <f t="shared" si="53"/>
        <v>Low</v>
      </c>
      <c r="V226" s="2" t="str">
        <f t="shared" si="54"/>
        <v>Low</v>
      </c>
      <c r="W226" s="2" t="str">
        <f t="shared" si="55"/>
        <v>High</v>
      </c>
      <c r="X226" s="2" t="str">
        <f t="shared" si="56"/>
        <v>Low</v>
      </c>
      <c r="Y226" s="2" t="str">
        <f t="shared" si="57"/>
        <v>Low</v>
      </c>
      <c r="Z226" s="2" t="str">
        <f t="shared" si="58"/>
        <v>Low</v>
      </c>
      <c r="AA226" s="2" t="str">
        <f t="shared" si="59"/>
        <v>Mid</v>
      </c>
      <c r="AB226" s="2" t="str">
        <f t="shared" si="60"/>
        <v>Mid</v>
      </c>
      <c r="AC226" s="2" t="str">
        <f t="shared" si="61"/>
        <v>Mid</v>
      </c>
      <c r="AD226" s="2" t="str">
        <f t="shared" si="62"/>
        <v>Mid</v>
      </c>
      <c r="AE226" s="2" t="str">
        <f t="shared" si="63"/>
        <v>Mid</v>
      </c>
      <c r="AF226" s="2" t="str">
        <f t="shared" si="64"/>
        <v>High</v>
      </c>
      <c r="AG226" s="2" t="str">
        <f t="shared" si="65"/>
        <v>Low</v>
      </c>
      <c r="AH226" s="2" t="str">
        <f t="shared" si="66"/>
        <v>High</v>
      </c>
      <c r="AI226" s="2" t="str">
        <f t="shared" si="67"/>
        <v/>
      </c>
    </row>
    <row r="227" spans="1:35" x14ac:dyDescent="0.3">
      <c r="A227" t="e">
        <v>#DIV/0!</v>
      </c>
      <c r="B227">
        <v>0.71852801300000002</v>
      </c>
      <c r="C227">
        <v>0</v>
      </c>
      <c r="D227">
        <v>23.355555559999999</v>
      </c>
      <c r="E227">
        <v>117.695184</v>
      </c>
      <c r="F227">
        <v>0</v>
      </c>
      <c r="G227">
        <v>31.53</v>
      </c>
      <c r="H227">
        <v>-0.27766322999999998</v>
      </c>
      <c r="I227">
        <v>-0.34720496899999997</v>
      </c>
      <c r="J227">
        <v>0.25590960299999999</v>
      </c>
      <c r="K227">
        <v>0.25590960299999999</v>
      </c>
      <c r="L227">
        <v>0</v>
      </c>
      <c r="M227">
        <v>0</v>
      </c>
      <c r="N227">
        <v>3.4519849260000002</v>
      </c>
      <c r="O227">
        <v>0</v>
      </c>
      <c r="P227">
        <v>8.3299999999999999E-2</v>
      </c>
      <c r="S227" s="2" t="e">
        <f t="shared" si="51"/>
        <v>#DIV/0!</v>
      </c>
      <c r="T227" s="2" t="str">
        <f t="shared" si="52"/>
        <v>Low</v>
      </c>
      <c r="U227" s="2" t="str">
        <f t="shared" si="53"/>
        <v>Low</v>
      </c>
      <c r="V227" s="2" t="str">
        <f t="shared" si="54"/>
        <v>Mid</v>
      </c>
      <c r="W227" s="2" t="str">
        <f t="shared" si="55"/>
        <v>High</v>
      </c>
      <c r="X227" s="2" t="str">
        <f t="shared" si="56"/>
        <v>Low</v>
      </c>
      <c r="Y227" s="2" t="str">
        <f t="shared" si="57"/>
        <v>Low</v>
      </c>
      <c r="Z227" s="2" t="str">
        <f t="shared" si="58"/>
        <v>Low</v>
      </c>
      <c r="AA227" s="2" t="str">
        <f t="shared" si="59"/>
        <v>Low</v>
      </c>
      <c r="AB227" s="2" t="str">
        <f t="shared" si="60"/>
        <v>Mid</v>
      </c>
      <c r="AC227" s="2" t="str">
        <f t="shared" si="61"/>
        <v>Mid</v>
      </c>
      <c r="AD227" s="2" t="str">
        <f t="shared" si="62"/>
        <v>Mid</v>
      </c>
      <c r="AE227" s="2" t="str">
        <f t="shared" si="63"/>
        <v>Mid</v>
      </c>
      <c r="AF227" s="2" t="str">
        <f t="shared" si="64"/>
        <v>High</v>
      </c>
      <c r="AG227" s="2" t="str">
        <f t="shared" si="65"/>
        <v>Low</v>
      </c>
      <c r="AH227" s="2" t="str">
        <f t="shared" si="66"/>
        <v>Mid</v>
      </c>
      <c r="AI227" s="2" t="str">
        <f t="shared" si="67"/>
        <v/>
      </c>
    </row>
    <row r="228" spans="1:35" x14ac:dyDescent="0.3">
      <c r="A228" t="e">
        <v>#DIV/0!</v>
      </c>
      <c r="B228">
        <v>0.97909227099999996</v>
      </c>
      <c r="C228">
        <v>0</v>
      </c>
      <c r="D228">
        <v>18.438053100000001</v>
      </c>
      <c r="E228">
        <v>164.261473</v>
      </c>
      <c r="F228">
        <v>0</v>
      </c>
      <c r="G228">
        <v>41.67</v>
      </c>
      <c r="H228">
        <v>0.32159847800000002</v>
      </c>
      <c r="I228">
        <v>-4.5360825E-2</v>
      </c>
      <c r="J228">
        <v>0.23145516599999999</v>
      </c>
      <c r="K228">
        <v>2.786713E-2</v>
      </c>
      <c r="L228">
        <v>0</v>
      </c>
      <c r="M228">
        <v>0.203588036</v>
      </c>
      <c r="N228">
        <v>-1.372096207</v>
      </c>
      <c r="O228">
        <v>0</v>
      </c>
      <c r="P228">
        <v>0.1168</v>
      </c>
      <c r="S228" s="2" t="e">
        <f t="shared" si="51"/>
        <v>#DIV/0!</v>
      </c>
      <c r="T228" s="2" t="str">
        <f t="shared" si="52"/>
        <v>Mid</v>
      </c>
      <c r="U228" s="2" t="str">
        <f t="shared" si="53"/>
        <v>Low</v>
      </c>
      <c r="V228" s="2" t="str">
        <f t="shared" si="54"/>
        <v>Mid</v>
      </c>
      <c r="W228" s="2" t="str">
        <f t="shared" si="55"/>
        <v>High</v>
      </c>
      <c r="X228" s="2" t="str">
        <f t="shared" si="56"/>
        <v>Low</v>
      </c>
      <c r="Y228" s="2" t="str">
        <f t="shared" si="57"/>
        <v>Low</v>
      </c>
      <c r="Z228" s="2" t="str">
        <f t="shared" si="58"/>
        <v>High</v>
      </c>
      <c r="AA228" s="2" t="str">
        <f t="shared" si="59"/>
        <v>Low</v>
      </c>
      <c r="AB228" s="2" t="str">
        <f t="shared" si="60"/>
        <v>Mid</v>
      </c>
      <c r="AC228" s="2" t="str">
        <f t="shared" si="61"/>
        <v>Mid</v>
      </c>
      <c r="AD228" s="2" t="str">
        <f t="shared" si="62"/>
        <v>Mid</v>
      </c>
      <c r="AE228" s="2" t="str">
        <f t="shared" si="63"/>
        <v>Mid</v>
      </c>
      <c r="AF228" s="2" t="str">
        <f t="shared" si="64"/>
        <v>Low</v>
      </c>
      <c r="AG228" s="2" t="str">
        <f t="shared" si="65"/>
        <v>Low</v>
      </c>
      <c r="AH228" s="2" t="str">
        <f t="shared" si="66"/>
        <v>Mid</v>
      </c>
      <c r="AI228" s="2" t="str">
        <f t="shared" si="67"/>
        <v/>
      </c>
    </row>
    <row r="229" spans="1:35" x14ac:dyDescent="0.3">
      <c r="A229" t="e">
        <v>#DIV/0!</v>
      </c>
      <c r="B229">
        <v>1.027576284</v>
      </c>
      <c r="C229">
        <v>0</v>
      </c>
      <c r="D229">
        <v>10.712121209999999</v>
      </c>
      <c r="E229">
        <v>165.87450200000001</v>
      </c>
      <c r="F229">
        <v>0</v>
      </c>
      <c r="G229">
        <v>42.42</v>
      </c>
      <c r="H229">
        <v>1.799856E-2</v>
      </c>
      <c r="I229">
        <v>0.34538534700000001</v>
      </c>
      <c r="J229">
        <v>-1.1953624730000001</v>
      </c>
      <c r="K229">
        <v>-0.39605543700000001</v>
      </c>
      <c r="L229">
        <v>0</v>
      </c>
      <c r="M229">
        <v>-0.79930703599999997</v>
      </c>
      <c r="N229">
        <v>-1.7466474059999999</v>
      </c>
      <c r="O229">
        <v>0</v>
      </c>
      <c r="P229">
        <v>0.1691</v>
      </c>
      <c r="S229" s="2" t="e">
        <f t="shared" si="51"/>
        <v>#DIV/0!</v>
      </c>
      <c r="T229" s="2" t="str">
        <f t="shared" si="52"/>
        <v>Mid</v>
      </c>
      <c r="U229" s="2" t="str">
        <f t="shared" si="53"/>
        <v>Low</v>
      </c>
      <c r="V229" s="2" t="str">
        <f t="shared" si="54"/>
        <v>Low</v>
      </c>
      <c r="W229" s="2" t="str">
        <f t="shared" si="55"/>
        <v>High</v>
      </c>
      <c r="X229" s="2" t="str">
        <f t="shared" si="56"/>
        <v>Low</v>
      </c>
      <c r="Y229" s="2" t="str">
        <f t="shared" si="57"/>
        <v>Low</v>
      </c>
      <c r="Z229" s="2" t="str">
        <f t="shared" si="58"/>
        <v>Low</v>
      </c>
      <c r="AA229" s="2" t="str">
        <f t="shared" si="59"/>
        <v>High</v>
      </c>
      <c r="AB229" s="2" t="str">
        <f t="shared" si="60"/>
        <v>Low</v>
      </c>
      <c r="AC229" s="2" t="str">
        <f t="shared" si="61"/>
        <v>Low</v>
      </c>
      <c r="AD229" s="2" t="str">
        <f t="shared" si="62"/>
        <v>Mid</v>
      </c>
      <c r="AE229" s="2" t="str">
        <f t="shared" si="63"/>
        <v>Low</v>
      </c>
      <c r="AF229" s="2" t="str">
        <f t="shared" si="64"/>
        <v>Low</v>
      </c>
      <c r="AG229" s="2" t="str">
        <f t="shared" si="65"/>
        <v>Low</v>
      </c>
      <c r="AH229" s="2" t="str">
        <f t="shared" si="66"/>
        <v>Mid</v>
      </c>
      <c r="AI229" s="2" t="str">
        <f t="shared" si="67"/>
        <v/>
      </c>
    </row>
    <row r="230" spans="1:35" x14ac:dyDescent="0.3">
      <c r="A230" t="e">
        <v>#DIV/0!</v>
      </c>
      <c r="B230">
        <v>0.70783963000000005</v>
      </c>
      <c r="C230">
        <v>0</v>
      </c>
      <c r="D230">
        <v>7.421875</v>
      </c>
      <c r="E230">
        <v>125.44194299999999</v>
      </c>
      <c r="F230">
        <v>0</v>
      </c>
      <c r="G230">
        <v>33.25</v>
      </c>
      <c r="H230">
        <v>-0.21617161700000001</v>
      </c>
      <c r="I230">
        <v>-0.202063835</v>
      </c>
      <c r="J230">
        <v>0.13299003500000001</v>
      </c>
      <c r="K230">
        <v>4.0601676000000003E-2</v>
      </c>
      <c r="L230">
        <v>0</v>
      </c>
      <c r="M230">
        <v>9.2388358000000004E-2</v>
      </c>
      <c r="N230">
        <v>-2.5687057160000002</v>
      </c>
      <c r="O230">
        <v>0</v>
      </c>
      <c r="P230">
        <v>0.19520000000000001</v>
      </c>
      <c r="S230" s="2" t="e">
        <f t="shared" si="51"/>
        <v>#DIV/0!</v>
      </c>
      <c r="T230" s="2" t="str">
        <f t="shared" si="52"/>
        <v>Low</v>
      </c>
      <c r="U230" s="2" t="str">
        <f t="shared" si="53"/>
        <v>Low</v>
      </c>
      <c r="V230" s="2" t="str">
        <f t="shared" si="54"/>
        <v>Low</v>
      </c>
      <c r="W230" s="2" t="str">
        <f t="shared" si="55"/>
        <v>High</v>
      </c>
      <c r="X230" s="2" t="str">
        <f t="shared" si="56"/>
        <v>Low</v>
      </c>
      <c r="Y230" s="2" t="str">
        <f t="shared" si="57"/>
        <v>Low</v>
      </c>
      <c r="Z230" s="2" t="str">
        <f t="shared" si="58"/>
        <v>Low</v>
      </c>
      <c r="AA230" s="2" t="str">
        <f t="shared" si="59"/>
        <v>Low</v>
      </c>
      <c r="AB230" s="2" t="str">
        <f t="shared" si="60"/>
        <v>Mid</v>
      </c>
      <c r="AC230" s="2" t="str">
        <f t="shared" si="61"/>
        <v>Mid</v>
      </c>
      <c r="AD230" s="2" t="str">
        <f t="shared" si="62"/>
        <v>Mid</v>
      </c>
      <c r="AE230" s="2" t="str">
        <f t="shared" si="63"/>
        <v>Mid</v>
      </c>
      <c r="AF230" s="2" t="str">
        <f t="shared" si="64"/>
        <v>Low</v>
      </c>
      <c r="AG230" s="2" t="str">
        <f t="shared" si="65"/>
        <v>Low</v>
      </c>
      <c r="AH230" s="2" t="str">
        <f t="shared" si="66"/>
        <v>Mid</v>
      </c>
      <c r="AI230" s="2" t="str">
        <f t="shared" si="67"/>
        <v/>
      </c>
    </row>
    <row r="231" spans="1:35" x14ac:dyDescent="0.3">
      <c r="A231" t="e">
        <v>#DIV/0!</v>
      </c>
      <c r="B231">
        <v>0.85254421499999999</v>
      </c>
      <c r="C231">
        <v>0</v>
      </c>
      <c r="D231">
        <v>8.4557692309999997</v>
      </c>
      <c r="E231">
        <v>167.259682</v>
      </c>
      <c r="F231">
        <v>0</v>
      </c>
      <c r="G231">
        <v>43.97</v>
      </c>
      <c r="H231">
        <v>0.32240601499999999</v>
      </c>
      <c r="I231">
        <v>3.6539368000000003E-2</v>
      </c>
      <c r="J231">
        <v>0.27301726500000001</v>
      </c>
      <c r="K231">
        <v>0.207105546</v>
      </c>
      <c r="L231">
        <v>0</v>
      </c>
      <c r="M231">
        <v>6.5911718999999994E-2</v>
      </c>
      <c r="N231">
        <v>2.3184944110000001</v>
      </c>
      <c r="O231">
        <v>0</v>
      </c>
      <c r="P231">
        <v>0.21940000000000001</v>
      </c>
      <c r="S231" s="2" t="e">
        <f t="shared" si="51"/>
        <v>#DIV/0!</v>
      </c>
      <c r="T231" s="2" t="str">
        <f t="shared" si="52"/>
        <v>Low</v>
      </c>
      <c r="U231" s="2" t="str">
        <f t="shared" si="53"/>
        <v>Low</v>
      </c>
      <c r="V231" s="2" t="str">
        <f t="shared" si="54"/>
        <v>Low</v>
      </c>
      <c r="W231" s="2" t="str">
        <f t="shared" si="55"/>
        <v>High</v>
      </c>
      <c r="X231" s="2" t="str">
        <f t="shared" si="56"/>
        <v>Low</v>
      </c>
      <c r="Y231" s="2" t="str">
        <f t="shared" si="57"/>
        <v>Low</v>
      </c>
      <c r="Z231" s="2" t="str">
        <f t="shared" si="58"/>
        <v>High</v>
      </c>
      <c r="AA231" s="2" t="str">
        <f t="shared" si="59"/>
        <v>Low</v>
      </c>
      <c r="AB231" s="2" t="str">
        <f t="shared" si="60"/>
        <v>Mid</v>
      </c>
      <c r="AC231" s="2" t="str">
        <f t="shared" si="61"/>
        <v>Mid</v>
      </c>
      <c r="AD231" s="2" t="str">
        <f t="shared" si="62"/>
        <v>Mid</v>
      </c>
      <c r="AE231" s="2" t="str">
        <f t="shared" si="63"/>
        <v>Mid</v>
      </c>
      <c r="AF231" s="2" t="str">
        <f t="shared" si="64"/>
        <v>High</v>
      </c>
      <c r="AG231" s="2" t="str">
        <f t="shared" si="65"/>
        <v>Low</v>
      </c>
      <c r="AH231" s="2" t="str">
        <f t="shared" si="66"/>
        <v>High</v>
      </c>
      <c r="AI231" s="2" t="str">
        <f t="shared" si="67"/>
        <v/>
      </c>
    </row>
    <row r="232" spans="1:35" x14ac:dyDescent="0.3">
      <c r="A232" t="e">
        <v>#DIV/0!</v>
      </c>
      <c r="B232">
        <v>1.007182456</v>
      </c>
      <c r="C232">
        <v>0</v>
      </c>
      <c r="D232">
        <v>13.47465438</v>
      </c>
      <c r="E232">
        <v>219.65731299999999</v>
      </c>
      <c r="F232">
        <v>0</v>
      </c>
      <c r="G232">
        <v>58.48</v>
      </c>
      <c r="H232">
        <v>0.32999772599999999</v>
      </c>
      <c r="I232">
        <v>0.75879699199999995</v>
      </c>
      <c r="J232">
        <v>0.100460386</v>
      </c>
      <c r="K232">
        <v>5.6098487000000002E-2</v>
      </c>
      <c r="L232">
        <v>0</v>
      </c>
      <c r="M232">
        <v>4.4361897999999997E-2</v>
      </c>
      <c r="N232">
        <v>0.61080039100000005</v>
      </c>
      <c r="O232">
        <v>0</v>
      </c>
      <c r="P232">
        <v>0.1837</v>
      </c>
      <c r="S232" s="2" t="e">
        <f t="shared" si="51"/>
        <v>#DIV/0!</v>
      </c>
      <c r="T232" s="2" t="str">
        <f t="shared" si="52"/>
        <v>Mid</v>
      </c>
      <c r="U232" s="2" t="str">
        <f t="shared" si="53"/>
        <v>Low</v>
      </c>
      <c r="V232" s="2" t="str">
        <f t="shared" si="54"/>
        <v>Low</v>
      </c>
      <c r="W232" s="2" t="str">
        <f t="shared" si="55"/>
        <v>High</v>
      </c>
      <c r="X232" s="2" t="str">
        <f t="shared" si="56"/>
        <v>Low</v>
      </c>
      <c r="Y232" s="2" t="str">
        <f t="shared" si="57"/>
        <v>Mid</v>
      </c>
      <c r="Z232" s="2" t="str">
        <f t="shared" si="58"/>
        <v>High</v>
      </c>
      <c r="AA232" s="2" t="str">
        <f t="shared" si="59"/>
        <v>High</v>
      </c>
      <c r="AB232" s="2" t="str">
        <f t="shared" si="60"/>
        <v>Mid</v>
      </c>
      <c r="AC232" s="2" t="str">
        <f t="shared" si="61"/>
        <v>Mid</v>
      </c>
      <c r="AD232" s="2" t="str">
        <f t="shared" si="62"/>
        <v>Mid</v>
      </c>
      <c r="AE232" s="2" t="str">
        <f t="shared" si="63"/>
        <v>Mid</v>
      </c>
      <c r="AF232" s="2" t="str">
        <f t="shared" si="64"/>
        <v>High</v>
      </c>
      <c r="AG232" s="2" t="str">
        <f t="shared" si="65"/>
        <v>Low</v>
      </c>
      <c r="AH232" s="2" t="str">
        <f t="shared" si="66"/>
        <v>Mid</v>
      </c>
      <c r="AI232" s="2" t="str">
        <f t="shared" si="67"/>
        <v/>
      </c>
    </row>
    <row r="233" spans="1:35" x14ac:dyDescent="0.3">
      <c r="A233" t="e">
        <v>#DIV/0!</v>
      </c>
      <c r="B233">
        <v>0.98672789900000002</v>
      </c>
      <c r="C233">
        <v>0</v>
      </c>
      <c r="D233">
        <v>11.829867670000001</v>
      </c>
      <c r="E233">
        <v>232.47155799999999</v>
      </c>
      <c r="F233">
        <v>0</v>
      </c>
      <c r="G233">
        <v>62.58</v>
      </c>
      <c r="H233">
        <v>7.0109438999999996E-2</v>
      </c>
      <c r="I233">
        <v>0.42324311999999997</v>
      </c>
      <c r="J233">
        <v>0.32109966400000001</v>
      </c>
      <c r="K233">
        <v>0.19102014</v>
      </c>
      <c r="L233">
        <v>0</v>
      </c>
      <c r="M233">
        <v>0.130079523</v>
      </c>
      <c r="N233">
        <v>-0.21096210300000001</v>
      </c>
      <c r="O233">
        <v>0</v>
      </c>
      <c r="P233">
        <v>0.2286</v>
      </c>
      <c r="S233" s="2" t="e">
        <f t="shared" si="51"/>
        <v>#DIV/0!</v>
      </c>
      <c r="T233" s="2" t="str">
        <f t="shared" si="52"/>
        <v>Mid</v>
      </c>
      <c r="U233" s="2" t="str">
        <f t="shared" si="53"/>
        <v>Low</v>
      </c>
      <c r="V233" s="2" t="str">
        <f t="shared" si="54"/>
        <v>Low</v>
      </c>
      <c r="W233" s="2" t="str">
        <f t="shared" si="55"/>
        <v>High</v>
      </c>
      <c r="X233" s="2" t="str">
        <f t="shared" si="56"/>
        <v>Low</v>
      </c>
      <c r="Y233" s="2" t="str">
        <f t="shared" si="57"/>
        <v>Mid</v>
      </c>
      <c r="Z233" s="2" t="str">
        <f t="shared" si="58"/>
        <v>Mid</v>
      </c>
      <c r="AA233" s="2" t="str">
        <f t="shared" si="59"/>
        <v>High</v>
      </c>
      <c r="AB233" s="2" t="str">
        <f t="shared" si="60"/>
        <v>Mid</v>
      </c>
      <c r="AC233" s="2" t="str">
        <f t="shared" si="61"/>
        <v>Mid</v>
      </c>
      <c r="AD233" s="2" t="str">
        <f t="shared" si="62"/>
        <v>Mid</v>
      </c>
      <c r="AE233" s="2" t="str">
        <f t="shared" si="63"/>
        <v>Mid</v>
      </c>
      <c r="AF233" s="2" t="str">
        <f t="shared" si="64"/>
        <v>Low</v>
      </c>
      <c r="AG233" s="2" t="str">
        <f t="shared" si="65"/>
        <v>Low</v>
      </c>
      <c r="AH233" s="2" t="str">
        <f t="shared" si="66"/>
        <v>High</v>
      </c>
      <c r="AI233" s="2" t="str">
        <f t="shared" si="67"/>
        <v/>
      </c>
    </row>
    <row r="234" spans="1:35" x14ac:dyDescent="0.3">
      <c r="A234" t="e">
        <v>#DIV/0!</v>
      </c>
      <c r="B234">
        <v>1.015603977</v>
      </c>
      <c r="C234">
        <v>0</v>
      </c>
      <c r="D234">
        <v>11.005000000000001</v>
      </c>
      <c r="E234">
        <v>241.89892399999999</v>
      </c>
      <c r="F234">
        <v>0</v>
      </c>
      <c r="G234">
        <v>66.03</v>
      </c>
      <c r="H234">
        <v>5.5129433999999998E-2</v>
      </c>
      <c r="I234">
        <v>0.12910396699999999</v>
      </c>
      <c r="J234">
        <v>0.18360874399999999</v>
      </c>
      <c r="K234">
        <v>0.10716521900000001</v>
      </c>
      <c r="L234">
        <v>0</v>
      </c>
      <c r="M234">
        <v>7.6443524999999998E-2</v>
      </c>
      <c r="N234">
        <v>0.85923468599999997</v>
      </c>
      <c r="O234">
        <v>0</v>
      </c>
      <c r="P234">
        <v>0.26129999999999998</v>
      </c>
      <c r="S234" s="2" t="e">
        <f t="shared" si="51"/>
        <v>#DIV/0!</v>
      </c>
      <c r="T234" s="2" t="str">
        <f t="shared" si="52"/>
        <v>Mid</v>
      </c>
      <c r="U234" s="2" t="str">
        <f t="shared" si="53"/>
        <v>Low</v>
      </c>
      <c r="V234" s="2" t="str">
        <f t="shared" si="54"/>
        <v>Low</v>
      </c>
      <c r="W234" s="2" t="str">
        <f t="shared" si="55"/>
        <v>High</v>
      </c>
      <c r="X234" s="2" t="str">
        <f t="shared" si="56"/>
        <v>Low</v>
      </c>
      <c r="Y234" s="2" t="str">
        <f t="shared" si="57"/>
        <v>Mid</v>
      </c>
      <c r="Z234" s="2" t="str">
        <f t="shared" si="58"/>
        <v>Mid</v>
      </c>
      <c r="AA234" s="2" t="str">
        <f t="shared" si="59"/>
        <v>Mid</v>
      </c>
      <c r="AB234" s="2" t="str">
        <f t="shared" si="60"/>
        <v>Mid</v>
      </c>
      <c r="AC234" s="2" t="str">
        <f t="shared" si="61"/>
        <v>Mid</v>
      </c>
      <c r="AD234" s="2" t="str">
        <f t="shared" si="62"/>
        <v>Mid</v>
      </c>
      <c r="AE234" s="2" t="str">
        <f t="shared" si="63"/>
        <v>Mid</v>
      </c>
      <c r="AF234" s="2" t="str">
        <f t="shared" si="64"/>
        <v>High</v>
      </c>
      <c r="AG234" s="2" t="str">
        <f t="shared" si="65"/>
        <v>Low</v>
      </c>
      <c r="AH234" s="2" t="str">
        <f t="shared" si="66"/>
        <v>High</v>
      </c>
      <c r="AI234" s="2" t="str">
        <f t="shared" si="67"/>
        <v/>
      </c>
    </row>
    <row r="235" spans="1:35" x14ac:dyDescent="0.3">
      <c r="A235" t="e">
        <v>#DIV/0!</v>
      </c>
      <c r="B235">
        <v>1.203841261</v>
      </c>
      <c r="C235">
        <v>0</v>
      </c>
      <c r="D235">
        <v>14.79137931</v>
      </c>
      <c r="E235">
        <v>306.97928000000002</v>
      </c>
      <c r="F235">
        <v>0</v>
      </c>
      <c r="G235">
        <v>85.79</v>
      </c>
      <c r="H235">
        <v>0.29925791299999999</v>
      </c>
      <c r="I235">
        <v>0.37088526700000002</v>
      </c>
      <c r="J235">
        <v>-6.4497645209999996</v>
      </c>
      <c r="K235">
        <v>-3.2904238619999999</v>
      </c>
      <c r="L235">
        <v>0</v>
      </c>
      <c r="M235">
        <v>-3.1593406590000002</v>
      </c>
      <c r="N235">
        <v>-0.530445834</v>
      </c>
      <c r="O235">
        <v>0</v>
      </c>
      <c r="P235">
        <v>0.24629999999999999</v>
      </c>
      <c r="S235" s="2" t="e">
        <f t="shared" si="51"/>
        <v>#DIV/0!</v>
      </c>
      <c r="T235" s="2" t="str">
        <f t="shared" si="52"/>
        <v>Mid</v>
      </c>
      <c r="U235" s="2" t="str">
        <f t="shared" si="53"/>
        <v>Low</v>
      </c>
      <c r="V235" s="2" t="str">
        <f t="shared" si="54"/>
        <v>Low</v>
      </c>
      <c r="W235" s="2" t="str">
        <f t="shared" si="55"/>
        <v>High</v>
      </c>
      <c r="X235" s="2" t="str">
        <f t="shared" si="56"/>
        <v>Low</v>
      </c>
      <c r="Y235" s="2" t="str">
        <f t="shared" si="57"/>
        <v>Mid</v>
      </c>
      <c r="Z235" s="2" t="str">
        <f t="shared" si="58"/>
        <v>High</v>
      </c>
      <c r="AA235" s="2" t="str">
        <f t="shared" si="59"/>
        <v>High</v>
      </c>
      <c r="AB235" s="2" t="str">
        <f t="shared" si="60"/>
        <v>Low</v>
      </c>
      <c r="AC235" s="2" t="str">
        <f t="shared" si="61"/>
        <v>Low</v>
      </c>
      <c r="AD235" s="2" t="str">
        <f t="shared" si="62"/>
        <v>Mid</v>
      </c>
      <c r="AE235" s="2" t="str">
        <f t="shared" si="63"/>
        <v>Low</v>
      </c>
      <c r="AF235" s="2" t="str">
        <f t="shared" si="64"/>
        <v>Low</v>
      </c>
      <c r="AG235" s="2" t="str">
        <f t="shared" si="65"/>
        <v>Low</v>
      </c>
      <c r="AH235" s="2" t="str">
        <f t="shared" si="66"/>
        <v>High</v>
      </c>
      <c r="AI235" s="2" t="str">
        <f t="shared" si="67"/>
        <v/>
      </c>
    </row>
    <row r="236" spans="1:35" x14ac:dyDescent="0.3">
      <c r="A236">
        <v>1.8419975609999999</v>
      </c>
      <c r="B236">
        <v>1.216012922</v>
      </c>
      <c r="C236">
        <v>109.80973179999999</v>
      </c>
      <c r="D236">
        <v>17.91061453</v>
      </c>
      <c r="E236">
        <v>40.712994000000002</v>
      </c>
      <c r="F236">
        <v>2.5635686870000001</v>
      </c>
      <c r="G236">
        <v>32.06</v>
      </c>
      <c r="J236">
        <v>0.70071216300000005</v>
      </c>
      <c r="K236">
        <v>0.17804078300000001</v>
      </c>
      <c r="L236">
        <v>0.36358745799999997</v>
      </c>
      <c r="M236">
        <v>0.15908392299999999</v>
      </c>
      <c r="N236">
        <v>0.19101163500000001</v>
      </c>
      <c r="O236">
        <v>7.2960352420000003</v>
      </c>
      <c r="P236">
        <v>0.1225</v>
      </c>
      <c r="S236" s="2" t="str">
        <f t="shared" si="51"/>
        <v>High</v>
      </c>
      <c r="T236" s="2" t="str">
        <f t="shared" si="52"/>
        <v>Mid</v>
      </c>
      <c r="U236" s="2" t="str">
        <f t="shared" si="53"/>
        <v>High</v>
      </c>
      <c r="V236" s="2" t="str">
        <f t="shared" si="54"/>
        <v>Mid</v>
      </c>
      <c r="W236" s="2" t="str">
        <f t="shared" si="55"/>
        <v>Mid</v>
      </c>
      <c r="X236" s="2" t="str">
        <f t="shared" si="56"/>
        <v>Mid</v>
      </c>
      <c r="Y236" s="2" t="str">
        <f t="shared" si="57"/>
        <v>Low</v>
      </c>
      <c r="Z236" s="2" t="str">
        <f t="shared" si="58"/>
        <v/>
      </c>
      <c r="AA236" s="2" t="str">
        <f t="shared" si="59"/>
        <v/>
      </c>
      <c r="AB236" s="2" t="str">
        <f t="shared" si="60"/>
        <v>Mid</v>
      </c>
      <c r="AC236" s="2" t="str">
        <f t="shared" si="61"/>
        <v>Mid</v>
      </c>
      <c r="AD236" s="2" t="str">
        <f t="shared" si="62"/>
        <v>Mid</v>
      </c>
      <c r="AE236" s="2" t="str">
        <f t="shared" si="63"/>
        <v>Mid</v>
      </c>
      <c r="AF236" s="2" t="str">
        <f t="shared" si="64"/>
        <v>Mid</v>
      </c>
      <c r="AG236" s="2" t="str">
        <f t="shared" si="65"/>
        <v>High</v>
      </c>
      <c r="AH236" s="2" t="str">
        <f t="shared" si="66"/>
        <v>Mid</v>
      </c>
      <c r="AI236" s="2" t="str">
        <f t="shared" si="67"/>
        <v/>
      </c>
    </row>
    <row r="237" spans="1:35" x14ac:dyDescent="0.3">
      <c r="A237">
        <v>1.3609248810000001</v>
      </c>
      <c r="B237">
        <v>1.0806587329999999</v>
      </c>
      <c r="C237">
        <v>121.81791219999999</v>
      </c>
      <c r="D237">
        <v>16.529411759999999</v>
      </c>
      <c r="E237">
        <v>42.595103999999999</v>
      </c>
      <c r="F237">
        <v>-6.9656832619999998</v>
      </c>
      <c r="G237">
        <v>33.72</v>
      </c>
      <c r="H237">
        <v>5.1777916E-2</v>
      </c>
      <c r="J237">
        <v>0.84181885300000003</v>
      </c>
      <c r="K237">
        <v>0.19415236999999999</v>
      </c>
      <c r="L237">
        <v>0.37050359700000002</v>
      </c>
      <c r="M237">
        <v>0.27716288500000003</v>
      </c>
      <c r="N237">
        <v>0.38167324899999999</v>
      </c>
      <c r="O237">
        <v>-2.0733652309999999</v>
      </c>
      <c r="P237">
        <v>0.1361</v>
      </c>
      <c r="S237" s="2" t="str">
        <f t="shared" si="51"/>
        <v>High</v>
      </c>
      <c r="T237" s="2" t="str">
        <f t="shared" si="52"/>
        <v>Mid</v>
      </c>
      <c r="U237" s="2" t="str">
        <f t="shared" si="53"/>
        <v>High</v>
      </c>
      <c r="V237" s="2" t="str">
        <f t="shared" si="54"/>
        <v>Mid</v>
      </c>
      <c r="W237" s="2" t="str">
        <f t="shared" si="55"/>
        <v>Mid</v>
      </c>
      <c r="X237" s="2" t="str">
        <f t="shared" si="56"/>
        <v>Low</v>
      </c>
      <c r="Y237" s="2" t="str">
        <f t="shared" si="57"/>
        <v>Low</v>
      </c>
      <c r="Z237" s="2" t="str">
        <f t="shared" si="58"/>
        <v>Mid</v>
      </c>
      <c r="AA237" s="2" t="str">
        <f t="shared" si="59"/>
        <v/>
      </c>
      <c r="AB237" s="2" t="str">
        <f t="shared" si="60"/>
        <v>Mid</v>
      </c>
      <c r="AC237" s="2" t="str">
        <f t="shared" si="61"/>
        <v>Mid</v>
      </c>
      <c r="AD237" s="2" t="str">
        <f t="shared" si="62"/>
        <v>Mid</v>
      </c>
      <c r="AE237" s="2" t="str">
        <f t="shared" si="63"/>
        <v>Mid</v>
      </c>
      <c r="AF237" s="2" t="str">
        <f t="shared" si="64"/>
        <v>High</v>
      </c>
      <c r="AG237" s="2" t="str">
        <f t="shared" si="65"/>
        <v>Low</v>
      </c>
      <c r="AH237" s="2" t="str">
        <f t="shared" si="66"/>
        <v>Mid</v>
      </c>
      <c r="AI237" s="2" t="str">
        <f t="shared" si="67"/>
        <v/>
      </c>
    </row>
    <row r="238" spans="1:35" x14ac:dyDescent="0.3">
      <c r="A238">
        <v>1.372035976</v>
      </c>
      <c r="B238">
        <v>1.1511059379999999</v>
      </c>
      <c r="C238">
        <v>66.58244981</v>
      </c>
      <c r="D238">
        <v>15.664310950000001</v>
      </c>
      <c r="E238">
        <v>53.360021000000003</v>
      </c>
      <c r="F238">
        <v>8.1598788639999995</v>
      </c>
      <c r="G238">
        <v>44.33</v>
      </c>
      <c r="H238">
        <v>0.31465005899999998</v>
      </c>
      <c r="I238">
        <v>0.3827199</v>
      </c>
      <c r="J238">
        <v>1.3630772769999999</v>
      </c>
      <c r="K238">
        <v>0.280202695</v>
      </c>
      <c r="L238">
        <v>0.401220776</v>
      </c>
      <c r="M238">
        <v>0.68165380600000003</v>
      </c>
      <c r="N238">
        <v>0.42213355600000002</v>
      </c>
      <c r="O238">
        <v>1.1430330209999999</v>
      </c>
      <c r="P238">
        <v>0.1696</v>
      </c>
      <c r="S238" s="2" t="str">
        <f t="shared" si="51"/>
        <v>High</v>
      </c>
      <c r="T238" s="2" t="str">
        <f t="shared" si="52"/>
        <v>Mid</v>
      </c>
      <c r="U238" s="2" t="str">
        <f t="shared" si="53"/>
        <v>High</v>
      </c>
      <c r="V238" s="2" t="str">
        <f t="shared" si="54"/>
        <v>Mid</v>
      </c>
      <c r="W238" s="2" t="str">
        <f t="shared" si="55"/>
        <v>Mid</v>
      </c>
      <c r="X238" s="2" t="str">
        <f t="shared" si="56"/>
        <v>High</v>
      </c>
      <c r="Y238" s="2" t="str">
        <f t="shared" si="57"/>
        <v>Low</v>
      </c>
      <c r="Z238" s="2" t="str">
        <f t="shared" si="58"/>
        <v>High</v>
      </c>
      <c r="AA238" s="2" t="str">
        <f t="shared" si="59"/>
        <v>High</v>
      </c>
      <c r="AB238" s="2" t="str">
        <f t="shared" si="60"/>
        <v>High</v>
      </c>
      <c r="AC238" s="2" t="str">
        <f t="shared" si="61"/>
        <v>Mid</v>
      </c>
      <c r="AD238" s="2" t="str">
        <f t="shared" si="62"/>
        <v>Mid</v>
      </c>
      <c r="AE238" s="2" t="str">
        <f t="shared" si="63"/>
        <v>High</v>
      </c>
      <c r="AF238" s="2" t="str">
        <f t="shared" si="64"/>
        <v>High</v>
      </c>
      <c r="AG238" s="2" t="str">
        <f t="shared" si="65"/>
        <v>Low</v>
      </c>
      <c r="AH238" s="2" t="str">
        <f t="shared" si="66"/>
        <v>Mid</v>
      </c>
      <c r="AI238" s="2" t="str">
        <f t="shared" si="67"/>
        <v/>
      </c>
    </row>
    <row r="239" spans="1:35" x14ac:dyDescent="0.3">
      <c r="A239">
        <v>1.4454347830000001</v>
      </c>
      <c r="B239">
        <v>1.4058998</v>
      </c>
      <c r="C239">
        <v>76.362247499999995</v>
      </c>
      <c r="D239">
        <v>29.752525250000001</v>
      </c>
      <c r="E239">
        <v>67.843112000000005</v>
      </c>
      <c r="F239">
        <v>6.3956171599999996</v>
      </c>
      <c r="G239">
        <v>58.91</v>
      </c>
      <c r="H239">
        <v>0.32889690999999999</v>
      </c>
      <c r="I239">
        <v>0.74703440099999996</v>
      </c>
      <c r="J239">
        <v>1.5698788020000001</v>
      </c>
      <c r="K239">
        <v>0.36207780499999997</v>
      </c>
      <c r="L239">
        <v>0.39919611199999999</v>
      </c>
      <c r="M239">
        <v>0.80860488500000005</v>
      </c>
      <c r="N239">
        <v>0.34704099399999999</v>
      </c>
      <c r="O239">
        <v>-2.980669448</v>
      </c>
      <c r="P239">
        <v>0.1051</v>
      </c>
      <c r="S239" s="2" t="str">
        <f t="shared" si="51"/>
        <v>High</v>
      </c>
      <c r="T239" s="2" t="str">
        <f t="shared" si="52"/>
        <v>High</v>
      </c>
      <c r="U239" s="2" t="str">
        <f t="shared" si="53"/>
        <v>High</v>
      </c>
      <c r="V239" s="2" t="str">
        <f t="shared" si="54"/>
        <v>High</v>
      </c>
      <c r="W239" s="2" t="str">
        <f t="shared" si="55"/>
        <v>Mid</v>
      </c>
      <c r="X239" s="2" t="str">
        <f t="shared" si="56"/>
        <v>High</v>
      </c>
      <c r="Y239" s="2" t="str">
        <f t="shared" si="57"/>
        <v>Mid</v>
      </c>
      <c r="Z239" s="2" t="str">
        <f t="shared" si="58"/>
        <v>High</v>
      </c>
      <c r="AA239" s="2" t="str">
        <f t="shared" si="59"/>
        <v>High</v>
      </c>
      <c r="AB239" s="2" t="str">
        <f t="shared" si="60"/>
        <v>High</v>
      </c>
      <c r="AC239" s="2" t="str">
        <f t="shared" si="61"/>
        <v>Mid</v>
      </c>
      <c r="AD239" s="2" t="str">
        <f t="shared" si="62"/>
        <v>Mid</v>
      </c>
      <c r="AE239" s="2" t="str">
        <f t="shared" si="63"/>
        <v>High</v>
      </c>
      <c r="AF239" s="2" t="str">
        <f t="shared" si="64"/>
        <v>High</v>
      </c>
      <c r="AG239" s="2" t="str">
        <f t="shared" si="65"/>
        <v>Low</v>
      </c>
      <c r="AH239" s="2" t="str">
        <f t="shared" si="66"/>
        <v>Mid</v>
      </c>
      <c r="AI239" s="2" t="str">
        <f t="shared" si="67"/>
        <v/>
      </c>
    </row>
    <row r="240" spans="1:35" x14ac:dyDescent="0.3">
      <c r="A240">
        <v>1.2874734219999999</v>
      </c>
      <c r="B240">
        <v>1.203739967</v>
      </c>
      <c r="C240">
        <v>40.808811710000001</v>
      </c>
      <c r="D240">
        <v>16.539893620000001</v>
      </c>
      <c r="E240">
        <v>69.313243</v>
      </c>
      <c r="F240">
        <v>-269.0982659</v>
      </c>
      <c r="G240">
        <v>62.19</v>
      </c>
      <c r="H240">
        <v>5.5678153000000001E-2</v>
      </c>
      <c r="I240">
        <v>0.40288743500000002</v>
      </c>
      <c r="J240">
        <v>1.3314405460000001</v>
      </c>
      <c r="K240">
        <v>0.30815250500000002</v>
      </c>
      <c r="L240">
        <v>0.36093084600000003</v>
      </c>
      <c r="M240">
        <v>0.66235719599999998</v>
      </c>
      <c r="N240">
        <v>0.31503492900000002</v>
      </c>
      <c r="O240">
        <v>3.9876621320000001</v>
      </c>
      <c r="P240">
        <v>0.18340000000000001</v>
      </c>
      <c r="S240" s="2" t="str">
        <f t="shared" si="51"/>
        <v>Mid</v>
      </c>
      <c r="T240" s="2" t="str">
        <f t="shared" si="52"/>
        <v>Mid</v>
      </c>
      <c r="U240" s="2" t="str">
        <f t="shared" si="53"/>
        <v>High</v>
      </c>
      <c r="V240" s="2" t="str">
        <f t="shared" si="54"/>
        <v>Mid</v>
      </c>
      <c r="W240" s="2" t="str">
        <f t="shared" si="55"/>
        <v>Mid</v>
      </c>
      <c r="X240" s="2" t="str">
        <f t="shared" si="56"/>
        <v>Low</v>
      </c>
      <c r="Y240" s="2" t="str">
        <f t="shared" si="57"/>
        <v>Mid</v>
      </c>
      <c r="Z240" s="2" t="str">
        <f t="shared" si="58"/>
        <v>Mid</v>
      </c>
      <c r="AA240" s="2" t="str">
        <f t="shared" si="59"/>
        <v>High</v>
      </c>
      <c r="AB240" s="2" t="str">
        <f t="shared" si="60"/>
        <v>High</v>
      </c>
      <c r="AC240" s="2" t="str">
        <f t="shared" si="61"/>
        <v>Mid</v>
      </c>
      <c r="AD240" s="2" t="str">
        <f t="shared" si="62"/>
        <v>Mid</v>
      </c>
      <c r="AE240" s="2" t="str">
        <f t="shared" si="63"/>
        <v>High</v>
      </c>
      <c r="AF240" s="2" t="str">
        <f t="shared" si="64"/>
        <v>High</v>
      </c>
      <c r="AG240" s="2" t="str">
        <f t="shared" si="65"/>
        <v>High</v>
      </c>
      <c r="AH240" s="2" t="str">
        <f t="shared" si="66"/>
        <v>Mid</v>
      </c>
      <c r="AI240" s="2" t="str">
        <f t="shared" si="67"/>
        <v/>
      </c>
    </row>
    <row r="241" spans="1:35" x14ac:dyDescent="0.3">
      <c r="A241">
        <v>1.1369976079999999</v>
      </c>
      <c r="B241">
        <v>1.05944178</v>
      </c>
      <c r="C241">
        <v>47.865150540000002</v>
      </c>
      <c r="D241">
        <v>15.19221411</v>
      </c>
      <c r="E241">
        <v>67.229147999999995</v>
      </c>
      <c r="F241">
        <v>4.156982953</v>
      </c>
      <c r="G241">
        <v>62.44</v>
      </c>
      <c r="H241">
        <v>4.0199390000000002E-3</v>
      </c>
      <c r="I241">
        <v>5.9921914999999999E-2</v>
      </c>
      <c r="J241">
        <v>1.2145713789999999</v>
      </c>
      <c r="K241">
        <v>0.38871500599999997</v>
      </c>
      <c r="L241">
        <v>0.33943662000000002</v>
      </c>
      <c r="M241">
        <v>0.48641975300000001</v>
      </c>
      <c r="N241">
        <v>0.31494448400000002</v>
      </c>
      <c r="O241">
        <v>2.404367089</v>
      </c>
      <c r="P241">
        <v>0.2001</v>
      </c>
      <c r="S241" s="2" t="str">
        <f t="shared" si="51"/>
        <v>Mid</v>
      </c>
      <c r="T241" s="2" t="str">
        <f t="shared" si="52"/>
        <v>Mid</v>
      </c>
      <c r="U241" s="2" t="str">
        <f t="shared" si="53"/>
        <v>High</v>
      </c>
      <c r="V241" s="2" t="str">
        <f t="shared" si="54"/>
        <v>Mid</v>
      </c>
      <c r="W241" s="2" t="str">
        <f t="shared" si="55"/>
        <v>Mid</v>
      </c>
      <c r="X241" s="2" t="str">
        <f t="shared" si="56"/>
        <v>Mid</v>
      </c>
      <c r="Y241" s="2" t="str">
        <f t="shared" si="57"/>
        <v>Mid</v>
      </c>
      <c r="Z241" s="2" t="str">
        <f t="shared" si="58"/>
        <v>Low</v>
      </c>
      <c r="AA241" s="2" t="str">
        <f t="shared" si="59"/>
        <v>Mid</v>
      </c>
      <c r="AB241" s="2" t="str">
        <f t="shared" si="60"/>
        <v>High</v>
      </c>
      <c r="AC241" s="2" t="str">
        <f t="shared" si="61"/>
        <v>Mid</v>
      </c>
      <c r="AD241" s="2" t="str">
        <f t="shared" si="62"/>
        <v>Mid</v>
      </c>
      <c r="AE241" s="2" t="str">
        <f t="shared" si="63"/>
        <v>Mid</v>
      </c>
      <c r="AF241" s="2" t="str">
        <f t="shared" si="64"/>
        <v>High</v>
      </c>
      <c r="AG241" s="2" t="str">
        <f t="shared" si="65"/>
        <v>Mid</v>
      </c>
      <c r="AH241" s="2" t="str">
        <f t="shared" si="66"/>
        <v>High</v>
      </c>
      <c r="AI241" s="2" t="str">
        <f t="shared" si="67"/>
        <v/>
      </c>
    </row>
    <row r="242" spans="1:35" x14ac:dyDescent="0.3">
      <c r="A242">
        <v>1.217383694</v>
      </c>
      <c r="B242">
        <v>1.115389068</v>
      </c>
      <c r="C242">
        <v>38.101875980000003</v>
      </c>
      <c r="D242">
        <v>16.759825330000002</v>
      </c>
      <c r="E242">
        <v>80.874336</v>
      </c>
      <c r="F242">
        <v>4.2045089720000002</v>
      </c>
      <c r="G242">
        <v>76.760000000000005</v>
      </c>
      <c r="H242">
        <v>0.22934016700000001</v>
      </c>
      <c r="I242">
        <v>0.234282039</v>
      </c>
      <c r="J242">
        <v>1.1419988649999999</v>
      </c>
      <c r="K242">
        <v>0.37973066700000002</v>
      </c>
      <c r="L242">
        <v>0.33674467000000002</v>
      </c>
      <c r="M242">
        <v>0.42552352700000001</v>
      </c>
      <c r="N242">
        <v>0.32868546500000001</v>
      </c>
      <c r="O242">
        <v>3.43832257</v>
      </c>
      <c r="P242">
        <v>0.20549999999999999</v>
      </c>
      <c r="S242" s="2" t="str">
        <f t="shared" si="51"/>
        <v>Mid</v>
      </c>
      <c r="T242" s="2" t="str">
        <f t="shared" si="52"/>
        <v>Mid</v>
      </c>
      <c r="U242" s="2" t="str">
        <f t="shared" si="53"/>
        <v>High</v>
      </c>
      <c r="V242" s="2" t="str">
        <f t="shared" si="54"/>
        <v>Mid</v>
      </c>
      <c r="W242" s="2" t="str">
        <f t="shared" si="55"/>
        <v>High</v>
      </c>
      <c r="X242" s="2" t="str">
        <f t="shared" si="56"/>
        <v>Mid</v>
      </c>
      <c r="Y242" s="2" t="str">
        <f t="shared" si="57"/>
        <v>Mid</v>
      </c>
      <c r="Z242" s="2" t="str">
        <f t="shared" si="58"/>
        <v>Mid</v>
      </c>
      <c r="AA242" s="2" t="str">
        <f t="shared" si="59"/>
        <v>Mid</v>
      </c>
      <c r="AB242" s="2" t="str">
        <f t="shared" si="60"/>
        <v>Mid</v>
      </c>
      <c r="AC242" s="2" t="str">
        <f t="shared" si="61"/>
        <v>Mid</v>
      </c>
      <c r="AD242" s="2" t="str">
        <f t="shared" si="62"/>
        <v>Mid</v>
      </c>
      <c r="AE242" s="2" t="str">
        <f t="shared" si="63"/>
        <v>Mid</v>
      </c>
      <c r="AF242" s="2" t="str">
        <f t="shared" si="64"/>
        <v>High</v>
      </c>
      <c r="AG242" s="2" t="str">
        <f t="shared" si="65"/>
        <v>High</v>
      </c>
      <c r="AH242" s="2" t="str">
        <f t="shared" si="66"/>
        <v>High</v>
      </c>
      <c r="AI242" s="2" t="str">
        <f t="shared" si="67"/>
        <v/>
      </c>
    </row>
    <row r="243" spans="1:35" x14ac:dyDescent="0.3">
      <c r="A243">
        <v>1.390135202</v>
      </c>
      <c r="B243">
        <v>1.3046736919999999</v>
      </c>
      <c r="C243">
        <v>34.976577290000002</v>
      </c>
      <c r="D243">
        <v>19.03795066</v>
      </c>
      <c r="E243">
        <v>102.477062</v>
      </c>
      <c r="F243">
        <v>7.2884209289999999</v>
      </c>
      <c r="G243">
        <v>100.33</v>
      </c>
      <c r="H243">
        <v>0.30706096900000002</v>
      </c>
      <c r="I243">
        <v>0.60682254999999996</v>
      </c>
      <c r="J243">
        <v>1.21712983</v>
      </c>
      <c r="K243">
        <v>0.36498790199999998</v>
      </c>
      <c r="L243">
        <v>0.38178487</v>
      </c>
      <c r="M243">
        <v>0.47035705799999999</v>
      </c>
      <c r="N243">
        <v>0.27140403000000002</v>
      </c>
      <c r="O243">
        <v>9.1802699899999993</v>
      </c>
      <c r="P243">
        <v>0.20380000000000001</v>
      </c>
      <c r="S243" s="2" t="str">
        <f t="shared" si="51"/>
        <v>High</v>
      </c>
      <c r="T243" s="2" t="str">
        <f t="shared" si="52"/>
        <v>High</v>
      </c>
      <c r="U243" s="2" t="str">
        <f t="shared" si="53"/>
        <v>High</v>
      </c>
      <c r="V243" s="2" t="str">
        <f t="shared" si="54"/>
        <v>Mid</v>
      </c>
      <c r="W243" s="2" t="str">
        <f t="shared" si="55"/>
        <v>High</v>
      </c>
      <c r="X243" s="2" t="str">
        <f t="shared" si="56"/>
        <v>High</v>
      </c>
      <c r="Y243" s="2" t="str">
        <f t="shared" si="57"/>
        <v>High</v>
      </c>
      <c r="Z243" s="2" t="str">
        <f t="shared" si="58"/>
        <v>High</v>
      </c>
      <c r="AA243" s="2" t="str">
        <f t="shared" si="59"/>
        <v>High</v>
      </c>
      <c r="AB243" s="2" t="str">
        <f t="shared" si="60"/>
        <v>High</v>
      </c>
      <c r="AC243" s="2" t="str">
        <f t="shared" si="61"/>
        <v>Mid</v>
      </c>
      <c r="AD243" s="2" t="str">
        <f t="shared" si="62"/>
        <v>Mid</v>
      </c>
      <c r="AE243" s="2" t="str">
        <f t="shared" si="63"/>
        <v>Mid</v>
      </c>
      <c r="AF243" s="2" t="str">
        <f t="shared" si="64"/>
        <v>High</v>
      </c>
      <c r="AG243" s="2" t="str">
        <f t="shared" si="65"/>
        <v>High</v>
      </c>
      <c r="AH243" s="2" t="str">
        <f t="shared" si="66"/>
        <v>High</v>
      </c>
      <c r="AI243" s="2" t="str">
        <f t="shared" si="67"/>
        <v/>
      </c>
    </row>
    <row r="244" spans="1:35" x14ac:dyDescent="0.3">
      <c r="A244">
        <v>1.1353635980000001</v>
      </c>
      <c r="B244">
        <v>1.055263517</v>
      </c>
      <c r="C244">
        <v>38.579526129999998</v>
      </c>
      <c r="D244">
        <v>16.457089549999999</v>
      </c>
      <c r="E244">
        <v>88.448166999999998</v>
      </c>
      <c r="F244">
        <v>4.203800523</v>
      </c>
      <c r="G244">
        <v>88.21</v>
      </c>
      <c r="H244">
        <v>-0.120801356</v>
      </c>
      <c r="I244">
        <v>0.14916623200000001</v>
      </c>
      <c r="J244">
        <v>1.228937282</v>
      </c>
      <c r="K244">
        <v>0.41581372599999999</v>
      </c>
      <c r="L244">
        <v>0.43771981500000001</v>
      </c>
      <c r="M244">
        <v>0.37540374100000001</v>
      </c>
      <c r="N244">
        <v>0.236531778</v>
      </c>
      <c r="O244">
        <v>1.565319906</v>
      </c>
      <c r="P244">
        <v>0.19819999999999999</v>
      </c>
      <c r="S244" s="2" t="str">
        <f t="shared" si="51"/>
        <v>Mid</v>
      </c>
      <c r="T244" s="2" t="str">
        <f t="shared" si="52"/>
        <v>Mid</v>
      </c>
      <c r="U244" s="2" t="str">
        <f t="shared" si="53"/>
        <v>High</v>
      </c>
      <c r="V244" s="2" t="str">
        <f t="shared" si="54"/>
        <v>Mid</v>
      </c>
      <c r="W244" s="2" t="str">
        <f t="shared" si="55"/>
        <v>High</v>
      </c>
      <c r="X244" s="2" t="str">
        <f t="shared" si="56"/>
        <v>Mid</v>
      </c>
      <c r="Y244" s="2" t="str">
        <f t="shared" si="57"/>
        <v>Mid</v>
      </c>
      <c r="Z244" s="2" t="str">
        <f t="shared" si="58"/>
        <v>Low</v>
      </c>
      <c r="AA244" s="2" t="str">
        <f t="shared" si="59"/>
        <v>Mid</v>
      </c>
      <c r="AB244" s="2" t="str">
        <f t="shared" si="60"/>
        <v>High</v>
      </c>
      <c r="AC244" s="2" t="str">
        <f t="shared" si="61"/>
        <v>Mid</v>
      </c>
      <c r="AD244" s="2" t="str">
        <f t="shared" si="62"/>
        <v>Mid</v>
      </c>
      <c r="AE244" s="2" t="str">
        <f t="shared" si="63"/>
        <v>Mid</v>
      </c>
      <c r="AF244" s="2" t="str">
        <f t="shared" si="64"/>
        <v>High</v>
      </c>
      <c r="AG244" s="2" t="str">
        <f t="shared" si="65"/>
        <v>Mid</v>
      </c>
      <c r="AH244" s="2" t="str">
        <f t="shared" si="66"/>
        <v>Mid</v>
      </c>
      <c r="AI244" s="2" t="str">
        <f t="shared" si="67"/>
        <v/>
      </c>
    </row>
    <row r="245" spans="1:35" x14ac:dyDescent="0.3">
      <c r="A245">
        <v>1.1825791320000001</v>
      </c>
      <c r="B245">
        <v>1.113261777</v>
      </c>
      <c r="C245">
        <v>32.670308149999997</v>
      </c>
      <c r="D245">
        <v>17.482882879999998</v>
      </c>
      <c r="E245">
        <v>96.098511999999999</v>
      </c>
      <c r="F245">
        <v>3.5965381769999998</v>
      </c>
      <c r="G245">
        <v>97.03</v>
      </c>
      <c r="H245">
        <v>9.9988663000000005E-2</v>
      </c>
      <c r="I245">
        <v>-3.2891457999999998E-2</v>
      </c>
      <c r="J245">
        <v>1.0837558110000001</v>
      </c>
      <c r="K245">
        <v>0.437400817</v>
      </c>
      <c r="L245">
        <v>0.39668852799999998</v>
      </c>
      <c r="M245">
        <v>0.249666465</v>
      </c>
      <c r="N245">
        <v>0.17918577699999999</v>
      </c>
      <c r="O245">
        <v>4.252202316</v>
      </c>
      <c r="P245">
        <v>0.19869999999999999</v>
      </c>
      <c r="S245" s="2" t="str">
        <f t="shared" si="51"/>
        <v>Mid</v>
      </c>
      <c r="T245" s="2" t="str">
        <f t="shared" si="52"/>
        <v>Mid</v>
      </c>
      <c r="U245" s="2" t="str">
        <f t="shared" si="53"/>
        <v>High</v>
      </c>
      <c r="V245" s="2" t="str">
        <f t="shared" si="54"/>
        <v>Mid</v>
      </c>
      <c r="W245" s="2" t="str">
        <f t="shared" si="55"/>
        <v>High</v>
      </c>
      <c r="X245" s="2" t="str">
        <f t="shared" si="56"/>
        <v>Mid</v>
      </c>
      <c r="Y245" s="2" t="str">
        <f t="shared" si="57"/>
        <v>Mid</v>
      </c>
      <c r="Z245" s="2" t="str">
        <f t="shared" si="58"/>
        <v>Mid</v>
      </c>
      <c r="AA245" s="2" t="str">
        <f t="shared" si="59"/>
        <v>Low</v>
      </c>
      <c r="AB245" s="2" t="str">
        <f t="shared" si="60"/>
        <v>Mid</v>
      </c>
      <c r="AC245" s="2" t="str">
        <f t="shared" si="61"/>
        <v>Mid</v>
      </c>
      <c r="AD245" s="2" t="str">
        <f t="shared" si="62"/>
        <v>Mid</v>
      </c>
      <c r="AE245" s="2" t="str">
        <f t="shared" si="63"/>
        <v>Mid</v>
      </c>
      <c r="AF245" s="2" t="str">
        <f t="shared" si="64"/>
        <v>Mid</v>
      </c>
      <c r="AG245" s="2" t="str">
        <f t="shared" si="65"/>
        <v>High</v>
      </c>
      <c r="AH245" s="2" t="str">
        <f t="shared" si="66"/>
        <v>Mid</v>
      </c>
      <c r="AI245" s="2" t="str">
        <f t="shared" si="67"/>
        <v/>
      </c>
    </row>
    <row r="246" spans="1:35" x14ac:dyDescent="0.3">
      <c r="A246">
        <v>1.0897901270000001</v>
      </c>
      <c r="B246">
        <v>1.0635576520000001</v>
      </c>
      <c r="C246">
        <v>29.326574170000001</v>
      </c>
      <c r="D246">
        <v>19.439834019999999</v>
      </c>
      <c r="E246">
        <v>90.223730000000003</v>
      </c>
      <c r="F246">
        <v>-50.304436299999999</v>
      </c>
      <c r="G246">
        <v>93.7</v>
      </c>
      <c r="H246">
        <v>-3.4319282999999999E-2</v>
      </c>
      <c r="I246">
        <v>6.2237842000000002E-2</v>
      </c>
      <c r="J246">
        <v>1.3369537760000001</v>
      </c>
      <c r="K246">
        <v>0.47785388499999998</v>
      </c>
      <c r="L246">
        <v>0.38384618799999998</v>
      </c>
      <c r="M246">
        <v>0.47525370300000003</v>
      </c>
      <c r="N246">
        <v>8.1818039999999995E-2</v>
      </c>
      <c r="O246">
        <v>-3.3016719750000001</v>
      </c>
      <c r="P246">
        <v>0.1734</v>
      </c>
      <c r="S246" s="2" t="str">
        <f t="shared" si="51"/>
        <v>Mid</v>
      </c>
      <c r="T246" s="2" t="str">
        <f t="shared" si="52"/>
        <v>Mid</v>
      </c>
      <c r="U246" s="2" t="str">
        <f t="shared" si="53"/>
        <v>High</v>
      </c>
      <c r="V246" s="2" t="str">
        <f t="shared" si="54"/>
        <v>Mid</v>
      </c>
      <c r="W246" s="2" t="str">
        <f t="shared" si="55"/>
        <v>High</v>
      </c>
      <c r="X246" s="2" t="str">
        <f t="shared" si="56"/>
        <v>Low</v>
      </c>
      <c r="Y246" s="2" t="str">
        <f t="shared" si="57"/>
        <v>Mid</v>
      </c>
      <c r="Z246" s="2" t="str">
        <f t="shared" si="58"/>
        <v>Low</v>
      </c>
      <c r="AA246" s="2" t="str">
        <f t="shared" si="59"/>
        <v>Mid</v>
      </c>
      <c r="AB246" s="2" t="str">
        <f t="shared" si="60"/>
        <v>High</v>
      </c>
      <c r="AC246" s="2" t="str">
        <f t="shared" si="61"/>
        <v>Mid</v>
      </c>
      <c r="AD246" s="2" t="str">
        <f t="shared" si="62"/>
        <v>Mid</v>
      </c>
      <c r="AE246" s="2" t="str">
        <f t="shared" si="63"/>
        <v>Mid</v>
      </c>
      <c r="AF246" s="2" t="str">
        <f t="shared" si="64"/>
        <v>Mid</v>
      </c>
      <c r="AG246" s="2" t="str">
        <f t="shared" si="65"/>
        <v>Low</v>
      </c>
      <c r="AH246" s="2" t="str">
        <f t="shared" si="66"/>
        <v>Mid</v>
      </c>
      <c r="AI246" s="2" t="str">
        <f t="shared" si="67"/>
        <v/>
      </c>
    </row>
    <row r="247" spans="1:35" x14ac:dyDescent="0.3">
      <c r="A247">
        <v>1.2331320939999999</v>
      </c>
      <c r="B247">
        <v>1.2914452780000001</v>
      </c>
      <c r="C247">
        <v>24.973759950000002</v>
      </c>
      <c r="D247">
        <v>24.612500000000001</v>
      </c>
      <c r="E247">
        <v>107.129352</v>
      </c>
      <c r="F247">
        <v>-3.9251520210000002</v>
      </c>
      <c r="G247">
        <v>118.14</v>
      </c>
      <c r="H247">
        <v>0.260832444</v>
      </c>
      <c r="I247">
        <v>0.217561579</v>
      </c>
      <c r="J247">
        <v>1.7041183040000001</v>
      </c>
      <c r="K247">
        <v>0.49399764499999999</v>
      </c>
      <c r="L247">
        <v>0.27739291300000002</v>
      </c>
      <c r="M247">
        <v>0.932727745</v>
      </c>
      <c r="N247">
        <v>-3.309251E-3</v>
      </c>
      <c r="O247">
        <v>-2.251381742</v>
      </c>
      <c r="P247">
        <v>0.1782</v>
      </c>
      <c r="S247" s="2" t="str">
        <f t="shared" si="51"/>
        <v>Mid</v>
      </c>
      <c r="T247" s="2" t="str">
        <f t="shared" si="52"/>
        <v>Mid</v>
      </c>
      <c r="U247" s="2" t="str">
        <f t="shared" si="53"/>
        <v>Mid</v>
      </c>
      <c r="V247" s="2" t="str">
        <f t="shared" si="54"/>
        <v>Mid</v>
      </c>
      <c r="W247" s="2" t="str">
        <f t="shared" si="55"/>
        <v>High</v>
      </c>
      <c r="X247" s="2" t="str">
        <f t="shared" si="56"/>
        <v>Low</v>
      </c>
      <c r="Y247" s="2" t="str">
        <f t="shared" si="57"/>
        <v>High</v>
      </c>
      <c r="Z247" s="2" t="str">
        <f t="shared" si="58"/>
        <v>High</v>
      </c>
      <c r="AA247" s="2" t="str">
        <f t="shared" si="59"/>
        <v>Mid</v>
      </c>
      <c r="AB247" s="2" t="str">
        <f t="shared" si="60"/>
        <v>High</v>
      </c>
      <c r="AC247" s="2" t="str">
        <f t="shared" si="61"/>
        <v>Mid</v>
      </c>
      <c r="AD247" s="2" t="str">
        <f t="shared" si="62"/>
        <v>Mid</v>
      </c>
      <c r="AE247" s="2" t="str">
        <f t="shared" si="63"/>
        <v>High</v>
      </c>
      <c r="AF247" s="2" t="str">
        <f t="shared" si="64"/>
        <v>Mid</v>
      </c>
      <c r="AG247" s="2" t="str">
        <f t="shared" si="65"/>
        <v>Low</v>
      </c>
      <c r="AH247" s="2" t="str">
        <f t="shared" si="66"/>
        <v>Mid</v>
      </c>
      <c r="AI247" s="2" t="str">
        <f t="shared" si="67"/>
        <v/>
      </c>
    </row>
    <row r="248" spans="1:35" x14ac:dyDescent="0.3">
      <c r="A248">
        <v>1.1618330729999999</v>
      </c>
      <c r="B248">
        <v>1.2671635539999999</v>
      </c>
      <c r="C248">
        <v>37.321383910000002</v>
      </c>
      <c r="D248">
        <v>22.674858220000001</v>
      </c>
      <c r="E248">
        <v>99.611710000000002</v>
      </c>
      <c r="F248">
        <v>-3.7525218009999999</v>
      </c>
      <c r="G248">
        <v>119.95</v>
      </c>
      <c r="H248">
        <v>1.5320805999999999E-2</v>
      </c>
      <c r="I248">
        <v>0.28014941300000001</v>
      </c>
      <c r="J248">
        <v>2.4326163730000001</v>
      </c>
      <c r="K248">
        <v>0.46975277799999998</v>
      </c>
      <c r="L248">
        <v>0.26409288600000003</v>
      </c>
      <c r="M248">
        <v>1.6987707089999999</v>
      </c>
      <c r="N248">
        <v>-6.4519775000000001E-2</v>
      </c>
      <c r="O248">
        <v>-3.113576605</v>
      </c>
      <c r="P248">
        <v>0.18740000000000001</v>
      </c>
      <c r="S248" s="2" t="str">
        <f t="shared" si="51"/>
        <v>Mid</v>
      </c>
      <c r="T248" s="2" t="str">
        <f t="shared" si="52"/>
        <v>Mid</v>
      </c>
      <c r="U248" s="2" t="str">
        <f t="shared" si="53"/>
        <v>High</v>
      </c>
      <c r="V248" s="2" t="str">
        <f t="shared" si="54"/>
        <v>Mid</v>
      </c>
      <c r="W248" s="2" t="str">
        <f t="shared" si="55"/>
        <v>High</v>
      </c>
      <c r="X248" s="2" t="str">
        <f t="shared" si="56"/>
        <v>Low</v>
      </c>
      <c r="Y248" s="2" t="str">
        <f t="shared" si="57"/>
        <v>High</v>
      </c>
      <c r="Z248" s="2" t="str">
        <f t="shared" si="58"/>
        <v>Low</v>
      </c>
      <c r="AA248" s="2" t="str">
        <f t="shared" si="59"/>
        <v>High</v>
      </c>
      <c r="AB248" s="2" t="str">
        <f t="shared" si="60"/>
        <v>High</v>
      </c>
      <c r="AC248" s="2" t="str">
        <f t="shared" si="61"/>
        <v>Mid</v>
      </c>
      <c r="AD248" s="2" t="str">
        <f t="shared" si="62"/>
        <v>Mid</v>
      </c>
      <c r="AE248" s="2" t="str">
        <f t="shared" si="63"/>
        <v>High</v>
      </c>
      <c r="AF248" s="2" t="str">
        <f t="shared" si="64"/>
        <v>Low</v>
      </c>
      <c r="AG248" s="2" t="str">
        <f t="shared" si="65"/>
        <v>Low</v>
      </c>
      <c r="AH248" s="2" t="str">
        <f t="shared" si="66"/>
        <v>Mid</v>
      </c>
      <c r="AI248" s="2" t="str">
        <f t="shared" si="67"/>
        <v/>
      </c>
    </row>
    <row r="249" spans="1:35" x14ac:dyDescent="0.3">
      <c r="A249">
        <v>0.61713720599999999</v>
      </c>
      <c r="B249">
        <v>0.62799762000000003</v>
      </c>
      <c r="C249">
        <v>365.40448040000001</v>
      </c>
      <c r="D249">
        <v>12.267175569999999</v>
      </c>
      <c r="E249">
        <v>70.985690000000005</v>
      </c>
      <c r="F249">
        <v>-3.4245058679999998</v>
      </c>
      <c r="G249">
        <v>32.14</v>
      </c>
      <c r="J249">
        <v>0.85365548700000005</v>
      </c>
      <c r="K249">
        <v>0.37625438999999999</v>
      </c>
      <c r="L249">
        <v>0.19616779000000001</v>
      </c>
      <c r="M249">
        <v>0.28123330800000002</v>
      </c>
      <c r="N249">
        <v>0.26108125399999998</v>
      </c>
      <c r="O249">
        <v>-2.2771320949999998</v>
      </c>
      <c r="P249">
        <v>0.25380000000000003</v>
      </c>
      <c r="S249" s="2" t="str">
        <f t="shared" si="51"/>
        <v>Low</v>
      </c>
      <c r="T249" s="2" t="str">
        <f t="shared" si="52"/>
        <v>Low</v>
      </c>
      <c r="U249" s="2" t="str">
        <f t="shared" si="53"/>
        <v>High</v>
      </c>
      <c r="V249" s="2" t="str">
        <f t="shared" si="54"/>
        <v>Low</v>
      </c>
      <c r="W249" s="2" t="str">
        <f t="shared" si="55"/>
        <v>High</v>
      </c>
      <c r="X249" s="2" t="str">
        <f t="shared" si="56"/>
        <v>Low</v>
      </c>
      <c r="Y249" s="2" t="str">
        <f t="shared" si="57"/>
        <v>Low</v>
      </c>
      <c r="Z249" s="2" t="str">
        <f t="shared" si="58"/>
        <v/>
      </c>
      <c r="AA249" s="2" t="str">
        <f t="shared" si="59"/>
        <v/>
      </c>
      <c r="AB249" s="2" t="str">
        <f t="shared" si="60"/>
        <v>Mid</v>
      </c>
      <c r="AC249" s="2" t="str">
        <f t="shared" si="61"/>
        <v>Mid</v>
      </c>
      <c r="AD249" s="2" t="str">
        <f t="shared" si="62"/>
        <v>Mid</v>
      </c>
      <c r="AE249" s="2" t="str">
        <f t="shared" si="63"/>
        <v>Mid</v>
      </c>
      <c r="AF249" s="2" t="str">
        <f t="shared" si="64"/>
        <v>High</v>
      </c>
      <c r="AG249" s="2" t="str">
        <f t="shared" si="65"/>
        <v>Low</v>
      </c>
      <c r="AH249" s="2" t="str">
        <f t="shared" si="66"/>
        <v>High</v>
      </c>
      <c r="AI249" s="2" t="str">
        <f t="shared" si="67"/>
        <v/>
      </c>
    </row>
    <row r="250" spans="1:35" x14ac:dyDescent="0.3">
      <c r="A250">
        <v>0.64090225000000001</v>
      </c>
      <c r="B250">
        <v>0.69557332100000002</v>
      </c>
      <c r="C250">
        <v>416.296762</v>
      </c>
      <c r="D250">
        <v>15.147619049999999</v>
      </c>
      <c r="E250">
        <v>69.406874999999999</v>
      </c>
      <c r="F250">
        <v>-1.9510161690000001</v>
      </c>
      <c r="G250">
        <v>31.81</v>
      </c>
      <c r="H250">
        <v>-1.0267579000000001E-2</v>
      </c>
      <c r="J250">
        <v>0.758073208</v>
      </c>
      <c r="K250">
        <v>0.44027074999999999</v>
      </c>
      <c r="L250">
        <v>0.18435959800000001</v>
      </c>
      <c r="M250">
        <v>0.13344286</v>
      </c>
      <c r="N250">
        <v>3.7671382000000003E-2</v>
      </c>
      <c r="O250">
        <v>-0.79837900399999995</v>
      </c>
      <c r="P250">
        <v>0.2104</v>
      </c>
      <c r="S250" s="2" t="str">
        <f t="shared" si="51"/>
        <v>Low</v>
      </c>
      <c r="T250" s="2" t="str">
        <f t="shared" si="52"/>
        <v>Low</v>
      </c>
      <c r="U250" s="2" t="str">
        <f t="shared" si="53"/>
        <v>High</v>
      </c>
      <c r="V250" s="2" t="str">
        <f t="shared" si="54"/>
        <v>Mid</v>
      </c>
      <c r="W250" s="2" t="str">
        <f t="shared" si="55"/>
        <v>Mid</v>
      </c>
      <c r="X250" s="2" t="str">
        <f t="shared" si="56"/>
        <v>Low</v>
      </c>
      <c r="Y250" s="2" t="str">
        <f t="shared" si="57"/>
        <v>Low</v>
      </c>
      <c r="Z250" s="2" t="str">
        <f t="shared" si="58"/>
        <v>Low</v>
      </c>
      <c r="AA250" s="2" t="str">
        <f t="shared" si="59"/>
        <v/>
      </c>
      <c r="AB250" s="2" t="str">
        <f t="shared" si="60"/>
        <v>Mid</v>
      </c>
      <c r="AC250" s="2" t="str">
        <f t="shared" si="61"/>
        <v>Mid</v>
      </c>
      <c r="AD250" s="2" t="str">
        <f t="shared" si="62"/>
        <v>Mid</v>
      </c>
      <c r="AE250" s="2" t="str">
        <f t="shared" si="63"/>
        <v>Mid</v>
      </c>
      <c r="AF250" s="2" t="str">
        <f t="shared" si="64"/>
        <v>Mid</v>
      </c>
      <c r="AG250" s="2" t="str">
        <f t="shared" si="65"/>
        <v>Low</v>
      </c>
      <c r="AH250" s="2" t="str">
        <f t="shared" si="66"/>
        <v>High</v>
      </c>
      <c r="AI250" s="2" t="str">
        <f t="shared" si="67"/>
        <v/>
      </c>
    </row>
    <row r="251" spans="1:35" x14ac:dyDescent="0.3">
      <c r="A251">
        <v>0.97758511000000003</v>
      </c>
      <c r="B251">
        <v>1.096323076</v>
      </c>
      <c r="C251">
        <v>291.80504589999998</v>
      </c>
      <c r="D251">
        <v>21.477832509999999</v>
      </c>
      <c r="E251">
        <v>94.515643999999995</v>
      </c>
      <c r="F251">
        <v>-31.526045969999998</v>
      </c>
      <c r="G251">
        <v>43.6</v>
      </c>
      <c r="H251">
        <v>0.37063816399999999</v>
      </c>
      <c r="I251">
        <v>0.35656502800000001</v>
      </c>
      <c r="J251">
        <v>0.78417489500000004</v>
      </c>
      <c r="K251">
        <v>0.49113108300000002</v>
      </c>
      <c r="L251">
        <v>0.14488854700000001</v>
      </c>
      <c r="M251">
        <v>0.14815526500000001</v>
      </c>
      <c r="N251">
        <v>-0.157089126</v>
      </c>
      <c r="O251">
        <v>0.80702537600000002</v>
      </c>
      <c r="P251">
        <v>0.19589999999999999</v>
      </c>
      <c r="S251" s="2" t="str">
        <f t="shared" si="51"/>
        <v>Mid</v>
      </c>
      <c r="T251" s="2" t="str">
        <f t="shared" si="52"/>
        <v>Mid</v>
      </c>
      <c r="U251" s="2" t="str">
        <f t="shared" si="53"/>
        <v>High</v>
      </c>
      <c r="V251" s="2" t="str">
        <f t="shared" si="54"/>
        <v>Mid</v>
      </c>
      <c r="W251" s="2" t="str">
        <f t="shared" si="55"/>
        <v>High</v>
      </c>
      <c r="X251" s="2" t="str">
        <f t="shared" si="56"/>
        <v>Low</v>
      </c>
      <c r="Y251" s="2" t="str">
        <f t="shared" si="57"/>
        <v>Low</v>
      </c>
      <c r="Z251" s="2" t="str">
        <f t="shared" si="58"/>
        <v>High</v>
      </c>
      <c r="AA251" s="2" t="str">
        <f t="shared" si="59"/>
        <v>High</v>
      </c>
      <c r="AB251" s="2" t="str">
        <f t="shared" si="60"/>
        <v>Mid</v>
      </c>
      <c r="AC251" s="2" t="str">
        <f t="shared" si="61"/>
        <v>Mid</v>
      </c>
      <c r="AD251" s="2" t="str">
        <f t="shared" si="62"/>
        <v>Mid</v>
      </c>
      <c r="AE251" s="2" t="str">
        <f t="shared" si="63"/>
        <v>Mid</v>
      </c>
      <c r="AF251" s="2" t="str">
        <f t="shared" si="64"/>
        <v>Low</v>
      </c>
      <c r="AG251" s="2" t="str">
        <f t="shared" si="65"/>
        <v>Low</v>
      </c>
      <c r="AH251" s="2" t="str">
        <f t="shared" si="66"/>
        <v>Mid</v>
      </c>
      <c r="AI251" s="2" t="str">
        <f t="shared" si="67"/>
        <v/>
      </c>
    </row>
    <row r="252" spans="1:35" x14ac:dyDescent="0.3">
      <c r="A252">
        <v>1.280771549</v>
      </c>
      <c r="B252">
        <v>1.569478902</v>
      </c>
      <c r="C252">
        <v>210.9482017</v>
      </c>
      <c r="D252">
        <v>-55.875</v>
      </c>
      <c r="E252">
        <v>126.24397500000001</v>
      </c>
      <c r="F252">
        <v>1.511361057</v>
      </c>
      <c r="G252">
        <v>58.11</v>
      </c>
      <c r="H252">
        <v>0.33279816499999998</v>
      </c>
      <c r="I252">
        <v>0.82678403</v>
      </c>
      <c r="J252">
        <v>0.82123671300000001</v>
      </c>
      <c r="K252">
        <v>0.472525431</v>
      </c>
      <c r="L252">
        <v>0.144445079</v>
      </c>
      <c r="M252">
        <v>0.20426620200000001</v>
      </c>
      <c r="N252">
        <v>-0.23524002399999999</v>
      </c>
      <c r="O252">
        <v>1.266646924</v>
      </c>
      <c r="P252">
        <v>0.13539999999999999</v>
      </c>
      <c r="S252" s="2" t="str">
        <f t="shared" si="51"/>
        <v>Mid</v>
      </c>
      <c r="T252" s="2" t="str">
        <f t="shared" si="52"/>
        <v>High</v>
      </c>
      <c r="U252" s="2" t="str">
        <f t="shared" si="53"/>
        <v>High</v>
      </c>
      <c r="V252" s="2" t="str">
        <f t="shared" si="54"/>
        <v>Low</v>
      </c>
      <c r="W252" s="2" t="str">
        <f t="shared" si="55"/>
        <v>High</v>
      </c>
      <c r="X252" s="2" t="str">
        <f t="shared" si="56"/>
        <v>Mid</v>
      </c>
      <c r="Y252" s="2" t="str">
        <f t="shared" si="57"/>
        <v>Mid</v>
      </c>
      <c r="Z252" s="2" t="str">
        <f t="shared" si="58"/>
        <v>High</v>
      </c>
      <c r="AA252" s="2" t="str">
        <f t="shared" si="59"/>
        <v>High</v>
      </c>
      <c r="AB252" s="2" t="str">
        <f t="shared" si="60"/>
        <v>Mid</v>
      </c>
      <c r="AC252" s="2" t="str">
        <f t="shared" si="61"/>
        <v>Mid</v>
      </c>
      <c r="AD252" s="2" t="str">
        <f t="shared" si="62"/>
        <v>Mid</v>
      </c>
      <c r="AE252" s="2" t="str">
        <f t="shared" si="63"/>
        <v>Mid</v>
      </c>
      <c r="AF252" s="2" t="str">
        <f t="shared" si="64"/>
        <v>Low</v>
      </c>
      <c r="AG252" s="2" t="str">
        <f t="shared" si="65"/>
        <v>Low</v>
      </c>
      <c r="AH252" s="2" t="str">
        <f t="shared" si="66"/>
        <v>Mid</v>
      </c>
      <c r="AI252" s="2" t="str">
        <f t="shared" si="67"/>
        <v/>
      </c>
    </row>
    <row r="253" spans="1:35" x14ac:dyDescent="0.3">
      <c r="A253">
        <v>0.73121176799999998</v>
      </c>
      <c r="B253">
        <v>0.73114890200000004</v>
      </c>
      <c r="C253">
        <v>471.00986840000002</v>
      </c>
      <c r="D253">
        <v>8.3746556470000009</v>
      </c>
      <c r="E253">
        <v>64.073775999999995</v>
      </c>
      <c r="F253">
        <v>4.0049806180000003</v>
      </c>
      <c r="G253">
        <v>30.4</v>
      </c>
      <c r="H253">
        <v>-0.47685424199999998</v>
      </c>
      <c r="I253">
        <v>-0.30275229399999998</v>
      </c>
      <c r="J253">
        <v>1.1296409009999999</v>
      </c>
      <c r="K253">
        <v>0.51749847800000004</v>
      </c>
      <c r="L253">
        <v>0.19750456499999999</v>
      </c>
      <c r="M253">
        <v>0.41463785800000003</v>
      </c>
      <c r="N253">
        <v>-0.225869813</v>
      </c>
      <c r="O253">
        <v>-11.195075360000001</v>
      </c>
      <c r="P253">
        <v>0.32740000000000002</v>
      </c>
      <c r="S253" s="2" t="str">
        <f t="shared" si="51"/>
        <v>Low</v>
      </c>
      <c r="T253" s="2" t="str">
        <f t="shared" si="52"/>
        <v>Low</v>
      </c>
      <c r="U253" s="2" t="str">
        <f t="shared" si="53"/>
        <v>High</v>
      </c>
      <c r="V253" s="2" t="str">
        <f t="shared" si="54"/>
        <v>Low</v>
      </c>
      <c r="W253" s="2" t="str">
        <f t="shared" si="55"/>
        <v>Mid</v>
      </c>
      <c r="X253" s="2" t="str">
        <f t="shared" si="56"/>
        <v>Mid</v>
      </c>
      <c r="Y253" s="2" t="str">
        <f t="shared" si="57"/>
        <v>Low</v>
      </c>
      <c r="Z253" s="2" t="str">
        <f t="shared" si="58"/>
        <v>Low</v>
      </c>
      <c r="AA253" s="2" t="str">
        <f t="shared" si="59"/>
        <v>Low</v>
      </c>
      <c r="AB253" s="2" t="str">
        <f t="shared" si="60"/>
        <v>Mid</v>
      </c>
      <c r="AC253" s="2" t="str">
        <f t="shared" si="61"/>
        <v>Mid</v>
      </c>
      <c r="AD253" s="2" t="str">
        <f t="shared" si="62"/>
        <v>Mid</v>
      </c>
      <c r="AE253" s="2" t="str">
        <f t="shared" si="63"/>
        <v>Mid</v>
      </c>
      <c r="AF253" s="2" t="str">
        <f t="shared" si="64"/>
        <v>Low</v>
      </c>
      <c r="AG253" s="2" t="str">
        <f t="shared" si="65"/>
        <v>Low</v>
      </c>
      <c r="AH253" s="2" t="str">
        <f t="shared" si="66"/>
        <v>High</v>
      </c>
      <c r="AI253" s="2" t="str">
        <f t="shared" si="67"/>
        <v/>
      </c>
    </row>
    <row r="254" spans="1:35" x14ac:dyDescent="0.3">
      <c r="A254">
        <v>1.099450109</v>
      </c>
      <c r="B254">
        <v>0.65893295399999996</v>
      </c>
      <c r="C254">
        <v>428.05145049999999</v>
      </c>
      <c r="D254">
        <v>6.4672566370000002</v>
      </c>
      <c r="E254">
        <v>113.24001800000001</v>
      </c>
      <c r="F254">
        <v>0.222830631</v>
      </c>
      <c r="G254">
        <v>36.54</v>
      </c>
      <c r="H254">
        <v>0.20197368399999999</v>
      </c>
      <c r="I254">
        <v>-0.371192566</v>
      </c>
      <c r="J254">
        <v>1.4563679249999999</v>
      </c>
      <c r="K254">
        <v>1.0256485849999999</v>
      </c>
      <c r="L254">
        <v>0.43071934000000001</v>
      </c>
      <c r="M254">
        <v>0</v>
      </c>
      <c r="N254">
        <v>-0.26796934300000003</v>
      </c>
      <c r="O254">
        <v>3.2356766000000002E-2</v>
      </c>
      <c r="P254">
        <v>0.4703</v>
      </c>
      <c r="S254" s="2" t="str">
        <f t="shared" si="51"/>
        <v>Mid</v>
      </c>
      <c r="T254" s="2" t="str">
        <f t="shared" si="52"/>
        <v>Low</v>
      </c>
      <c r="U254" s="2" t="str">
        <f t="shared" si="53"/>
        <v>High</v>
      </c>
      <c r="V254" s="2" t="str">
        <f t="shared" si="54"/>
        <v>Low</v>
      </c>
      <c r="W254" s="2" t="str">
        <f t="shared" si="55"/>
        <v>High</v>
      </c>
      <c r="X254" s="2" t="str">
        <f t="shared" si="56"/>
        <v>Mid</v>
      </c>
      <c r="Y254" s="2" t="str">
        <f t="shared" si="57"/>
        <v>Low</v>
      </c>
      <c r="Z254" s="2" t="str">
        <f t="shared" si="58"/>
        <v>Mid</v>
      </c>
      <c r="AA254" s="2" t="str">
        <f t="shared" si="59"/>
        <v>Low</v>
      </c>
      <c r="AB254" s="2" t="str">
        <f t="shared" si="60"/>
        <v>High</v>
      </c>
      <c r="AC254" s="2" t="str">
        <f t="shared" si="61"/>
        <v>High</v>
      </c>
      <c r="AD254" s="2" t="str">
        <f t="shared" si="62"/>
        <v>Mid</v>
      </c>
      <c r="AE254" s="2" t="str">
        <f t="shared" si="63"/>
        <v>Mid</v>
      </c>
      <c r="AF254" s="2" t="str">
        <f t="shared" si="64"/>
        <v>Low</v>
      </c>
      <c r="AG254" s="2" t="str">
        <f t="shared" si="65"/>
        <v>Low</v>
      </c>
      <c r="AH254" s="2" t="str">
        <f t="shared" si="66"/>
        <v>High</v>
      </c>
      <c r="AI254" s="2" t="str">
        <f t="shared" si="67"/>
        <v/>
      </c>
    </row>
    <row r="255" spans="1:35" x14ac:dyDescent="0.3">
      <c r="A255">
        <v>1.0858057210000001</v>
      </c>
      <c r="B255">
        <v>0.83349425200000005</v>
      </c>
      <c r="C255">
        <v>433.9900111</v>
      </c>
      <c r="D255">
        <v>128.7142857</v>
      </c>
      <c r="E255">
        <v>111.079244</v>
      </c>
      <c r="F255">
        <v>0.32343259099999999</v>
      </c>
      <c r="G255">
        <v>36.04</v>
      </c>
      <c r="H255">
        <v>-1.3683634E-2</v>
      </c>
      <c r="I255">
        <v>0.185526316</v>
      </c>
      <c r="J255">
        <v>0.75069303300000001</v>
      </c>
      <c r="K255">
        <v>0.44843836599999998</v>
      </c>
      <c r="L255">
        <v>0.155054519</v>
      </c>
      <c r="M255">
        <v>0.147200148</v>
      </c>
      <c r="N255">
        <v>-2.7460008000000001E-2</v>
      </c>
      <c r="O255">
        <v>-1.0015334060000001</v>
      </c>
      <c r="P255">
        <v>1.8700000000000001E-2</v>
      </c>
      <c r="S255" s="2" t="str">
        <f t="shared" si="51"/>
        <v>Mid</v>
      </c>
      <c r="T255" s="2" t="str">
        <f t="shared" si="52"/>
        <v>Low</v>
      </c>
      <c r="U255" s="2" t="str">
        <f t="shared" si="53"/>
        <v>High</v>
      </c>
      <c r="V255" s="2" t="str">
        <f t="shared" si="54"/>
        <v>High</v>
      </c>
      <c r="W255" s="2" t="str">
        <f t="shared" si="55"/>
        <v>High</v>
      </c>
      <c r="X255" s="2" t="str">
        <f t="shared" si="56"/>
        <v>Mid</v>
      </c>
      <c r="Y255" s="2" t="str">
        <f t="shared" si="57"/>
        <v>Low</v>
      </c>
      <c r="Z255" s="2" t="str">
        <f t="shared" si="58"/>
        <v>Low</v>
      </c>
      <c r="AA255" s="2" t="str">
        <f t="shared" si="59"/>
        <v>Mid</v>
      </c>
      <c r="AB255" s="2" t="str">
        <f t="shared" si="60"/>
        <v>Mid</v>
      </c>
      <c r="AC255" s="2" t="str">
        <f t="shared" si="61"/>
        <v>Mid</v>
      </c>
      <c r="AD255" s="2" t="str">
        <f t="shared" si="62"/>
        <v>Mid</v>
      </c>
      <c r="AE255" s="2" t="str">
        <f t="shared" si="63"/>
        <v>Mid</v>
      </c>
      <c r="AF255" s="2" t="str">
        <f t="shared" si="64"/>
        <v>Low</v>
      </c>
      <c r="AG255" s="2" t="str">
        <f t="shared" si="65"/>
        <v>Low</v>
      </c>
      <c r="AH255" s="2" t="str">
        <f t="shared" si="66"/>
        <v>Mid</v>
      </c>
      <c r="AI255" s="2" t="str">
        <f t="shared" si="67"/>
        <v/>
      </c>
    </row>
    <row r="256" spans="1:35" x14ac:dyDescent="0.3">
      <c r="A256">
        <v>1.11042174</v>
      </c>
      <c r="B256">
        <v>0.95067557700000005</v>
      </c>
      <c r="C256">
        <v>430.90185680000002</v>
      </c>
      <c r="D256">
        <v>18.66336634</v>
      </c>
      <c r="E256">
        <v>114.639668</v>
      </c>
      <c r="F256">
        <v>-1.651846785</v>
      </c>
      <c r="G256">
        <v>37.700000000000003</v>
      </c>
      <c r="H256">
        <v>4.6059932999999997E-2</v>
      </c>
      <c r="I256">
        <v>3.1746032E-2</v>
      </c>
      <c r="J256">
        <v>0.68279092299999999</v>
      </c>
      <c r="K256">
        <v>0.38851651500000001</v>
      </c>
      <c r="L256">
        <v>0.13914237300000001</v>
      </c>
      <c r="M256">
        <v>0.155132036</v>
      </c>
      <c r="N256">
        <v>0.30785193100000002</v>
      </c>
      <c r="O256">
        <v>-2.6464746770000001</v>
      </c>
      <c r="P256">
        <v>0.1305</v>
      </c>
      <c r="S256" s="2" t="str">
        <f t="shared" si="51"/>
        <v>Mid</v>
      </c>
      <c r="T256" s="2" t="str">
        <f t="shared" si="52"/>
        <v>Mid</v>
      </c>
      <c r="U256" s="2" t="str">
        <f t="shared" si="53"/>
        <v>High</v>
      </c>
      <c r="V256" s="2" t="str">
        <f t="shared" si="54"/>
        <v>Mid</v>
      </c>
      <c r="W256" s="2" t="str">
        <f t="shared" si="55"/>
        <v>High</v>
      </c>
      <c r="X256" s="2" t="str">
        <f t="shared" si="56"/>
        <v>Low</v>
      </c>
      <c r="Y256" s="2" t="str">
        <f t="shared" si="57"/>
        <v>Low</v>
      </c>
      <c r="Z256" s="2" t="str">
        <f t="shared" si="58"/>
        <v>Low</v>
      </c>
      <c r="AA256" s="2" t="str">
        <f t="shared" si="59"/>
        <v>Low</v>
      </c>
      <c r="AB256" s="2" t="str">
        <f t="shared" si="60"/>
        <v>Mid</v>
      </c>
      <c r="AC256" s="2" t="str">
        <f t="shared" si="61"/>
        <v>Mid</v>
      </c>
      <c r="AD256" s="2" t="str">
        <f t="shared" si="62"/>
        <v>Mid</v>
      </c>
      <c r="AE256" s="2" t="str">
        <f t="shared" si="63"/>
        <v>Mid</v>
      </c>
      <c r="AF256" s="2" t="str">
        <f t="shared" si="64"/>
        <v>High</v>
      </c>
      <c r="AG256" s="2" t="str">
        <f t="shared" si="65"/>
        <v>Low</v>
      </c>
      <c r="AH256" s="2" t="str">
        <f t="shared" si="66"/>
        <v>Mid</v>
      </c>
      <c r="AI256" s="2" t="str">
        <f t="shared" si="67"/>
        <v/>
      </c>
    </row>
    <row r="257" spans="1:35" x14ac:dyDescent="0.3">
      <c r="A257">
        <v>1.1035303219999999</v>
      </c>
      <c r="B257">
        <v>1.4790073539999999</v>
      </c>
      <c r="C257">
        <v>448.1680508</v>
      </c>
      <c r="D257">
        <v>20.47</v>
      </c>
      <c r="E257">
        <v>123.910642</v>
      </c>
      <c r="F257">
        <v>-4.4269377380000003</v>
      </c>
      <c r="G257">
        <v>40.94</v>
      </c>
      <c r="H257">
        <v>8.5941644999999997E-2</v>
      </c>
      <c r="I257">
        <v>0.135960044</v>
      </c>
      <c r="J257">
        <v>0.97595290400000001</v>
      </c>
      <c r="K257">
        <v>0.52245060899999995</v>
      </c>
      <c r="L257">
        <v>0.194971064</v>
      </c>
      <c r="M257">
        <v>0.25853123099999997</v>
      </c>
      <c r="N257">
        <v>0.95876957200000001</v>
      </c>
      <c r="O257">
        <v>-3.557319224</v>
      </c>
      <c r="P257">
        <v>0.1305</v>
      </c>
      <c r="S257" s="2" t="str">
        <f t="shared" si="51"/>
        <v>Mid</v>
      </c>
      <c r="T257" s="2" t="str">
        <f t="shared" si="52"/>
        <v>High</v>
      </c>
      <c r="U257" s="2" t="str">
        <f t="shared" si="53"/>
        <v>High</v>
      </c>
      <c r="V257" s="2" t="str">
        <f t="shared" si="54"/>
        <v>Mid</v>
      </c>
      <c r="W257" s="2" t="str">
        <f t="shared" si="55"/>
        <v>High</v>
      </c>
      <c r="X257" s="2" t="str">
        <f t="shared" si="56"/>
        <v>Low</v>
      </c>
      <c r="Y257" s="2" t="str">
        <f t="shared" si="57"/>
        <v>Low</v>
      </c>
      <c r="Z257" s="2" t="str">
        <f t="shared" si="58"/>
        <v>Mid</v>
      </c>
      <c r="AA257" s="2" t="str">
        <f t="shared" si="59"/>
        <v>Mid</v>
      </c>
      <c r="AB257" s="2" t="str">
        <f t="shared" si="60"/>
        <v>Mid</v>
      </c>
      <c r="AC257" s="2" t="str">
        <f t="shared" si="61"/>
        <v>Mid</v>
      </c>
      <c r="AD257" s="2" t="str">
        <f t="shared" si="62"/>
        <v>Mid</v>
      </c>
      <c r="AE257" s="2" t="str">
        <f t="shared" si="63"/>
        <v>Mid</v>
      </c>
      <c r="AF257" s="2" t="str">
        <f t="shared" si="64"/>
        <v>High</v>
      </c>
      <c r="AG257" s="2" t="str">
        <f t="shared" si="65"/>
        <v>Low</v>
      </c>
      <c r="AH257" s="2" t="str">
        <f t="shared" si="66"/>
        <v>Mid</v>
      </c>
      <c r="AI257" s="2" t="str">
        <f t="shared" si="67"/>
        <v/>
      </c>
    </row>
    <row r="258" spans="1:35" x14ac:dyDescent="0.3">
      <c r="A258">
        <v>1.25187224</v>
      </c>
      <c r="B258">
        <v>1.676136278</v>
      </c>
      <c r="C258">
        <v>357.00299699999999</v>
      </c>
      <c r="D258">
        <v>34.047619050000002</v>
      </c>
      <c r="E258">
        <v>146.52287699999999</v>
      </c>
      <c r="F258">
        <v>-7.9651933699999997</v>
      </c>
      <c r="G258">
        <v>50.05</v>
      </c>
      <c r="H258">
        <v>0.22252076200000001</v>
      </c>
      <c r="I258">
        <v>0.32758620700000002</v>
      </c>
      <c r="J258">
        <v>1.1447571649999999</v>
      </c>
      <c r="K258">
        <v>0.45280590399999998</v>
      </c>
      <c r="L258">
        <v>0.13282993000000001</v>
      </c>
      <c r="M258">
        <v>0.55912133200000003</v>
      </c>
      <c r="N258">
        <v>0.63855479599999998</v>
      </c>
      <c r="O258">
        <v>-7.4748520709999999</v>
      </c>
      <c r="P258">
        <v>0.1</v>
      </c>
      <c r="S258" s="2" t="str">
        <f t="shared" si="51"/>
        <v>Mid</v>
      </c>
      <c r="T258" s="2" t="str">
        <f t="shared" si="52"/>
        <v>High</v>
      </c>
      <c r="U258" s="2" t="str">
        <f t="shared" si="53"/>
        <v>High</v>
      </c>
      <c r="V258" s="2" t="str">
        <f t="shared" si="54"/>
        <v>High</v>
      </c>
      <c r="W258" s="2" t="str">
        <f t="shared" si="55"/>
        <v>High</v>
      </c>
      <c r="X258" s="2" t="str">
        <f t="shared" si="56"/>
        <v>Low</v>
      </c>
      <c r="Y258" s="2" t="str">
        <f t="shared" si="57"/>
        <v>Mid</v>
      </c>
      <c r="Z258" s="2" t="str">
        <f t="shared" si="58"/>
        <v>Mid</v>
      </c>
      <c r="AA258" s="2" t="str">
        <f t="shared" si="59"/>
        <v>High</v>
      </c>
      <c r="AB258" s="2" t="str">
        <f t="shared" si="60"/>
        <v>Mid</v>
      </c>
      <c r="AC258" s="2" t="str">
        <f t="shared" si="61"/>
        <v>Mid</v>
      </c>
      <c r="AD258" s="2" t="str">
        <f t="shared" si="62"/>
        <v>Mid</v>
      </c>
      <c r="AE258" s="2" t="str">
        <f t="shared" si="63"/>
        <v>High</v>
      </c>
      <c r="AF258" s="2" t="str">
        <f t="shared" si="64"/>
        <v>High</v>
      </c>
      <c r="AG258" s="2" t="str">
        <f t="shared" si="65"/>
        <v>Low</v>
      </c>
      <c r="AH258" s="2" t="str">
        <f t="shared" si="66"/>
        <v>Mid</v>
      </c>
      <c r="AI258" s="2" t="str">
        <f t="shared" si="67"/>
        <v/>
      </c>
    </row>
    <row r="259" spans="1:35" x14ac:dyDescent="0.3">
      <c r="A259">
        <v>1.4424310039999999</v>
      </c>
      <c r="B259">
        <v>1.722388545</v>
      </c>
      <c r="C259">
        <v>323.94787810000003</v>
      </c>
      <c r="D259">
        <v>13.95331695</v>
      </c>
      <c r="E259">
        <v>161.17797100000001</v>
      </c>
      <c r="F259">
        <v>-3.1239462589999998</v>
      </c>
      <c r="G259">
        <v>56.79</v>
      </c>
      <c r="H259">
        <v>0.134665335</v>
      </c>
      <c r="I259">
        <v>0.38715192999999998</v>
      </c>
      <c r="J259">
        <v>1.9423664119999999</v>
      </c>
      <c r="K259">
        <v>0.66755725200000005</v>
      </c>
      <c r="L259">
        <v>0.294783715</v>
      </c>
      <c r="M259">
        <v>0.980025445</v>
      </c>
      <c r="N259">
        <v>0.110501184</v>
      </c>
      <c r="O259">
        <v>-0.88830128200000003</v>
      </c>
      <c r="P259">
        <v>0.28220000000000001</v>
      </c>
      <c r="S259" s="2" t="str">
        <f t="shared" ref="S259:S322" si="68">IF(A259="","",IF(A259&gt;1.3,"High",IF(AND(A259&lt;1.3,A259&gt;0.95),"Mid","Low")))</f>
        <v>High</v>
      </c>
      <c r="T259" s="2" t="str">
        <f t="shared" ref="T259:T322" si="69">IF(B259="","",IF(B259&gt;1.3,"High",IF(AND(B259&lt;1.3,B259&gt;0.95),"Mid","Low")))</f>
        <v>High</v>
      </c>
      <c r="U259" s="2" t="str">
        <f t="shared" ref="U259:U322" si="70">IF(C259="","",IF(C259&gt;25,"High",IF(AND(C259&lt;25,C259&gt;15),"Mid","Low")))</f>
        <v>High</v>
      </c>
      <c r="V259" s="2" t="str">
        <f t="shared" ref="V259:V322" si="71">IF(D259="","",IF(D259&gt;25,"High",IF(AND(D259&lt;25,D259&gt;15),"Mid","Low")))</f>
        <v>Low</v>
      </c>
      <c r="W259" s="2" t="str">
        <f t="shared" ref="W259:W322" si="72">IF(E259="","",IF(E259&gt;70,"High",IF(AND(E259&lt;70,E259&gt;30),"Mid","Low")))</f>
        <v>High</v>
      </c>
      <c r="X259" s="2" t="str">
        <f t="shared" ref="X259:X322" si="73">IF(F259="","",IF(F259&gt;5,"High",IF(AND(F259&lt;5,F259&gt;0),"Mid","Low")))</f>
        <v>Low</v>
      </c>
      <c r="Y259" s="2" t="str">
        <f t="shared" ref="Y259:Y322" si="74">IF(G259="","",IF(G259&gt;100,"High",IF(AND(G259&lt;100,G259&gt;50),"Mid","Low")))</f>
        <v>Mid</v>
      </c>
      <c r="Z259" s="2" t="str">
        <f t="shared" ref="Z259:Z322" si="75">IF(H259="","",IF(H259&gt;0.25,"High",IF(AND(H259&lt;0.25,H259&gt;0.05),"Mid","Low")))</f>
        <v>Mid</v>
      </c>
      <c r="AA259" s="2" t="str">
        <f t="shared" ref="AA259:AA322" si="76">IF(I259="","",IF(I259&gt;0.25,"High",IF(AND(I259&lt;0.25,I259&gt;0.05),"Mid","Low")))</f>
        <v>High</v>
      </c>
      <c r="AB259" s="2" t="str">
        <f t="shared" ref="AB259:AB322" si="77">IF(J259="","",IF(J259&gt;1.2,"High",IF(AND(J259&lt;1.2,J259&gt;-0.8),"Mid","Low")))</f>
        <v>High</v>
      </c>
      <c r="AC259" s="2" t="str">
        <f t="shared" ref="AC259:AC322" si="78">IF(K259="","",IF(K259&gt;0.55,"High",IF(AND(K259&lt;0.55,K259&gt;-0.1),"Mid","Low")))</f>
        <v>High</v>
      </c>
      <c r="AD259" s="2" t="str">
        <f t="shared" ref="AD259:AD322" si="79">IF(L259="","",IF(L259&gt;0.55,"High",IF(AND(L259&lt;0.55,L259&gt;-0.1),"Mid","Low")))</f>
        <v>Mid</v>
      </c>
      <c r="AE259" s="2" t="str">
        <f t="shared" ref="AE259:AE322" si="80">IF(M259="","",IF(M259&gt;0.55,"High",IF(AND(M259&lt;0.55,M259&gt;-0.1),"Mid","Low")))</f>
        <v>High</v>
      </c>
      <c r="AF259" s="2" t="str">
        <f t="shared" ref="AF259:AF322" si="81">IF(N259="","",IF(N259&gt;0.2,"High",IF(AND(N259&lt;0.2,N259&gt;-0.01),"Mid","Low")))</f>
        <v>Mid</v>
      </c>
      <c r="AG259" s="2" t="str">
        <f t="shared" ref="AG259:AG322" si="82">IF(O259="","",IF(O259&gt;3,"High",IF(AND(O259&lt;3,O259&gt;1.5),"Mid","Low")))</f>
        <v>Low</v>
      </c>
      <c r="AH259" s="2" t="str">
        <f t="shared" ref="AH259:AH322" si="83">IF(P259="","",IF(P259&gt;0.2,"High",IF(AND(P259&lt;0.2,P259&gt;-0.1),"Mid","Low")))</f>
        <v>High</v>
      </c>
      <c r="AI259" s="2" t="str">
        <f t="shared" ref="AI259:AI322" si="84">IF(Q259="","",IF(Q259&gt;0.2,"High",IF(AND(Q259&lt;0.2,Q259&gt;-0.01),"Mid","Low")))</f>
        <v/>
      </c>
    </row>
    <row r="260" spans="1:35" x14ac:dyDescent="0.3">
      <c r="A260">
        <v>1.178828939</v>
      </c>
      <c r="B260">
        <v>1.545805291</v>
      </c>
      <c r="C260">
        <v>363.517607</v>
      </c>
      <c r="D260">
        <v>33.858974359999998</v>
      </c>
      <c r="E260">
        <v>146.89928699999999</v>
      </c>
      <c r="F260">
        <v>-21.567632849999999</v>
      </c>
      <c r="G260">
        <v>52.82</v>
      </c>
      <c r="H260">
        <v>-6.9906674000000002E-2</v>
      </c>
      <c r="I260">
        <v>5.5344655E-2</v>
      </c>
      <c r="J260">
        <v>0.85226632300000005</v>
      </c>
      <c r="K260">
        <v>0.41196360999999998</v>
      </c>
      <c r="L260">
        <v>0.103292811</v>
      </c>
      <c r="M260">
        <v>0.337009903</v>
      </c>
      <c r="N260">
        <v>-3.8884040000000002E-2</v>
      </c>
      <c r="O260">
        <v>2.228491397</v>
      </c>
      <c r="P260">
        <v>0.1125</v>
      </c>
      <c r="S260" s="2" t="str">
        <f t="shared" si="68"/>
        <v>Mid</v>
      </c>
      <c r="T260" s="2" t="str">
        <f t="shared" si="69"/>
        <v>High</v>
      </c>
      <c r="U260" s="2" t="str">
        <f t="shared" si="70"/>
        <v>High</v>
      </c>
      <c r="V260" s="2" t="str">
        <f t="shared" si="71"/>
        <v>High</v>
      </c>
      <c r="W260" s="2" t="str">
        <f t="shared" si="72"/>
        <v>High</v>
      </c>
      <c r="X260" s="2" t="str">
        <f t="shared" si="73"/>
        <v>Low</v>
      </c>
      <c r="Y260" s="2" t="str">
        <f t="shared" si="74"/>
        <v>Mid</v>
      </c>
      <c r="Z260" s="2" t="str">
        <f t="shared" si="75"/>
        <v>Low</v>
      </c>
      <c r="AA260" s="2" t="str">
        <f t="shared" si="76"/>
        <v>Mid</v>
      </c>
      <c r="AB260" s="2" t="str">
        <f t="shared" si="77"/>
        <v>Mid</v>
      </c>
      <c r="AC260" s="2" t="str">
        <f t="shared" si="78"/>
        <v>Mid</v>
      </c>
      <c r="AD260" s="2" t="str">
        <f t="shared" si="79"/>
        <v>Mid</v>
      </c>
      <c r="AE260" s="2" t="str">
        <f t="shared" si="80"/>
        <v>Mid</v>
      </c>
      <c r="AF260" s="2" t="str">
        <f t="shared" si="81"/>
        <v>Low</v>
      </c>
      <c r="AG260" s="2" t="str">
        <f t="shared" si="82"/>
        <v>Mid</v>
      </c>
      <c r="AH260" s="2" t="str">
        <f t="shared" si="83"/>
        <v>Mid</v>
      </c>
      <c r="AI260" s="2" t="str">
        <f t="shared" si="84"/>
        <v/>
      </c>
    </row>
    <row r="261" spans="1:35" x14ac:dyDescent="0.3">
      <c r="A261">
        <v>1.3348442629999999</v>
      </c>
      <c r="B261">
        <v>1.8800124389999999</v>
      </c>
      <c r="C261">
        <v>258.30288940000003</v>
      </c>
      <c r="D261">
        <v>30.882051279999999</v>
      </c>
      <c r="E261">
        <v>166.03484</v>
      </c>
      <c r="F261">
        <v>4.5916637229999999</v>
      </c>
      <c r="G261">
        <v>60.22</v>
      </c>
      <c r="H261">
        <v>0.14009844799999999</v>
      </c>
      <c r="I261">
        <v>6.0397957000000002E-2</v>
      </c>
      <c r="J261">
        <v>0.94463349600000002</v>
      </c>
      <c r="K261">
        <v>0.470523315</v>
      </c>
      <c r="L261">
        <v>0.14310677799999999</v>
      </c>
      <c r="M261">
        <v>0.33100340299999997</v>
      </c>
      <c r="N261">
        <v>-8.5293168000000003E-2</v>
      </c>
      <c r="O261">
        <v>14.031626510000001</v>
      </c>
      <c r="P261">
        <v>0.1376</v>
      </c>
      <c r="S261" s="2" t="str">
        <f t="shared" si="68"/>
        <v>High</v>
      </c>
      <c r="T261" s="2" t="str">
        <f t="shared" si="69"/>
        <v>High</v>
      </c>
      <c r="U261" s="2" t="str">
        <f t="shared" si="70"/>
        <v>High</v>
      </c>
      <c r="V261" s="2" t="str">
        <f t="shared" si="71"/>
        <v>High</v>
      </c>
      <c r="W261" s="2" t="str">
        <f t="shared" si="72"/>
        <v>High</v>
      </c>
      <c r="X261" s="2" t="str">
        <f t="shared" si="73"/>
        <v>Mid</v>
      </c>
      <c r="Y261" s="2" t="str">
        <f t="shared" si="74"/>
        <v>Mid</v>
      </c>
      <c r="Z261" s="2" t="str">
        <f t="shared" si="75"/>
        <v>Mid</v>
      </c>
      <c r="AA261" s="2" t="str">
        <f t="shared" si="76"/>
        <v>Mid</v>
      </c>
      <c r="AB261" s="2" t="str">
        <f t="shared" si="77"/>
        <v>Mid</v>
      </c>
      <c r="AC261" s="2" t="str">
        <f t="shared" si="78"/>
        <v>Mid</v>
      </c>
      <c r="AD261" s="2" t="str">
        <f t="shared" si="79"/>
        <v>Mid</v>
      </c>
      <c r="AE261" s="2" t="str">
        <f t="shared" si="80"/>
        <v>Mid</v>
      </c>
      <c r="AF261" s="2" t="str">
        <f t="shared" si="81"/>
        <v>Low</v>
      </c>
      <c r="AG261" s="2" t="str">
        <f t="shared" si="82"/>
        <v>High</v>
      </c>
      <c r="AH261" s="2" t="str">
        <f t="shared" si="83"/>
        <v>Mid</v>
      </c>
      <c r="AI261" s="2" t="str">
        <f t="shared" si="84"/>
        <v/>
      </c>
    </row>
    <row r="262" spans="1:35" x14ac:dyDescent="0.3">
      <c r="A262">
        <v>0.92999636600000002</v>
      </c>
      <c r="B262">
        <v>1.413006757</v>
      </c>
      <c r="C262">
        <v>679.42834140000002</v>
      </c>
      <c r="D262">
        <v>22.178571430000002</v>
      </c>
      <c r="E262">
        <v>266.03640000000001</v>
      </c>
      <c r="F262">
        <v>-17.525168449999999</v>
      </c>
      <c r="G262">
        <v>24.84</v>
      </c>
      <c r="J262">
        <v>2.7088828669999998</v>
      </c>
      <c r="K262">
        <v>2.1747666369999998</v>
      </c>
      <c r="L262">
        <v>4.8900933000000001E-2</v>
      </c>
      <c r="M262">
        <v>0.48521529699999999</v>
      </c>
      <c r="N262">
        <v>0.194908148</v>
      </c>
      <c r="O262">
        <v>-6.0278625950000002</v>
      </c>
      <c r="P262">
        <v>0.308</v>
      </c>
      <c r="S262" s="2" t="str">
        <f t="shared" si="68"/>
        <v>Low</v>
      </c>
      <c r="T262" s="2" t="str">
        <f t="shared" si="69"/>
        <v>High</v>
      </c>
      <c r="U262" s="2" t="str">
        <f t="shared" si="70"/>
        <v>High</v>
      </c>
      <c r="V262" s="2" t="str">
        <f t="shared" si="71"/>
        <v>Mid</v>
      </c>
      <c r="W262" s="2" t="str">
        <f t="shared" si="72"/>
        <v>High</v>
      </c>
      <c r="X262" s="2" t="str">
        <f t="shared" si="73"/>
        <v>Low</v>
      </c>
      <c r="Y262" s="2" t="str">
        <f t="shared" si="74"/>
        <v>Low</v>
      </c>
      <c r="Z262" s="2" t="str">
        <f t="shared" si="75"/>
        <v/>
      </c>
      <c r="AA262" s="2" t="str">
        <f t="shared" si="76"/>
        <v/>
      </c>
      <c r="AB262" s="2" t="str">
        <f t="shared" si="77"/>
        <v>High</v>
      </c>
      <c r="AC262" s="2" t="str">
        <f t="shared" si="78"/>
        <v>High</v>
      </c>
      <c r="AD262" s="2" t="str">
        <f t="shared" si="79"/>
        <v>Mid</v>
      </c>
      <c r="AE262" s="2" t="str">
        <f t="shared" si="80"/>
        <v>Mid</v>
      </c>
      <c r="AF262" s="2" t="str">
        <f t="shared" si="81"/>
        <v>Mid</v>
      </c>
      <c r="AG262" s="2" t="str">
        <f t="shared" si="82"/>
        <v>Low</v>
      </c>
      <c r="AH262" s="2" t="str">
        <f t="shared" si="83"/>
        <v>High</v>
      </c>
      <c r="AI262" s="2" t="str">
        <f t="shared" si="84"/>
        <v/>
      </c>
    </row>
    <row r="263" spans="1:35" x14ac:dyDescent="0.3">
      <c r="A263">
        <v>0.89138246700000001</v>
      </c>
      <c r="B263">
        <v>1.207954252</v>
      </c>
      <c r="C263">
        <v>963.17596570000001</v>
      </c>
      <c r="D263">
        <v>19.416666670000001</v>
      </c>
      <c r="E263">
        <v>234.44460000000001</v>
      </c>
      <c r="F263">
        <v>-7.248580767</v>
      </c>
      <c r="G263">
        <v>23.3</v>
      </c>
      <c r="H263">
        <v>-6.1996779000000002E-2</v>
      </c>
      <c r="J263">
        <v>1.6891141350000001</v>
      </c>
      <c r="K263">
        <v>0.24611219100000001</v>
      </c>
      <c r="L263">
        <v>0.10955290199999999</v>
      </c>
      <c r="M263">
        <v>1.333449042</v>
      </c>
      <c r="N263">
        <v>4.3610501000000003E-2</v>
      </c>
      <c r="O263">
        <v>-4.0169119950000001</v>
      </c>
      <c r="P263">
        <v>0.28449999999999998</v>
      </c>
      <c r="S263" s="2" t="str">
        <f t="shared" si="68"/>
        <v>Low</v>
      </c>
      <c r="T263" s="2" t="str">
        <f t="shared" si="69"/>
        <v>Mid</v>
      </c>
      <c r="U263" s="2" t="str">
        <f t="shared" si="70"/>
        <v>High</v>
      </c>
      <c r="V263" s="2" t="str">
        <f t="shared" si="71"/>
        <v>Mid</v>
      </c>
      <c r="W263" s="2" t="str">
        <f t="shared" si="72"/>
        <v>High</v>
      </c>
      <c r="X263" s="2" t="str">
        <f t="shared" si="73"/>
        <v>Low</v>
      </c>
      <c r="Y263" s="2" t="str">
        <f t="shared" si="74"/>
        <v>Low</v>
      </c>
      <c r="Z263" s="2" t="str">
        <f t="shared" si="75"/>
        <v>Low</v>
      </c>
      <c r="AA263" s="2" t="str">
        <f t="shared" si="76"/>
        <v/>
      </c>
      <c r="AB263" s="2" t="str">
        <f t="shared" si="77"/>
        <v>High</v>
      </c>
      <c r="AC263" s="2" t="str">
        <f t="shared" si="78"/>
        <v>Mid</v>
      </c>
      <c r="AD263" s="2" t="str">
        <f t="shared" si="79"/>
        <v>Mid</v>
      </c>
      <c r="AE263" s="2" t="str">
        <f t="shared" si="80"/>
        <v>High</v>
      </c>
      <c r="AF263" s="2" t="str">
        <f t="shared" si="81"/>
        <v>Mid</v>
      </c>
      <c r="AG263" s="2" t="str">
        <f t="shared" si="82"/>
        <v>Low</v>
      </c>
      <c r="AH263" s="2" t="str">
        <f t="shared" si="83"/>
        <v>High</v>
      </c>
      <c r="AI263" s="2" t="str">
        <f t="shared" si="84"/>
        <v/>
      </c>
    </row>
    <row r="264" spans="1:35" x14ac:dyDescent="0.3">
      <c r="A264">
        <v>1.0674905750000001</v>
      </c>
      <c r="B264">
        <v>1.25307185</v>
      </c>
      <c r="C264">
        <v>806.04004069999996</v>
      </c>
      <c r="D264">
        <v>20.753521129999999</v>
      </c>
      <c r="E264">
        <v>276.29568999999998</v>
      </c>
      <c r="F264">
        <v>-243.92817679999999</v>
      </c>
      <c r="G264">
        <v>29.47</v>
      </c>
      <c r="H264">
        <v>0.264806867</v>
      </c>
      <c r="I264">
        <v>0.18639291499999999</v>
      </c>
      <c r="J264">
        <v>1.8905371989999999</v>
      </c>
      <c r="K264">
        <v>0.21381209300000001</v>
      </c>
      <c r="L264">
        <v>0.12721959999999999</v>
      </c>
      <c r="M264">
        <v>1.5495055069999999</v>
      </c>
      <c r="N264">
        <v>8.6196919999999996E-2</v>
      </c>
      <c r="O264">
        <v>5.156706507</v>
      </c>
      <c r="P264">
        <v>0.27510000000000001</v>
      </c>
      <c r="S264" s="2" t="str">
        <f t="shared" si="68"/>
        <v>Mid</v>
      </c>
      <c r="T264" s="2" t="str">
        <f t="shared" si="69"/>
        <v>Mid</v>
      </c>
      <c r="U264" s="2" t="str">
        <f t="shared" si="70"/>
        <v>High</v>
      </c>
      <c r="V264" s="2" t="str">
        <f t="shared" si="71"/>
        <v>Mid</v>
      </c>
      <c r="W264" s="2" t="str">
        <f t="shared" si="72"/>
        <v>High</v>
      </c>
      <c r="X264" s="2" t="str">
        <f t="shared" si="73"/>
        <v>Low</v>
      </c>
      <c r="Y264" s="2" t="str">
        <f t="shared" si="74"/>
        <v>Low</v>
      </c>
      <c r="Z264" s="2" t="str">
        <f t="shared" si="75"/>
        <v>High</v>
      </c>
      <c r="AA264" s="2" t="str">
        <f t="shared" si="76"/>
        <v>Mid</v>
      </c>
      <c r="AB264" s="2" t="str">
        <f t="shared" si="77"/>
        <v>High</v>
      </c>
      <c r="AC264" s="2" t="str">
        <f t="shared" si="78"/>
        <v>Mid</v>
      </c>
      <c r="AD264" s="2" t="str">
        <f t="shared" si="79"/>
        <v>Mid</v>
      </c>
      <c r="AE264" s="2" t="str">
        <f t="shared" si="80"/>
        <v>High</v>
      </c>
      <c r="AF264" s="2" t="str">
        <f t="shared" si="81"/>
        <v>Mid</v>
      </c>
      <c r="AG264" s="2" t="str">
        <f t="shared" si="82"/>
        <v>High</v>
      </c>
      <c r="AH264" s="2" t="str">
        <f t="shared" si="83"/>
        <v>High</v>
      </c>
      <c r="AI264" s="2" t="str">
        <f t="shared" si="84"/>
        <v/>
      </c>
    </row>
    <row r="265" spans="1:35" x14ac:dyDescent="0.3">
      <c r="A265">
        <v>0.94448933099999999</v>
      </c>
      <c r="B265">
        <v>1.0383651810000001</v>
      </c>
      <c r="C265">
        <v>1086.3685929999999</v>
      </c>
      <c r="D265">
        <v>14.71122995</v>
      </c>
      <c r="E265">
        <v>251.74401</v>
      </c>
      <c r="F265">
        <v>7.4848824189999998</v>
      </c>
      <c r="G265">
        <v>27.51</v>
      </c>
      <c r="H265">
        <v>-6.6508313999999999E-2</v>
      </c>
      <c r="I265">
        <v>0.18068669500000001</v>
      </c>
      <c r="J265">
        <v>0.91291874900000003</v>
      </c>
      <c r="K265">
        <v>0.185776421</v>
      </c>
      <c r="L265">
        <v>0.14723301899999999</v>
      </c>
      <c r="M265">
        <v>0.57990931000000001</v>
      </c>
      <c r="N265">
        <v>0.14425448699999999</v>
      </c>
      <c r="O265">
        <v>5.6900277859999999</v>
      </c>
      <c r="P265">
        <v>0.29260000000000003</v>
      </c>
      <c r="S265" s="2" t="str">
        <f t="shared" si="68"/>
        <v>Low</v>
      </c>
      <c r="T265" s="2" t="str">
        <f t="shared" si="69"/>
        <v>Mid</v>
      </c>
      <c r="U265" s="2" t="str">
        <f t="shared" si="70"/>
        <v>High</v>
      </c>
      <c r="V265" s="2" t="str">
        <f t="shared" si="71"/>
        <v>Low</v>
      </c>
      <c r="W265" s="2" t="str">
        <f t="shared" si="72"/>
        <v>High</v>
      </c>
      <c r="X265" s="2" t="str">
        <f t="shared" si="73"/>
        <v>High</v>
      </c>
      <c r="Y265" s="2" t="str">
        <f t="shared" si="74"/>
        <v>Low</v>
      </c>
      <c r="Z265" s="2" t="str">
        <f t="shared" si="75"/>
        <v>Low</v>
      </c>
      <c r="AA265" s="2" t="str">
        <f t="shared" si="76"/>
        <v>Mid</v>
      </c>
      <c r="AB265" s="2" t="str">
        <f t="shared" si="77"/>
        <v>Mid</v>
      </c>
      <c r="AC265" s="2" t="str">
        <f t="shared" si="78"/>
        <v>Mid</v>
      </c>
      <c r="AD265" s="2" t="str">
        <f t="shared" si="79"/>
        <v>Mid</v>
      </c>
      <c r="AE265" s="2" t="str">
        <f t="shared" si="80"/>
        <v>High</v>
      </c>
      <c r="AF265" s="2" t="str">
        <f t="shared" si="81"/>
        <v>Mid</v>
      </c>
      <c r="AG265" s="2" t="str">
        <f t="shared" si="82"/>
        <v>High</v>
      </c>
      <c r="AH265" s="2" t="str">
        <f t="shared" si="83"/>
        <v>High</v>
      </c>
      <c r="AI265" s="2" t="str">
        <f t="shared" si="84"/>
        <v/>
      </c>
    </row>
    <row r="266" spans="1:35" x14ac:dyDescent="0.3">
      <c r="A266">
        <v>0.77543791699999998</v>
      </c>
      <c r="B266">
        <v>0.84380567299999998</v>
      </c>
      <c r="C266">
        <v>1137.3159439999999</v>
      </c>
      <c r="D266">
        <v>14.672839509999999</v>
      </c>
      <c r="E266">
        <v>211.74315999999999</v>
      </c>
      <c r="F266">
        <v>14.66627463</v>
      </c>
      <c r="G266">
        <v>23.77</v>
      </c>
      <c r="H266">
        <v>-0.135950563</v>
      </c>
      <c r="I266">
        <v>-0.19341703399999999</v>
      </c>
      <c r="J266">
        <v>0.88984608899999995</v>
      </c>
      <c r="K266">
        <v>0.23470084599999999</v>
      </c>
      <c r="L266">
        <v>0.16383884000000001</v>
      </c>
      <c r="M266">
        <v>0.491306403</v>
      </c>
      <c r="N266">
        <v>0.28070559899999997</v>
      </c>
      <c r="O266">
        <v>98.259259259999993</v>
      </c>
      <c r="P266">
        <v>0.24929999999999999</v>
      </c>
      <c r="S266" s="2" t="str">
        <f t="shared" si="68"/>
        <v>Low</v>
      </c>
      <c r="T266" s="2" t="str">
        <f t="shared" si="69"/>
        <v>Low</v>
      </c>
      <c r="U266" s="2" t="str">
        <f t="shared" si="70"/>
        <v>High</v>
      </c>
      <c r="V266" s="2" t="str">
        <f t="shared" si="71"/>
        <v>Low</v>
      </c>
      <c r="W266" s="2" t="str">
        <f t="shared" si="72"/>
        <v>High</v>
      </c>
      <c r="X266" s="2" t="str">
        <f t="shared" si="73"/>
        <v>High</v>
      </c>
      <c r="Y266" s="2" t="str">
        <f t="shared" si="74"/>
        <v>Low</v>
      </c>
      <c r="Z266" s="2" t="str">
        <f t="shared" si="75"/>
        <v>Low</v>
      </c>
      <c r="AA266" s="2" t="str">
        <f t="shared" si="76"/>
        <v>Low</v>
      </c>
      <c r="AB266" s="2" t="str">
        <f t="shared" si="77"/>
        <v>Mid</v>
      </c>
      <c r="AC266" s="2" t="str">
        <f t="shared" si="78"/>
        <v>Mid</v>
      </c>
      <c r="AD266" s="2" t="str">
        <f t="shared" si="79"/>
        <v>Mid</v>
      </c>
      <c r="AE266" s="2" t="str">
        <f t="shared" si="80"/>
        <v>Mid</v>
      </c>
      <c r="AF266" s="2" t="str">
        <f t="shared" si="81"/>
        <v>High</v>
      </c>
      <c r="AG266" s="2" t="str">
        <f t="shared" si="82"/>
        <v>High</v>
      </c>
      <c r="AH266" s="2" t="str">
        <f t="shared" si="83"/>
        <v>High</v>
      </c>
      <c r="AI266" s="2" t="str">
        <f t="shared" si="84"/>
        <v/>
      </c>
    </row>
    <row r="267" spans="1:35" x14ac:dyDescent="0.3">
      <c r="A267">
        <v>0.69138055099999995</v>
      </c>
      <c r="B267">
        <v>0.77015024300000001</v>
      </c>
      <c r="C267">
        <v>1136.33203</v>
      </c>
      <c r="D267">
        <v>10.957142859999999</v>
      </c>
      <c r="E267">
        <v>199.45068000000001</v>
      </c>
      <c r="F267">
        <v>14.351385710000001</v>
      </c>
      <c r="G267">
        <v>23.01</v>
      </c>
      <c r="H267">
        <v>-3.1973074999999997E-2</v>
      </c>
      <c r="I267">
        <v>-0.16357688100000001</v>
      </c>
      <c r="J267">
        <v>0.74041457200000005</v>
      </c>
      <c r="K267">
        <v>0.19017156199999999</v>
      </c>
      <c r="L267">
        <v>8.2125202999999994E-2</v>
      </c>
      <c r="M267">
        <v>0.46811780800000002</v>
      </c>
      <c r="N267">
        <v>0.32613461700000002</v>
      </c>
      <c r="O267">
        <v>5.8594537259999999</v>
      </c>
      <c r="P267">
        <v>0.30020000000000002</v>
      </c>
      <c r="S267" s="2" t="str">
        <f t="shared" si="68"/>
        <v>Low</v>
      </c>
      <c r="T267" s="2" t="str">
        <f t="shared" si="69"/>
        <v>Low</v>
      </c>
      <c r="U267" s="2" t="str">
        <f t="shared" si="70"/>
        <v>High</v>
      </c>
      <c r="V267" s="2" t="str">
        <f t="shared" si="71"/>
        <v>Low</v>
      </c>
      <c r="W267" s="2" t="str">
        <f t="shared" si="72"/>
        <v>High</v>
      </c>
      <c r="X267" s="2" t="str">
        <f t="shared" si="73"/>
        <v>High</v>
      </c>
      <c r="Y267" s="2" t="str">
        <f t="shared" si="74"/>
        <v>Low</v>
      </c>
      <c r="Z267" s="2" t="str">
        <f t="shared" si="75"/>
        <v>Low</v>
      </c>
      <c r="AA267" s="2" t="str">
        <f t="shared" si="76"/>
        <v>Low</v>
      </c>
      <c r="AB267" s="2" t="str">
        <f t="shared" si="77"/>
        <v>Mid</v>
      </c>
      <c r="AC267" s="2" t="str">
        <f t="shared" si="78"/>
        <v>Mid</v>
      </c>
      <c r="AD267" s="2" t="str">
        <f t="shared" si="79"/>
        <v>Mid</v>
      </c>
      <c r="AE267" s="2" t="str">
        <f t="shared" si="80"/>
        <v>Mid</v>
      </c>
      <c r="AF267" s="2" t="str">
        <f t="shared" si="81"/>
        <v>High</v>
      </c>
      <c r="AG267" s="2" t="str">
        <f t="shared" si="82"/>
        <v>High</v>
      </c>
      <c r="AH267" s="2" t="str">
        <f t="shared" si="83"/>
        <v>High</v>
      </c>
      <c r="AI267" s="2" t="str">
        <f t="shared" si="84"/>
        <v/>
      </c>
    </row>
    <row r="268" spans="1:35" x14ac:dyDescent="0.3">
      <c r="A268">
        <v>0.70283750499999997</v>
      </c>
      <c r="B268">
        <v>0.79655202000000003</v>
      </c>
      <c r="C268">
        <v>1106.6923079999999</v>
      </c>
      <c r="D268">
        <v>9.6654275090000006</v>
      </c>
      <c r="E268">
        <v>217.77600000000001</v>
      </c>
      <c r="F268">
        <v>8.0832150689999995</v>
      </c>
      <c r="G268">
        <v>26</v>
      </c>
      <c r="H268">
        <v>0.12994350299999999</v>
      </c>
      <c r="I268">
        <v>9.3815733999999998E-2</v>
      </c>
      <c r="J268">
        <v>0.70719419100000003</v>
      </c>
      <c r="K268">
        <v>0.191894495</v>
      </c>
      <c r="L268">
        <v>8.7241608999999998E-2</v>
      </c>
      <c r="M268">
        <v>0.42805808699999998</v>
      </c>
      <c r="N268">
        <v>0.30275774900000002</v>
      </c>
      <c r="O268">
        <v>6.1907035180000003</v>
      </c>
      <c r="P268">
        <v>0.33100000000000002</v>
      </c>
      <c r="S268" s="2" t="str">
        <f t="shared" si="68"/>
        <v>Low</v>
      </c>
      <c r="T268" s="2" t="str">
        <f t="shared" si="69"/>
        <v>Low</v>
      </c>
      <c r="U268" s="2" t="str">
        <f t="shared" si="70"/>
        <v>High</v>
      </c>
      <c r="V268" s="2" t="str">
        <f t="shared" si="71"/>
        <v>Low</v>
      </c>
      <c r="W268" s="2" t="str">
        <f t="shared" si="72"/>
        <v>High</v>
      </c>
      <c r="X268" s="2" t="str">
        <f t="shared" si="73"/>
        <v>High</v>
      </c>
      <c r="Y268" s="2" t="str">
        <f t="shared" si="74"/>
        <v>Low</v>
      </c>
      <c r="Z268" s="2" t="str">
        <f t="shared" si="75"/>
        <v>Mid</v>
      </c>
      <c r="AA268" s="2" t="str">
        <f t="shared" si="76"/>
        <v>Mid</v>
      </c>
      <c r="AB268" s="2" t="str">
        <f t="shared" si="77"/>
        <v>Mid</v>
      </c>
      <c r="AC268" s="2" t="str">
        <f t="shared" si="78"/>
        <v>Mid</v>
      </c>
      <c r="AD268" s="2" t="str">
        <f t="shared" si="79"/>
        <v>Mid</v>
      </c>
      <c r="AE268" s="2" t="str">
        <f t="shared" si="80"/>
        <v>Mid</v>
      </c>
      <c r="AF268" s="2" t="str">
        <f t="shared" si="81"/>
        <v>High</v>
      </c>
      <c r="AG268" s="2" t="str">
        <f t="shared" si="82"/>
        <v>High</v>
      </c>
      <c r="AH268" s="2" t="str">
        <f t="shared" si="83"/>
        <v>High</v>
      </c>
      <c r="AI268" s="2" t="str">
        <f t="shared" si="84"/>
        <v/>
      </c>
    </row>
    <row r="269" spans="1:35" x14ac:dyDescent="0.3">
      <c r="A269">
        <v>0.74692478799999995</v>
      </c>
      <c r="B269">
        <v>0.88973849800000004</v>
      </c>
      <c r="C269">
        <v>1068.584505</v>
      </c>
      <c r="D269">
        <v>15.295</v>
      </c>
      <c r="E269">
        <v>256.37479000000002</v>
      </c>
      <c r="F269">
        <v>32.158985199999996</v>
      </c>
      <c r="G269">
        <v>30.59</v>
      </c>
      <c r="H269">
        <v>0.17653846200000001</v>
      </c>
      <c r="I269">
        <v>0.32942199</v>
      </c>
      <c r="J269">
        <v>0.43378865500000002</v>
      </c>
      <c r="K269">
        <v>0.20189084900000001</v>
      </c>
      <c r="L269">
        <v>7.2883070999999994E-2</v>
      </c>
      <c r="M269">
        <v>0.15901473499999999</v>
      </c>
      <c r="N269">
        <v>0.41488578999999998</v>
      </c>
      <c r="O269">
        <v>-18.155417960000001</v>
      </c>
      <c r="P269">
        <v>0.2303</v>
      </c>
      <c r="S269" s="2" t="str">
        <f t="shared" si="68"/>
        <v>Low</v>
      </c>
      <c r="T269" s="2" t="str">
        <f t="shared" si="69"/>
        <v>Low</v>
      </c>
      <c r="U269" s="2" t="str">
        <f t="shared" si="70"/>
        <v>High</v>
      </c>
      <c r="V269" s="2" t="str">
        <f t="shared" si="71"/>
        <v>Mid</v>
      </c>
      <c r="W269" s="2" t="str">
        <f t="shared" si="72"/>
        <v>High</v>
      </c>
      <c r="X269" s="2" t="str">
        <f t="shared" si="73"/>
        <v>High</v>
      </c>
      <c r="Y269" s="2" t="str">
        <f t="shared" si="74"/>
        <v>Low</v>
      </c>
      <c r="Z269" s="2" t="str">
        <f t="shared" si="75"/>
        <v>Mid</v>
      </c>
      <c r="AA269" s="2" t="str">
        <f t="shared" si="76"/>
        <v>High</v>
      </c>
      <c r="AB269" s="2" t="str">
        <f t="shared" si="77"/>
        <v>Mid</v>
      </c>
      <c r="AC269" s="2" t="str">
        <f t="shared" si="78"/>
        <v>Mid</v>
      </c>
      <c r="AD269" s="2" t="str">
        <f t="shared" si="79"/>
        <v>Mid</v>
      </c>
      <c r="AE269" s="2" t="str">
        <f t="shared" si="80"/>
        <v>Mid</v>
      </c>
      <c r="AF269" s="2" t="str">
        <f t="shared" si="81"/>
        <v>High</v>
      </c>
      <c r="AG269" s="2" t="str">
        <f t="shared" si="82"/>
        <v>Low</v>
      </c>
      <c r="AH269" s="2" t="str">
        <f t="shared" si="83"/>
        <v>High</v>
      </c>
      <c r="AI269" s="2" t="str">
        <f t="shared" si="84"/>
        <v/>
      </c>
    </row>
    <row r="270" spans="1:35" x14ac:dyDescent="0.3">
      <c r="A270">
        <v>0.83055598399999997</v>
      </c>
      <c r="B270">
        <v>0.95639864699999999</v>
      </c>
      <c r="C270">
        <v>1082.9811870000001</v>
      </c>
      <c r="D270">
        <v>13.391472869999999</v>
      </c>
      <c r="E270">
        <v>287.73239999999998</v>
      </c>
      <c r="F270">
        <v>94.167865710000001</v>
      </c>
      <c r="G270">
        <v>34.549999999999997</v>
      </c>
      <c r="H270">
        <v>0.12945407</v>
      </c>
      <c r="I270">
        <v>0.328846154</v>
      </c>
      <c r="J270">
        <v>0.59209933100000001</v>
      </c>
      <c r="K270">
        <v>0.25855790200000001</v>
      </c>
      <c r="L270">
        <v>0.14764332499999999</v>
      </c>
      <c r="M270">
        <v>0.18589810300000001</v>
      </c>
      <c r="N270">
        <v>0.35120979000000002</v>
      </c>
      <c r="O270">
        <v>10.035116370000001</v>
      </c>
      <c r="P270">
        <v>0.28079999999999999</v>
      </c>
      <c r="S270" s="2" t="str">
        <f t="shared" si="68"/>
        <v>Low</v>
      </c>
      <c r="T270" s="2" t="str">
        <f t="shared" si="69"/>
        <v>Mid</v>
      </c>
      <c r="U270" s="2" t="str">
        <f t="shared" si="70"/>
        <v>High</v>
      </c>
      <c r="V270" s="2" t="str">
        <f t="shared" si="71"/>
        <v>Low</v>
      </c>
      <c r="W270" s="2" t="str">
        <f t="shared" si="72"/>
        <v>High</v>
      </c>
      <c r="X270" s="2" t="str">
        <f t="shared" si="73"/>
        <v>High</v>
      </c>
      <c r="Y270" s="2" t="str">
        <f t="shared" si="74"/>
        <v>Low</v>
      </c>
      <c r="Z270" s="2" t="str">
        <f t="shared" si="75"/>
        <v>Mid</v>
      </c>
      <c r="AA270" s="2" t="str">
        <f t="shared" si="76"/>
        <v>High</v>
      </c>
      <c r="AB270" s="2" t="str">
        <f t="shared" si="77"/>
        <v>Mid</v>
      </c>
      <c r="AC270" s="2" t="str">
        <f t="shared" si="78"/>
        <v>Mid</v>
      </c>
      <c r="AD270" s="2" t="str">
        <f t="shared" si="79"/>
        <v>Mid</v>
      </c>
      <c r="AE270" s="2" t="str">
        <f t="shared" si="80"/>
        <v>Mid</v>
      </c>
      <c r="AF270" s="2" t="str">
        <f t="shared" si="81"/>
        <v>High</v>
      </c>
      <c r="AG270" s="2" t="str">
        <f t="shared" si="82"/>
        <v>High</v>
      </c>
      <c r="AH270" s="2" t="str">
        <f t="shared" si="83"/>
        <v>High</v>
      </c>
      <c r="AI270" s="2" t="str">
        <f t="shared" si="84"/>
        <v/>
      </c>
    </row>
    <row r="271" spans="1:35" x14ac:dyDescent="0.3">
      <c r="A271">
        <v>1.0043931260000001</v>
      </c>
      <c r="B271">
        <v>1.10664373</v>
      </c>
      <c r="C271">
        <v>1094.1247000000001</v>
      </c>
      <c r="D271">
        <v>15.855513309999999</v>
      </c>
      <c r="E271">
        <v>343.56630000000001</v>
      </c>
      <c r="F271">
        <v>5.2179015929999997</v>
      </c>
      <c r="G271">
        <v>41.7</v>
      </c>
      <c r="H271">
        <v>0.206946454</v>
      </c>
      <c r="I271">
        <v>0.36319058500000001</v>
      </c>
      <c r="J271">
        <v>0.66703587499999994</v>
      </c>
      <c r="K271">
        <v>0.27318318899999999</v>
      </c>
      <c r="L271">
        <v>0.16875884599999999</v>
      </c>
      <c r="M271">
        <v>0.22509383999999999</v>
      </c>
      <c r="N271">
        <v>0.326044163</v>
      </c>
      <c r="O271">
        <v>2.0689998470000002</v>
      </c>
      <c r="P271">
        <v>0.25419999999999998</v>
      </c>
      <c r="S271" s="2" t="str">
        <f t="shared" si="68"/>
        <v>Mid</v>
      </c>
      <c r="T271" s="2" t="str">
        <f t="shared" si="69"/>
        <v>Mid</v>
      </c>
      <c r="U271" s="2" t="str">
        <f t="shared" si="70"/>
        <v>High</v>
      </c>
      <c r="V271" s="2" t="str">
        <f t="shared" si="71"/>
        <v>Mid</v>
      </c>
      <c r="W271" s="2" t="str">
        <f t="shared" si="72"/>
        <v>High</v>
      </c>
      <c r="X271" s="2" t="str">
        <f t="shared" si="73"/>
        <v>High</v>
      </c>
      <c r="Y271" s="2" t="str">
        <f t="shared" si="74"/>
        <v>Low</v>
      </c>
      <c r="Z271" s="2" t="str">
        <f t="shared" si="75"/>
        <v>Mid</v>
      </c>
      <c r="AA271" s="2" t="str">
        <f t="shared" si="76"/>
        <v>High</v>
      </c>
      <c r="AB271" s="2" t="str">
        <f t="shared" si="77"/>
        <v>Mid</v>
      </c>
      <c r="AC271" s="2" t="str">
        <f t="shared" si="78"/>
        <v>Mid</v>
      </c>
      <c r="AD271" s="2" t="str">
        <f t="shared" si="79"/>
        <v>Mid</v>
      </c>
      <c r="AE271" s="2" t="str">
        <f t="shared" si="80"/>
        <v>Mid</v>
      </c>
      <c r="AF271" s="2" t="str">
        <f t="shared" si="81"/>
        <v>High</v>
      </c>
      <c r="AG271" s="2" t="str">
        <f t="shared" si="82"/>
        <v>Mid</v>
      </c>
      <c r="AH271" s="2" t="str">
        <f t="shared" si="83"/>
        <v>High</v>
      </c>
      <c r="AI271" s="2" t="str">
        <f t="shared" si="84"/>
        <v/>
      </c>
    </row>
    <row r="272" spans="1:35" x14ac:dyDescent="0.3">
      <c r="A272">
        <v>1.096410975</v>
      </c>
      <c r="B272">
        <v>1.309269461</v>
      </c>
      <c r="C272">
        <v>1124.5073609999999</v>
      </c>
      <c r="D272">
        <v>29.831081080000001</v>
      </c>
      <c r="E272">
        <v>354.39204999999998</v>
      </c>
      <c r="F272">
        <v>245.33224759999999</v>
      </c>
      <c r="G272">
        <v>44.15</v>
      </c>
      <c r="H272">
        <v>5.8752998000000001E-2</v>
      </c>
      <c r="I272">
        <v>0.27785817699999998</v>
      </c>
      <c r="J272">
        <v>1.0202575169999999</v>
      </c>
      <c r="K272">
        <v>0.333086153</v>
      </c>
      <c r="L272">
        <v>0.20035054599999999</v>
      </c>
      <c r="M272">
        <v>0.48682081700000002</v>
      </c>
      <c r="N272">
        <v>0.100492182</v>
      </c>
      <c r="O272">
        <v>-1.8605599559999999</v>
      </c>
      <c r="P272">
        <v>0.1303</v>
      </c>
      <c r="S272" s="2" t="str">
        <f t="shared" si="68"/>
        <v>Mid</v>
      </c>
      <c r="T272" s="2" t="str">
        <f t="shared" si="69"/>
        <v>High</v>
      </c>
      <c r="U272" s="2" t="str">
        <f t="shared" si="70"/>
        <v>High</v>
      </c>
      <c r="V272" s="2" t="str">
        <f t="shared" si="71"/>
        <v>High</v>
      </c>
      <c r="W272" s="2" t="str">
        <f t="shared" si="72"/>
        <v>High</v>
      </c>
      <c r="X272" s="2" t="str">
        <f t="shared" si="73"/>
        <v>High</v>
      </c>
      <c r="Y272" s="2" t="str">
        <f t="shared" si="74"/>
        <v>Low</v>
      </c>
      <c r="Z272" s="2" t="str">
        <f t="shared" si="75"/>
        <v>Mid</v>
      </c>
      <c r="AA272" s="2" t="str">
        <f t="shared" si="76"/>
        <v>High</v>
      </c>
      <c r="AB272" s="2" t="str">
        <f t="shared" si="77"/>
        <v>Mid</v>
      </c>
      <c r="AC272" s="2" t="str">
        <f t="shared" si="78"/>
        <v>Mid</v>
      </c>
      <c r="AD272" s="2" t="str">
        <f t="shared" si="79"/>
        <v>Mid</v>
      </c>
      <c r="AE272" s="2" t="str">
        <f t="shared" si="80"/>
        <v>Mid</v>
      </c>
      <c r="AF272" s="2" t="str">
        <f t="shared" si="81"/>
        <v>Mid</v>
      </c>
      <c r="AG272" s="2" t="str">
        <f t="shared" si="82"/>
        <v>Low</v>
      </c>
      <c r="AH272" s="2" t="str">
        <f t="shared" si="83"/>
        <v>Mid</v>
      </c>
      <c r="AI272" s="2" t="str">
        <f t="shared" si="84"/>
        <v/>
      </c>
    </row>
    <row r="273" spans="1:35" x14ac:dyDescent="0.3">
      <c r="A273">
        <v>1.271545752</v>
      </c>
      <c r="B273">
        <v>1.5604206140000001</v>
      </c>
      <c r="C273">
        <v>1159.996091</v>
      </c>
      <c r="D273">
        <v>24.366666670000001</v>
      </c>
      <c r="E273">
        <v>399.53536000000003</v>
      </c>
      <c r="F273">
        <v>-3.7950684109999999</v>
      </c>
      <c r="G273">
        <v>51.17</v>
      </c>
      <c r="H273">
        <v>0.15900339799999999</v>
      </c>
      <c r="I273">
        <v>0.22709832099999999</v>
      </c>
      <c r="J273">
        <v>1.0598049510000001</v>
      </c>
      <c r="K273">
        <v>0.33026256599999998</v>
      </c>
      <c r="L273">
        <v>0.25035258799999999</v>
      </c>
      <c r="M273">
        <v>0.47918979699999997</v>
      </c>
      <c r="N273">
        <v>9.1957966000000002E-2</v>
      </c>
      <c r="O273">
        <v>-3.4687586779999999</v>
      </c>
      <c r="P273">
        <v>0.19689999999999999</v>
      </c>
      <c r="S273" s="2" t="str">
        <f t="shared" si="68"/>
        <v>Mid</v>
      </c>
      <c r="T273" s="2" t="str">
        <f t="shared" si="69"/>
        <v>High</v>
      </c>
      <c r="U273" s="2" t="str">
        <f t="shared" si="70"/>
        <v>High</v>
      </c>
      <c r="V273" s="2" t="str">
        <f t="shared" si="71"/>
        <v>Mid</v>
      </c>
      <c r="W273" s="2" t="str">
        <f t="shared" si="72"/>
        <v>High</v>
      </c>
      <c r="X273" s="2" t="str">
        <f t="shared" si="73"/>
        <v>Low</v>
      </c>
      <c r="Y273" s="2" t="str">
        <f t="shared" si="74"/>
        <v>Mid</v>
      </c>
      <c r="Z273" s="2" t="str">
        <f t="shared" si="75"/>
        <v>Mid</v>
      </c>
      <c r="AA273" s="2" t="str">
        <f t="shared" si="76"/>
        <v>Mid</v>
      </c>
      <c r="AB273" s="2" t="str">
        <f t="shared" si="77"/>
        <v>Mid</v>
      </c>
      <c r="AC273" s="2" t="str">
        <f t="shared" si="78"/>
        <v>Mid</v>
      </c>
      <c r="AD273" s="2" t="str">
        <f t="shared" si="79"/>
        <v>Mid</v>
      </c>
      <c r="AE273" s="2" t="str">
        <f t="shared" si="80"/>
        <v>Mid</v>
      </c>
      <c r="AF273" s="2" t="str">
        <f t="shared" si="81"/>
        <v>Mid</v>
      </c>
      <c r="AG273" s="2" t="str">
        <f t="shared" si="82"/>
        <v>Low</v>
      </c>
      <c r="AH273" s="2" t="str">
        <f t="shared" si="83"/>
        <v>Mid</v>
      </c>
      <c r="AI273" s="2" t="str">
        <f t="shared" si="84"/>
        <v/>
      </c>
    </row>
    <row r="274" spans="1:35" x14ac:dyDescent="0.3">
      <c r="A274">
        <v>1.5423641509999999</v>
      </c>
      <c r="B274">
        <v>2.07184379</v>
      </c>
      <c r="C274">
        <v>943.98073839999995</v>
      </c>
      <c r="D274">
        <v>29.808612440000001</v>
      </c>
      <c r="E274">
        <v>484.40435000000002</v>
      </c>
      <c r="F274">
        <v>-6.5584787709999999</v>
      </c>
      <c r="G274">
        <v>62.3</v>
      </c>
      <c r="H274">
        <v>0.21751026000000001</v>
      </c>
      <c r="I274">
        <v>0.41109852800000002</v>
      </c>
      <c r="J274">
        <v>1.0021401969999999</v>
      </c>
      <c r="K274">
        <v>0.314942465</v>
      </c>
      <c r="L274">
        <v>0.254322086</v>
      </c>
      <c r="M274">
        <v>0.432875646</v>
      </c>
      <c r="N274">
        <v>6.4650767999999997E-2</v>
      </c>
      <c r="O274">
        <v>-6.2173812279999998</v>
      </c>
      <c r="P274">
        <v>0.19400000000000001</v>
      </c>
      <c r="S274" s="2" t="str">
        <f t="shared" si="68"/>
        <v>High</v>
      </c>
      <c r="T274" s="2" t="str">
        <f t="shared" si="69"/>
        <v>High</v>
      </c>
      <c r="U274" s="2" t="str">
        <f t="shared" si="70"/>
        <v>High</v>
      </c>
      <c r="V274" s="2" t="str">
        <f t="shared" si="71"/>
        <v>High</v>
      </c>
      <c r="W274" s="2" t="str">
        <f t="shared" si="72"/>
        <v>High</v>
      </c>
      <c r="X274" s="2" t="str">
        <f t="shared" si="73"/>
        <v>Low</v>
      </c>
      <c r="Y274" s="2" t="str">
        <f t="shared" si="74"/>
        <v>Mid</v>
      </c>
      <c r="Z274" s="2" t="str">
        <f t="shared" si="75"/>
        <v>Mid</v>
      </c>
      <c r="AA274" s="2" t="str">
        <f t="shared" si="76"/>
        <v>High</v>
      </c>
      <c r="AB274" s="2" t="str">
        <f t="shared" si="77"/>
        <v>Mid</v>
      </c>
      <c r="AC274" s="2" t="str">
        <f t="shared" si="78"/>
        <v>Mid</v>
      </c>
      <c r="AD274" s="2" t="str">
        <f t="shared" si="79"/>
        <v>Mid</v>
      </c>
      <c r="AE274" s="2" t="str">
        <f t="shared" si="80"/>
        <v>Mid</v>
      </c>
      <c r="AF274" s="2" t="str">
        <f t="shared" si="81"/>
        <v>Mid</v>
      </c>
      <c r="AG274" s="2" t="str">
        <f t="shared" si="82"/>
        <v>Low</v>
      </c>
      <c r="AH274" s="2" t="str">
        <f t="shared" si="83"/>
        <v>Mid</v>
      </c>
      <c r="AI274" s="2" t="str">
        <f t="shared" si="84"/>
        <v/>
      </c>
    </row>
    <row r="275" spans="1:35" x14ac:dyDescent="0.3">
      <c r="A275">
        <v>1.2677688490000001</v>
      </c>
      <c r="B275">
        <v>1.3285185660000001</v>
      </c>
      <c r="C275">
        <v>194.47470820000001</v>
      </c>
      <c r="D275">
        <v>18.35714286</v>
      </c>
      <c r="E275">
        <v>21.472864000000001</v>
      </c>
      <c r="F275">
        <v>4.1750498010000001</v>
      </c>
      <c r="G275">
        <v>10.28</v>
      </c>
      <c r="J275">
        <v>0.66849175500000002</v>
      </c>
      <c r="K275">
        <v>0.15069714100000001</v>
      </c>
      <c r="L275">
        <v>0.16368498100000001</v>
      </c>
      <c r="M275">
        <v>0.35410963299999998</v>
      </c>
      <c r="N275">
        <v>0.64508058899999998</v>
      </c>
      <c r="O275">
        <v>4.1011551669999999</v>
      </c>
      <c r="P275">
        <v>8.8200000000000001E-2</v>
      </c>
      <c r="S275" s="2" t="str">
        <f t="shared" si="68"/>
        <v>Mid</v>
      </c>
      <c r="T275" s="2" t="str">
        <f t="shared" si="69"/>
        <v>High</v>
      </c>
      <c r="U275" s="2" t="str">
        <f t="shared" si="70"/>
        <v>High</v>
      </c>
      <c r="V275" s="2" t="str">
        <f t="shared" si="71"/>
        <v>Mid</v>
      </c>
      <c r="W275" s="2" t="str">
        <f t="shared" si="72"/>
        <v>Low</v>
      </c>
      <c r="X275" s="2" t="str">
        <f t="shared" si="73"/>
        <v>Mid</v>
      </c>
      <c r="Y275" s="2" t="str">
        <f t="shared" si="74"/>
        <v>Low</v>
      </c>
      <c r="Z275" s="2" t="str">
        <f t="shared" si="75"/>
        <v/>
      </c>
      <c r="AA275" s="2" t="str">
        <f t="shared" si="76"/>
        <v/>
      </c>
      <c r="AB275" s="2" t="str">
        <f t="shared" si="77"/>
        <v>Mid</v>
      </c>
      <c r="AC275" s="2" t="str">
        <f t="shared" si="78"/>
        <v>Mid</v>
      </c>
      <c r="AD275" s="2" t="str">
        <f t="shared" si="79"/>
        <v>Mid</v>
      </c>
      <c r="AE275" s="2" t="str">
        <f t="shared" si="80"/>
        <v>Mid</v>
      </c>
      <c r="AF275" s="2" t="str">
        <f t="shared" si="81"/>
        <v>High</v>
      </c>
      <c r="AG275" s="2" t="str">
        <f t="shared" si="82"/>
        <v>High</v>
      </c>
      <c r="AH275" s="2" t="str">
        <f t="shared" si="83"/>
        <v>Mid</v>
      </c>
      <c r="AI275" s="2" t="str">
        <f t="shared" si="84"/>
        <v/>
      </c>
    </row>
    <row r="276" spans="1:35" x14ac:dyDescent="0.3">
      <c r="A276">
        <v>1.0436765990000001</v>
      </c>
      <c r="B276">
        <v>1.051099185</v>
      </c>
      <c r="C276">
        <v>261.2848606</v>
      </c>
      <c r="D276">
        <v>15.212121209999999</v>
      </c>
      <c r="E276">
        <v>20.561920000000001</v>
      </c>
      <c r="F276">
        <v>13.445049340000001</v>
      </c>
      <c r="G276">
        <v>10.039999999999999</v>
      </c>
      <c r="H276">
        <v>-2.3346303999999998E-2</v>
      </c>
      <c r="J276">
        <v>0.83080520400000002</v>
      </c>
      <c r="K276">
        <v>0.17441093599999999</v>
      </c>
      <c r="L276">
        <v>0.200071947</v>
      </c>
      <c r="M276">
        <v>0.45632232099999998</v>
      </c>
      <c r="N276">
        <v>0.78791295500000003</v>
      </c>
      <c r="O276">
        <v>-50.537878790000001</v>
      </c>
      <c r="P276">
        <v>9.3100000000000002E-2</v>
      </c>
      <c r="S276" s="2" t="str">
        <f t="shared" si="68"/>
        <v>Mid</v>
      </c>
      <c r="T276" s="2" t="str">
        <f t="shared" si="69"/>
        <v>Mid</v>
      </c>
      <c r="U276" s="2" t="str">
        <f t="shared" si="70"/>
        <v>High</v>
      </c>
      <c r="V276" s="2" t="str">
        <f t="shared" si="71"/>
        <v>Mid</v>
      </c>
      <c r="W276" s="2" t="str">
        <f t="shared" si="72"/>
        <v>Low</v>
      </c>
      <c r="X276" s="2" t="str">
        <f t="shared" si="73"/>
        <v>High</v>
      </c>
      <c r="Y276" s="2" t="str">
        <f t="shared" si="74"/>
        <v>Low</v>
      </c>
      <c r="Z276" s="2" t="str">
        <f t="shared" si="75"/>
        <v>Low</v>
      </c>
      <c r="AA276" s="2" t="str">
        <f t="shared" si="76"/>
        <v/>
      </c>
      <c r="AB276" s="2" t="str">
        <f t="shared" si="77"/>
        <v>Mid</v>
      </c>
      <c r="AC276" s="2" t="str">
        <f t="shared" si="78"/>
        <v>Mid</v>
      </c>
      <c r="AD276" s="2" t="str">
        <f t="shared" si="79"/>
        <v>Mid</v>
      </c>
      <c r="AE276" s="2" t="str">
        <f t="shared" si="80"/>
        <v>Mid</v>
      </c>
      <c r="AF276" s="2" t="str">
        <f t="shared" si="81"/>
        <v>High</v>
      </c>
      <c r="AG276" s="2" t="str">
        <f t="shared" si="82"/>
        <v>Low</v>
      </c>
      <c r="AH276" s="2" t="str">
        <f t="shared" si="83"/>
        <v>Mid</v>
      </c>
      <c r="AI276" s="2" t="str">
        <f t="shared" si="84"/>
        <v/>
      </c>
    </row>
    <row r="277" spans="1:35" x14ac:dyDescent="0.3">
      <c r="A277">
        <v>1.295626478</v>
      </c>
      <c r="B277">
        <v>1.2696042780000001</v>
      </c>
      <c r="C277">
        <v>182.10007049999999</v>
      </c>
      <c r="D277">
        <v>19.358799449999999</v>
      </c>
      <c r="E277">
        <v>28.499621999999999</v>
      </c>
      <c r="F277">
        <v>14.6488178</v>
      </c>
      <c r="G277">
        <v>14.19</v>
      </c>
      <c r="H277">
        <v>0.413346614</v>
      </c>
      <c r="I277">
        <v>0.380350195</v>
      </c>
      <c r="J277">
        <v>0.87422153599999997</v>
      </c>
      <c r="K277">
        <v>0.18294565400000001</v>
      </c>
      <c r="L277">
        <v>0.16687070800000001</v>
      </c>
      <c r="M277">
        <v>0.52440517399999997</v>
      </c>
      <c r="N277">
        <v>0.45266414999999999</v>
      </c>
      <c r="O277">
        <v>4.9847133760000002</v>
      </c>
      <c r="P277">
        <v>9.1399999999999995E-2</v>
      </c>
      <c r="S277" s="2" t="str">
        <f t="shared" si="68"/>
        <v>Mid</v>
      </c>
      <c r="T277" s="2" t="str">
        <f t="shared" si="69"/>
        <v>Mid</v>
      </c>
      <c r="U277" s="2" t="str">
        <f t="shared" si="70"/>
        <v>High</v>
      </c>
      <c r="V277" s="2" t="str">
        <f t="shared" si="71"/>
        <v>Mid</v>
      </c>
      <c r="W277" s="2" t="str">
        <f t="shared" si="72"/>
        <v>Low</v>
      </c>
      <c r="X277" s="2" t="str">
        <f t="shared" si="73"/>
        <v>High</v>
      </c>
      <c r="Y277" s="2" t="str">
        <f t="shared" si="74"/>
        <v>Low</v>
      </c>
      <c r="Z277" s="2" t="str">
        <f t="shared" si="75"/>
        <v>High</v>
      </c>
      <c r="AA277" s="2" t="str">
        <f t="shared" si="76"/>
        <v>High</v>
      </c>
      <c r="AB277" s="2" t="str">
        <f t="shared" si="77"/>
        <v>Mid</v>
      </c>
      <c r="AC277" s="2" t="str">
        <f t="shared" si="78"/>
        <v>Mid</v>
      </c>
      <c r="AD277" s="2" t="str">
        <f t="shared" si="79"/>
        <v>Mid</v>
      </c>
      <c r="AE277" s="2" t="str">
        <f t="shared" si="80"/>
        <v>Mid</v>
      </c>
      <c r="AF277" s="2" t="str">
        <f t="shared" si="81"/>
        <v>High</v>
      </c>
      <c r="AG277" s="2" t="str">
        <f t="shared" si="82"/>
        <v>High</v>
      </c>
      <c r="AH277" s="2" t="str">
        <f t="shared" si="83"/>
        <v>Mid</v>
      </c>
      <c r="AI277" s="2" t="str">
        <f t="shared" si="84"/>
        <v/>
      </c>
    </row>
    <row r="278" spans="1:35" x14ac:dyDescent="0.3">
      <c r="A278">
        <v>1.354692284</v>
      </c>
      <c r="B278">
        <v>1.245438563</v>
      </c>
      <c r="C278">
        <v>194.35342309999999</v>
      </c>
      <c r="D278">
        <v>18.278074870000001</v>
      </c>
      <c r="E278">
        <v>33.571596</v>
      </c>
      <c r="F278">
        <v>3.1291910399999998</v>
      </c>
      <c r="G278">
        <v>17.09</v>
      </c>
      <c r="H278">
        <v>0.20436927399999999</v>
      </c>
      <c r="I278">
        <v>0.70219123500000002</v>
      </c>
      <c r="J278">
        <v>1.089758818</v>
      </c>
      <c r="K278">
        <v>0.21324175000000001</v>
      </c>
      <c r="L278">
        <v>0.231988845</v>
      </c>
      <c r="M278">
        <v>0.64452822399999998</v>
      </c>
      <c r="N278">
        <v>0.366897686</v>
      </c>
      <c r="O278">
        <v>1.3670711529999999</v>
      </c>
      <c r="P278">
        <v>0.1011</v>
      </c>
      <c r="S278" s="2" t="str">
        <f t="shared" si="68"/>
        <v>High</v>
      </c>
      <c r="T278" s="2" t="str">
        <f t="shared" si="69"/>
        <v>Mid</v>
      </c>
      <c r="U278" s="2" t="str">
        <f t="shared" si="70"/>
        <v>High</v>
      </c>
      <c r="V278" s="2" t="str">
        <f t="shared" si="71"/>
        <v>Mid</v>
      </c>
      <c r="W278" s="2" t="str">
        <f t="shared" si="72"/>
        <v>Mid</v>
      </c>
      <c r="X278" s="2" t="str">
        <f t="shared" si="73"/>
        <v>Mid</v>
      </c>
      <c r="Y278" s="2" t="str">
        <f t="shared" si="74"/>
        <v>Low</v>
      </c>
      <c r="Z278" s="2" t="str">
        <f t="shared" si="75"/>
        <v>Mid</v>
      </c>
      <c r="AA278" s="2" t="str">
        <f t="shared" si="76"/>
        <v>High</v>
      </c>
      <c r="AB278" s="2" t="str">
        <f t="shared" si="77"/>
        <v>Mid</v>
      </c>
      <c r="AC278" s="2" t="str">
        <f t="shared" si="78"/>
        <v>Mid</v>
      </c>
      <c r="AD278" s="2" t="str">
        <f t="shared" si="79"/>
        <v>Mid</v>
      </c>
      <c r="AE278" s="2" t="str">
        <f t="shared" si="80"/>
        <v>High</v>
      </c>
      <c r="AF278" s="2" t="str">
        <f t="shared" si="81"/>
        <v>High</v>
      </c>
      <c r="AG278" s="2" t="str">
        <f t="shared" si="82"/>
        <v>Low</v>
      </c>
      <c r="AH278" s="2" t="str">
        <f t="shared" si="83"/>
        <v>Mid</v>
      </c>
      <c r="AI278" s="2" t="str">
        <f t="shared" si="84"/>
        <v/>
      </c>
    </row>
    <row r="279" spans="1:35" x14ac:dyDescent="0.3">
      <c r="A279">
        <v>1.090453385</v>
      </c>
      <c r="B279">
        <v>0.97279154199999995</v>
      </c>
      <c r="C279">
        <v>229.80364660000001</v>
      </c>
      <c r="D279">
        <v>18.812664909999999</v>
      </c>
      <c r="E279">
        <v>27.692920000000001</v>
      </c>
      <c r="F279">
        <v>3.4381050630000001</v>
      </c>
      <c r="G279">
        <v>14.26</v>
      </c>
      <c r="H279">
        <v>-0.16559391500000001</v>
      </c>
      <c r="I279">
        <v>4.9330509999999999E-3</v>
      </c>
      <c r="J279">
        <v>0.90524739399999998</v>
      </c>
      <c r="K279">
        <v>0.26882092000000002</v>
      </c>
      <c r="L279">
        <v>0.26248487999999998</v>
      </c>
      <c r="M279">
        <v>0.37394159300000002</v>
      </c>
      <c r="N279">
        <v>0.16690841100000001</v>
      </c>
      <c r="O279">
        <v>7.4269141530000002</v>
      </c>
      <c r="P279">
        <v>7.7499999999999999E-2</v>
      </c>
      <c r="S279" s="2" t="str">
        <f t="shared" si="68"/>
        <v>Mid</v>
      </c>
      <c r="T279" s="2" t="str">
        <f t="shared" si="69"/>
        <v>Mid</v>
      </c>
      <c r="U279" s="2" t="str">
        <f t="shared" si="70"/>
        <v>High</v>
      </c>
      <c r="V279" s="2" t="str">
        <f t="shared" si="71"/>
        <v>Mid</v>
      </c>
      <c r="W279" s="2" t="str">
        <f t="shared" si="72"/>
        <v>Low</v>
      </c>
      <c r="X279" s="2" t="str">
        <f t="shared" si="73"/>
        <v>Mid</v>
      </c>
      <c r="Y279" s="2" t="str">
        <f t="shared" si="74"/>
        <v>Low</v>
      </c>
      <c r="Z279" s="2" t="str">
        <f t="shared" si="75"/>
        <v>Low</v>
      </c>
      <c r="AA279" s="2" t="str">
        <f t="shared" si="76"/>
        <v>Low</v>
      </c>
      <c r="AB279" s="2" t="str">
        <f t="shared" si="77"/>
        <v>Mid</v>
      </c>
      <c r="AC279" s="2" t="str">
        <f t="shared" si="78"/>
        <v>Mid</v>
      </c>
      <c r="AD279" s="2" t="str">
        <f t="shared" si="79"/>
        <v>Mid</v>
      </c>
      <c r="AE279" s="2" t="str">
        <f t="shared" si="80"/>
        <v>Mid</v>
      </c>
      <c r="AF279" s="2" t="str">
        <f t="shared" si="81"/>
        <v>Mid</v>
      </c>
      <c r="AG279" s="2" t="str">
        <f t="shared" si="82"/>
        <v>High</v>
      </c>
      <c r="AH279" s="2" t="str">
        <f t="shared" si="83"/>
        <v>Mid</v>
      </c>
      <c r="AI279" s="2" t="str">
        <f t="shared" si="84"/>
        <v/>
      </c>
    </row>
    <row r="280" spans="1:35" x14ac:dyDescent="0.3">
      <c r="A280">
        <v>1.127748821</v>
      </c>
      <c r="B280">
        <v>1.13148531</v>
      </c>
      <c r="C280">
        <v>185.85635360000001</v>
      </c>
      <c r="D280">
        <v>18.756476679999999</v>
      </c>
      <c r="E280">
        <v>35.041600000000003</v>
      </c>
      <c r="F280">
        <v>-12.833065810000001</v>
      </c>
      <c r="G280">
        <v>18.100000000000001</v>
      </c>
      <c r="H280">
        <v>0.26928471199999998</v>
      </c>
      <c r="I280">
        <v>5.9098888000000002E-2</v>
      </c>
      <c r="J280">
        <v>0.49968394399999999</v>
      </c>
      <c r="K280">
        <v>0.15960809100000001</v>
      </c>
      <c r="L280">
        <v>0.105878635</v>
      </c>
      <c r="M280">
        <v>0.23419721900000001</v>
      </c>
      <c r="N280">
        <v>0.335938874</v>
      </c>
      <c r="O280">
        <v>-4.6491372230000003</v>
      </c>
      <c r="P280">
        <v>0.1003</v>
      </c>
      <c r="S280" s="2" t="str">
        <f t="shared" si="68"/>
        <v>Mid</v>
      </c>
      <c r="T280" s="2" t="str">
        <f t="shared" si="69"/>
        <v>Mid</v>
      </c>
      <c r="U280" s="2" t="str">
        <f t="shared" si="70"/>
        <v>High</v>
      </c>
      <c r="V280" s="2" t="str">
        <f t="shared" si="71"/>
        <v>Mid</v>
      </c>
      <c r="W280" s="2" t="str">
        <f t="shared" si="72"/>
        <v>Mid</v>
      </c>
      <c r="X280" s="2" t="str">
        <f t="shared" si="73"/>
        <v>Low</v>
      </c>
      <c r="Y280" s="2" t="str">
        <f t="shared" si="74"/>
        <v>Low</v>
      </c>
      <c r="Z280" s="2" t="str">
        <f t="shared" si="75"/>
        <v>High</v>
      </c>
      <c r="AA280" s="2" t="str">
        <f t="shared" si="76"/>
        <v>Mid</v>
      </c>
      <c r="AB280" s="2" t="str">
        <f t="shared" si="77"/>
        <v>Mid</v>
      </c>
      <c r="AC280" s="2" t="str">
        <f t="shared" si="78"/>
        <v>Mid</v>
      </c>
      <c r="AD280" s="2" t="str">
        <f t="shared" si="79"/>
        <v>Mid</v>
      </c>
      <c r="AE280" s="2" t="str">
        <f t="shared" si="80"/>
        <v>Mid</v>
      </c>
      <c r="AF280" s="2" t="str">
        <f t="shared" si="81"/>
        <v>High</v>
      </c>
      <c r="AG280" s="2" t="str">
        <f t="shared" si="82"/>
        <v>Low</v>
      </c>
      <c r="AH280" s="2" t="str">
        <f t="shared" si="83"/>
        <v>Mid</v>
      </c>
      <c r="AI280" s="2" t="str">
        <f t="shared" si="84"/>
        <v/>
      </c>
    </row>
    <row r="281" spans="1:35" x14ac:dyDescent="0.3">
      <c r="A281">
        <v>1.3091224210000001</v>
      </c>
      <c r="B281">
        <v>1.2141743949999999</v>
      </c>
      <c r="C281">
        <v>187.49407859999999</v>
      </c>
      <c r="D281">
        <v>19.190909090000002</v>
      </c>
      <c r="E281">
        <v>39.517919999999997</v>
      </c>
      <c r="F281">
        <v>-354.15483870000003</v>
      </c>
      <c r="G281">
        <v>21.11</v>
      </c>
      <c r="H281">
        <v>0.16629834299999999</v>
      </c>
      <c r="I281">
        <v>0.480364656</v>
      </c>
      <c r="J281">
        <v>1.570640177</v>
      </c>
      <c r="K281">
        <v>0.30629139100000002</v>
      </c>
      <c r="L281">
        <v>0.238410596</v>
      </c>
      <c r="M281">
        <v>1.02593819</v>
      </c>
      <c r="N281">
        <v>0.22418793000000001</v>
      </c>
      <c r="O281">
        <v>2.3271500839999999</v>
      </c>
      <c r="P281">
        <v>0.106</v>
      </c>
      <c r="S281" s="2" t="str">
        <f t="shared" si="68"/>
        <v>High</v>
      </c>
      <c r="T281" s="2" t="str">
        <f t="shared" si="69"/>
        <v>Mid</v>
      </c>
      <c r="U281" s="2" t="str">
        <f t="shared" si="70"/>
        <v>High</v>
      </c>
      <c r="V281" s="2" t="str">
        <f t="shared" si="71"/>
        <v>Mid</v>
      </c>
      <c r="W281" s="2" t="str">
        <f t="shared" si="72"/>
        <v>Mid</v>
      </c>
      <c r="X281" s="2" t="str">
        <f t="shared" si="73"/>
        <v>Low</v>
      </c>
      <c r="Y281" s="2" t="str">
        <f t="shared" si="74"/>
        <v>Low</v>
      </c>
      <c r="Z281" s="2" t="str">
        <f t="shared" si="75"/>
        <v>Mid</v>
      </c>
      <c r="AA281" s="2" t="str">
        <f t="shared" si="76"/>
        <v>High</v>
      </c>
      <c r="AB281" s="2" t="str">
        <f t="shared" si="77"/>
        <v>High</v>
      </c>
      <c r="AC281" s="2" t="str">
        <f t="shared" si="78"/>
        <v>Mid</v>
      </c>
      <c r="AD281" s="2" t="str">
        <f t="shared" si="79"/>
        <v>Mid</v>
      </c>
      <c r="AE281" s="2" t="str">
        <f t="shared" si="80"/>
        <v>High</v>
      </c>
      <c r="AF281" s="2" t="str">
        <f t="shared" si="81"/>
        <v>High</v>
      </c>
      <c r="AG281" s="2" t="str">
        <f t="shared" si="82"/>
        <v>Mid</v>
      </c>
      <c r="AH281" s="2" t="str">
        <f t="shared" si="83"/>
        <v>Mid</v>
      </c>
      <c r="AI281" s="2" t="str">
        <f t="shared" si="84"/>
        <v/>
      </c>
    </row>
    <row r="282" spans="1:35" x14ac:dyDescent="0.3">
      <c r="A282">
        <v>1.6956782720000001</v>
      </c>
      <c r="B282">
        <v>1.378704223</v>
      </c>
      <c r="C282">
        <v>143.5120148</v>
      </c>
      <c r="D282">
        <v>23.0212766</v>
      </c>
      <c r="E282">
        <v>49.555599999999998</v>
      </c>
      <c r="F282">
        <v>2.8534167969999999</v>
      </c>
      <c r="G282">
        <v>27.05</v>
      </c>
      <c r="H282">
        <v>0.28138323100000001</v>
      </c>
      <c r="I282">
        <v>0.49447513799999998</v>
      </c>
      <c r="J282">
        <v>1.64254386</v>
      </c>
      <c r="K282">
        <v>0.33936403500000001</v>
      </c>
      <c r="L282">
        <v>0.30866228099999998</v>
      </c>
      <c r="M282">
        <v>0.99451754400000003</v>
      </c>
      <c r="N282">
        <v>0.22498243600000001</v>
      </c>
      <c r="O282">
        <v>0.95241691799999995</v>
      </c>
      <c r="P282">
        <v>9.4799999999999995E-2</v>
      </c>
      <c r="S282" s="2" t="str">
        <f t="shared" si="68"/>
        <v>High</v>
      </c>
      <c r="T282" s="2" t="str">
        <f t="shared" si="69"/>
        <v>High</v>
      </c>
      <c r="U282" s="2" t="str">
        <f t="shared" si="70"/>
        <v>High</v>
      </c>
      <c r="V282" s="2" t="str">
        <f t="shared" si="71"/>
        <v>Mid</v>
      </c>
      <c r="W282" s="2" t="str">
        <f t="shared" si="72"/>
        <v>Mid</v>
      </c>
      <c r="X282" s="2" t="str">
        <f t="shared" si="73"/>
        <v>Mid</v>
      </c>
      <c r="Y282" s="2" t="str">
        <f t="shared" si="74"/>
        <v>Low</v>
      </c>
      <c r="Z282" s="2" t="str">
        <f t="shared" si="75"/>
        <v>High</v>
      </c>
      <c r="AA282" s="2" t="str">
        <f t="shared" si="76"/>
        <v>High</v>
      </c>
      <c r="AB282" s="2" t="str">
        <f t="shared" si="77"/>
        <v>High</v>
      </c>
      <c r="AC282" s="2" t="str">
        <f t="shared" si="78"/>
        <v>Mid</v>
      </c>
      <c r="AD282" s="2" t="str">
        <f t="shared" si="79"/>
        <v>Mid</v>
      </c>
      <c r="AE282" s="2" t="str">
        <f t="shared" si="80"/>
        <v>High</v>
      </c>
      <c r="AF282" s="2" t="str">
        <f t="shared" si="81"/>
        <v>High</v>
      </c>
      <c r="AG282" s="2" t="str">
        <f t="shared" si="82"/>
        <v>Low</v>
      </c>
      <c r="AH282" s="2" t="str">
        <f t="shared" si="83"/>
        <v>Mid</v>
      </c>
      <c r="AI282" s="2" t="str">
        <f t="shared" si="84"/>
        <v/>
      </c>
    </row>
    <row r="283" spans="1:35" x14ac:dyDescent="0.3">
      <c r="A283">
        <v>1.806297249</v>
      </c>
      <c r="B283">
        <v>1.3999310039999999</v>
      </c>
      <c r="C283">
        <v>128.5111904</v>
      </c>
      <c r="D283">
        <v>22.837037039999998</v>
      </c>
      <c r="E283">
        <v>55.124040000000001</v>
      </c>
      <c r="F283">
        <v>4.5474910389999996</v>
      </c>
      <c r="G283">
        <v>30.83</v>
      </c>
      <c r="H283">
        <v>0.13974122</v>
      </c>
      <c r="I283">
        <v>0.46044528699999998</v>
      </c>
      <c r="J283">
        <v>0.98120052800000002</v>
      </c>
      <c r="K283">
        <v>0.23186015800000001</v>
      </c>
      <c r="L283">
        <v>0.197229551</v>
      </c>
      <c r="M283">
        <v>0.55211081799999995</v>
      </c>
      <c r="N283">
        <v>-2.4632847999999999E-2</v>
      </c>
      <c r="O283">
        <v>-11.70192308</v>
      </c>
      <c r="P283">
        <v>9.7699999999999995E-2</v>
      </c>
      <c r="S283" s="2" t="str">
        <f t="shared" si="68"/>
        <v>High</v>
      </c>
      <c r="T283" s="2" t="str">
        <f t="shared" si="69"/>
        <v>High</v>
      </c>
      <c r="U283" s="2" t="str">
        <f t="shared" si="70"/>
        <v>High</v>
      </c>
      <c r="V283" s="2" t="str">
        <f t="shared" si="71"/>
        <v>Mid</v>
      </c>
      <c r="W283" s="2" t="str">
        <f t="shared" si="72"/>
        <v>Mid</v>
      </c>
      <c r="X283" s="2" t="str">
        <f t="shared" si="73"/>
        <v>Mid</v>
      </c>
      <c r="Y283" s="2" t="str">
        <f t="shared" si="74"/>
        <v>Low</v>
      </c>
      <c r="Z283" s="2" t="str">
        <f t="shared" si="75"/>
        <v>Mid</v>
      </c>
      <c r="AA283" s="2" t="str">
        <f t="shared" si="76"/>
        <v>High</v>
      </c>
      <c r="AB283" s="2" t="str">
        <f t="shared" si="77"/>
        <v>Mid</v>
      </c>
      <c r="AC283" s="2" t="str">
        <f t="shared" si="78"/>
        <v>Mid</v>
      </c>
      <c r="AD283" s="2" t="str">
        <f t="shared" si="79"/>
        <v>Mid</v>
      </c>
      <c r="AE283" s="2" t="str">
        <f t="shared" si="80"/>
        <v>High</v>
      </c>
      <c r="AF283" s="2" t="str">
        <f t="shared" si="81"/>
        <v>Low</v>
      </c>
      <c r="AG283" s="2" t="str">
        <f t="shared" si="82"/>
        <v>Low</v>
      </c>
      <c r="AH283" s="2" t="str">
        <f t="shared" si="83"/>
        <v>Mid</v>
      </c>
      <c r="AI283" s="2" t="str">
        <f t="shared" si="84"/>
        <v/>
      </c>
    </row>
    <row r="284" spans="1:35" x14ac:dyDescent="0.3">
      <c r="A284">
        <v>1.920125445</v>
      </c>
      <c r="B284">
        <v>1.562753568</v>
      </c>
      <c r="C284">
        <v>130.7072283</v>
      </c>
      <c r="D284">
        <v>25.81208054</v>
      </c>
      <c r="E284">
        <v>66.920400000000001</v>
      </c>
      <c r="F284">
        <v>9.7295492489999997</v>
      </c>
      <c r="G284">
        <v>38.46</v>
      </c>
      <c r="H284">
        <v>0.24748621500000001</v>
      </c>
      <c r="I284">
        <v>0.42181146000000003</v>
      </c>
      <c r="J284">
        <v>1.4294722870000001</v>
      </c>
      <c r="K284">
        <v>0.26518420199999998</v>
      </c>
      <c r="L284">
        <v>0.29206770700000001</v>
      </c>
      <c r="M284">
        <v>0.87222037799999996</v>
      </c>
      <c r="N284">
        <v>0.17236036399999999</v>
      </c>
      <c r="O284">
        <v>2.643122677</v>
      </c>
      <c r="P284">
        <v>9.69E-2</v>
      </c>
      <c r="S284" s="2" t="str">
        <f t="shared" si="68"/>
        <v>High</v>
      </c>
      <c r="T284" s="2" t="str">
        <f t="shared" si="69"/>
        <v>High</v>
      </c>
      <c r="U284" s="2" t="str">
        <f t="shared" si="70"/>
        <v>High</v>
      </c>
      <c r="V284" s="2" t="str">
        <f t="shared" si="71"/>
        <v>High</v>
      </c>
      <c r="W284" s="2" t="str">
        <f t="shared" si="72"/>
        <v>Mid</v>
      </c>
      <c r="X284" s="2" t="str">
        <f t="shared" si="73"/>
        <v>High</v>
      </c>
      <c r="Y284" s="2" t="str">
        <f t="shared" si="74"/>
        <v>Low</v>
      </c>
      <c r="Z284" s="2" t="str">
        <f t="shared" si="75"/>
        <v>Mid</v>
      </c>
      <c r="AA284" s="2" t="str">
        <f t="shared" si="76"/>
        <v>High</v>
      </c>
      <c r="AB284" s="2" t="str">
        <f t="shared" si="77"/>
        <v>High</v>
      </c>
      <c r="AC284" s="2" t="str">
        <f t="shared" si="78"/>
        <v>Mid</v>
      </c>
      <c r="AD284" s="2" t="str">
        <f t="shared" si="79"/>
        <v>Mid</v>
      </c>
      <c r="AE284" s="2" t="str">
        <f t="shared" si="80"/>
        <v>High</v>
      </c>
      <c r="AF284" s="2" t="str">
        <f t="shared" si="81"/>
        <v>Mid</v>
      </c>
      <c r="AG284" s="2" t="str">
        <f t="shared" si="82"/>
        <v>Mid</v>
      </c>
      <c r="AH284" s="2" t="str">
        <f t="shared" si="83"/>
        <v>Mid</v>
      </c>
      <c r="AI284" s="2" t="str">
        <f t="shared" si="84"/>
        <v/>
      </c>
    </row>
    <row r="285" spans="1:35" x14ac:dyDescent="0.3">
      <c r="A285">
        <v>1.8975011829999999</v>
      </c>
      <c r="B285">
        <v>1.7757303010000001</v>
      </c>
      <c r="C285">
        <v>124.5476003</v>
      </c>
      <c r="D285">
        <v>27.481081079999999</v>
      </c>
      <c r="E285">
        <v>87.139759999999995</v>
      </c>
      <c r="F285">
        <v>4.8078932099999996</v>
      </c>
      <c r="G285">
        <v>50.84</v>
      </c>
      <c r="H285">
        <v>0.32189287599999999</v>
      </c>
      <c r="I285">
        <v>0.64904313999999996</v>
      </c>
      <c r="J285">
        <v>0.93931623900000005</v>
      </c>
      <c r="K285">
        <v>0.19209401700000001</v>
      </c>
      <c r="L285">
        <v>0.205769231</v>
      </c>
      <c r="M285">
        <v>0.54145299099999999</v>
      </c>
      <c r="N285">
        <v>0.577205882</v>
      </c>
      <c r="O285">
        <v>4.0578602620000002</v>
      </c>
      <c r="P285">
        <v>0.107</v>
      </c>
      <c r="S285" s="2" t="str">
        <f t="shared" si="68"/>
        <v>High</v>
      </c>
      <c r="T285" s="2" t="str">
        <f t="shared" si="69"/>
        <v>High</v>
      </c>
      <c r="U285" s="2" t="str">
        <f t="shared" si="70"/>
        <v>High</v>
      </c>
      <c r="V285" s="2" t="str">
        <f t="shared" si="71"/>
        <v>High</v>
      </c>
      <c r="W285" s="2" t="str">
        <f t="shared" si="72"/>
        <v>High</v>
      </c>
      <c r="X285" s="2" t="str">
        <f t="shared" si="73"/>
        <v>Mid</v>
      </c>
      <c r="Y285" s="2" t="str">
        <f t="shared" si="74"/>
        <v>Mid</v>
      </c>
      <c r="Z285" s="2" t="str">
        <f t="shared" si="75"/>
        <v>High</v>
      </c>
      <c r="AA285" s="2" t="str">
        <f t="shared" si="76"/>
        <v>High</v>
      </c>
      <c r="AB285" s="2" t="str">
        <f t="shared" si="77"/>
        <v>Mid</v>
      </c>
      <c r="AC285" s="2" t="str">
        <f t="shared" si="78"/>
        <v>Mid</v>
      </c>
      <c r="AD285" s="2" t="str">
        <f t="shared" si="79"/>
        <v>Mid</v>
      </c>
      <c r="AE285" s="2" t="str">
        <f t="shared" si="80"/>
        <v>Mid</v>
      </c>
      <c r="AF285" s="2" t="str">
        <f t="shared" si="81"/>
        <v>High</v>
      </c>
      <c r="AG285" s="2" t="str">
        <f t="shared" si="82"/>
        <v>High</v>
      </c>
      <c r="AH285" s="2" t="str">
        <f t="shared" si="83"/>
        <v>Mid</v>
      </c>
      <c r="AI285" s="2" t="str">
        <f t="shared" si="84"/>
        <v/>
      </c>
    </row>
    <row r="286" spans="1:35" x14ac:dyDescent="0.3">
      <c r="A286">
        <v>1.962521934</v>
      </c>
      <c r="B286">
        <v>1.6101890219999999</v>
      </c>
      <c r="C286">
        <v>97.030061570000001</v>
      </c>
      <c r="D286">
        <v>25.564814810000001</v>
      </c>
      <c r="E286">
        <v>92.880039999999994</v>
      </c>
      <c r="F286">
        <v>3.6192022260000001</v>
      </c>
      <c r="G286">
        <v>55.22</v>
      </c>
      <c r="H286">
        <v>8.6152636000000005E-2</v>
      </c>
      <c r="I286">
        <v>0.43577743099999999</v>
      </c>
      <c r="J286">
        <v>1.7451550389999999</v>
      </c>
      <c r="K286">
        <v>0.33010335899999999</v>
      </c>
      <c r="L286">
        <v>0.36918604700000002</v>
      </c>
      <c r="M286">
        <v>1.045865633</v>
      </c>
      <c r="N286">
        <v>0.61802639500000001</v>
      </c>
      <c r="O286">
        <v>1.575</v>
      </c>
      <c r="P286">
        <v>0.11609999999999999</v>
      </c>
      <c r="S286" s="2" t="str">
        <f t="shared" si="68"/>
        <v>High</v>
      </c>
      <c r="T286" s="2" t="str">
        <f t="shared" si="69"/>
        <v>High</v>
      </c>
      <c r="U286" s="2" t="str">
        <f t="shared" si="70"/>
        <v>High</v>
      </c>
      <c r="V286" s="2" t="str">
        <f t="shared" si="71"/>
        <v>High</v>
      </c>
      <c r="W286" s="2" t="str">
        <f t="shared" si="72"/>
        <v>High</v>
      </c>
      <c r="X286" s="2" t="str">
        <f t="shared" si="73"/>
        <v>Mid</v>
      </c>
      <c r="Y286" s="2" t="str">
        <f t="shared" si="74"/>
        <v>Mid</v>
      </c>
      <c r="Z286" s="2" t="str">
        <f t="shared" si="75"/>
        <v>Mid</v>
      </c>
      <c r="AA286" s="2" t="str">
        <f t="shared" si="76"/>
        <v>High</v>
      </c>
      <c r="AB286" s="2" t="str">
        <f t="shared" si="77"/>
        <v>High</v>
      </c>
      <c r="AC286" s="2" t="str">
        <f t="shared" si="78"/>
        <v>Mid</v>
      </c>
      <c r="AD286" s="2" t="str">
        <f t="shared" si="79"/>
        <v>Mid</v>
      </c>
      <c r="AE286" s="2" t="str">
        <f t="shared" si="80"/>
        <v>High</v>
      </c>
      <c r="AF286" s="2" t="str">
        <f t="shared" si="81"/>
        <v>High</v>
      </c>
      <c r="AG286" s="2" t="str">
        <f t="shared" si="82"/>
        <v>Mid</v>
      </c>
      <c r="AH286" s="2" t="str">
        <f t="shared" si="83"/>
        <v>Mid</v>
      </c>
      <c r="AI286" s="2" t="str">
        <f t="shared" si="84"/>
        <v/>
      </c>
    </row>
    <row r="287" spans="1:35" x14ac:dyDescent="0.3">
      <c r="A287">
        <v>1.6552283969999999</v>
      </c>
      <c r="B287">
        <v>1.313957539</v>
      </c>
      <c r="C287">
        <v>99.070913919999995</v>
      </c>
      <c r="D287">
        <v>23.233480180000001</v>
      </c>
      <c r="E287">
        <v>87.834999999999994</v>
      </c>
      <c r="F287">
        <v>2.645823612</v>
      </c>
      <c r="G287">
        <v>52.74</v>
      </c>
      <c r="H287">
        <v>-4.4911263999999999E-2</v>
      </c>
      <c r="I287">
        <v>3.7372148000000001E-2</v>
      </c>
      <c r="J287">
        <v>1.429645219</v>
      </c>
      <c r="K287">
        <v>0.31599518900000001</v>
      </c>
      <c r="L287">
        <v>0</v>
      </c>
      <c r="M287">
        <v>1.1136500300000001</v>
      </c>
      <c r="N287">
        <v>0.41085271299999998</v>
      </c>
      <c r="O287">
        <v>0</v>
      </c>
      <c r="P287">
        <v>0.11600000000000001</v>
      </c>
      <c r="S287" s="2" t="str">
        <f t="shared" si="68"/>
        <v>High</v>
      </c>
      <c r="T287" s="2" t="str">
        <f t="shared" si="69"/>
        <v>High</v>
      </c>
      <c r="U287" s="2" t="str">
        <f t="shared" si="70"/>
        <v>High</v>
      </c>
      <c r="V287" s="2" t="str">
        <f t="shared" si="71"/>
        <v>Mid</v>
      </c>
      <c r="W287" s="2" t="str">
        <f t="shared" si="72"/>
        <v>High</v>
      </c>
      <c r="X287" s="2" t="str">
        <f t="shared" si="73"/>
        <v>Mid</v>
      </c>
      <c r="Y287" s="2" t="str">
        <f t="shared" si="74"/>
        <v>Mid</v>
      </c>
      <c r="Z287" s="2" t="str">
        <f t="shared" si="75"/>
        <v>Low</v>
      </c>
      <c r="AA287" s="2" t="str">
        <f t="shared" si="76"/>
        <v>Low</v>
      </c>
      <c r="AB287" s="2" t="str">
        <f t="shared" si="77"/>
        <v>High</v>
      </c>
      <c r="AC287" s="2" t="str">
        <f t="shared" si="78"/>
        <v>Mid</v>
      </c>
      <c r="AD287" s="2" t="str">
        <f t="shared" si="79"/>
        <v>Mid</v>
      </c>
      <c r="AE287" s="2" t="str">
        <f t="shared" si="80"/>
        <v>High</v>
      </c>
      <c r="AF287" s="2" t="str">
        <f t="shared" si="81"/>
        <v>High</v>
      </c>
      <c r="AG287" s="2" t="str">
        <f t="shared" si="82"/>
        <v>Low</v>
      </c>
      <c r="AH287" s="2" t="str">
        <f t="shared" si="83"/>
        <v>Mid</v>
      </c>
      <c r="AI287" s="2" t="str">
        <f t="shared" si="84"/>
        <v/>
      </c>
    </row>
    <row r="288" spans="1:35" x14ac:dyDescent="0.3">
      <c r="A288">
        <v>1.0707876160000001</v>
      </c>
      <c r="B288">
        <v>1.2436095890000001</v>
      </c>
      <c r="C288">
        <v>983.93454819999999</v>
      </c>
      <c r="D288">
        <v>18.046979870000001</v>
      </c>
      <c r="E288">
        <v>200.94897</v>
      </c>
      <c r="F288">
        <v>0.50851537999999996</v>
      </c>
      <c r="G288">
        <v>26.89</v>
      </c>
      <c r="J288">
        <v>0.877723378</v>
      </c>
      <c r="K288">
        <v>0.31101591200000001</v>
      </c>
      <c r="L288">
        <v>0.159179927</v>
      </c>
      <c r="M288">
        <v>0.40752754000000002</v>
      </c>
      <c r="N288">
        <v>0.83523654199999997</v>
      </c>
      <c r="O288">
        <v>-3.2813470269999998</v>
      </c>
      <c r="P288">
        <v>0.2319</v>
      </c>
      <c r="S288" s="2" t="str">
        <f t="shared" si="68"/>
        <v>Mid</v>
      </c>
      <c r="T288" s="2" t="str">
        <f t="shared" si="69"/>
        <v>Mid</v>
      </c>
      <c r="U288" s="2" t="str">
        <f t="shared" si="70"/>
        <v>High</v>
      </c>
      <c r="V288" s="2" t="str">
        <f t="shared" si="71"/>
        <v>Mid</v>
      </c>
      <c r="W288" s="2" t="str">
        <f t="shared" si="72"/>
        <v>High</v>
      </c>
      <c r="X288" s="2" t="str">
        <f t="shared" si="73"/>
        <v>Mid</v>
      </c>
      <c r="Y288" s="2" t="str">
        <f t="shared" si="74"/>
        <v>Low</v>
      </c>
      <c r="Z288" s="2" t="str">
        <f t="shared" si="75"/>
        <v/>
      </c>
      <c r="AA288" s="2" t="str">
        <f t="shared" si="76"/>
        <v/>
      </c>
      <c r="AB288" s="2" t="str">
        <f t="shared" si="77"/>
        <v>Mid</v>
      </c>
      <c r="AC288" s="2" t="str">
        <f t="shared" si="78"/>
        <v>Mid</v>
      </c>
      <c r="AD288" s="2" t="str">
        <f t="shared" si="79"/>
        <v>Mid</v>
      </c>
      <c r="AE288" s="2" t="str">
        <f t="shared" si="80"/>
        <v>Mid</v>
      </c>
      <c r="AF288" s="2" t="str">
        <f t="shared" si="81"/>
        <v>High</v>
      </c>
      <c r="AG288" s="2" t="str">
        <f t="shared" si="82"/>
        <v>Low</v>
      </c>
      <c r="AH288" s="2" t="str">
        <f t="shared" si="83"/>
        <v>High</v>
      </c>
      <c r="AI288" s="2" t="str">
        <f t="shared" si="84"/>
        <v/>
      </c>
    </row>
    <row r="289" spans="1:35" x14ac:dyDescent="0.3">
      <c r="A289">
        <v>0.90349602200000001</v>
      </c>
      <c r="B289">
        <v>1.0564750890000001</v>
      </c>
      <c r="C289">
        <v>1218.353345</v>
      </c>
      <c r="D289">
        <v>21.394495410000001</v>
      </c>
      <c r="E289">
        <v>171.65852000000001</v>
      </c>
      <c r="F289">
        <v>-2.4320395010000002</v>
      </c>
      <c r="G289">
        <v>23.32</v>
      </c>
      <c r="H289">
        <v>-0.13276310899999999</v>
      </c>
      <c r="J289">
        <v>0.77770990299999998</v>
      </c>
      <c r="K289">
        <v>0.37704472999999999</v>
      </c>
      <c r="L289">
        <v>0.14294441099999999</v>
      </c>
      <c r="M289">
        <v>0.25772076300000002</v>
      </c>
      <c r="N289">
        <v>0.67501565399999996</v>
      </c>
      <c r="O289">
        <v>-1.214718615</v>
      </c>
      <c r="P289">
        <v>0.1706</v>
      </c>
      <c r="S289" s="2" t="str">
        <f t="shared" si="68"/>
        <v>Low</v>
      </c>
      <c r="T289" s="2" t="str">
        <f t="shared" si="69"/>
        <v>Mid</v>
      </c>
      <c r="U289" s="2" t="str">
        <f t="shared" si="70"/>
        <v>High</v>
      </c>
      <c r="V289" s="2" t="str">
        <f t="shared" si="71"/>
        <v>Mid</v>
      </c>
      <c r="W289" s="2" t="str">
        <f t="shared" si="72"/>
        <v>High</v>
      </c>
      <c r="X289" s="2" t="str">
        <f t="shared" si="73"/>
        <v>Low</v>
      </c>
      <c r="Y289" s="2" t="str">
        <f t="shared" si="74"/>
        <v>Low</v>
      </c>
      <c r="Z289" s="2" t="str">
        <f t="shared" si="75"/>
        <v>Low</v>
      </c>
      <c r="AA289" s="2" t="str">
        <f t="shared" si="76"/>
        <v/>
      </c>
      <c r="AB289" s="2" t="str">
        <f t="shared" si="77"/>
        <v>Mid</v>
      </c>
      <c r="AC289" s="2" t="str">
        <f t="shared" si="78"/>
        <v>Mid</v>
      </c>
      <c r="AD289" s="2" t="str">
        <f t="shared" si="79"/>
        <v>Mid</v>
      </c>
      <c r="AE289" s="2" t="str">
        <f t="shared" si="80"/>
        <v>Mid</v>
      </c>
      <c r="AF289" s="2" t="str">
        <f t="shared" si="81"/>
        <v>High</v>
      </c>
      <c r="AG289" s="2" t="str">
        <f t="shared" si="82"/>
        <v>Low</v>
      </c>
      <c r="AH289" s="2" t="str">
        <f t="shared" si="83"/>
        <v>Mid</v>
      </c>
      <c r="AI289" s="2" t="str">
        <f t="shared" si="84"/>
        <v/>
      </c>
    </row>
    <row r="290" spans="1:35" x14ac:dyDescent="0.3">
      <c r="A290">
        <v>0.931515062</v>
      </c>
      <c r="B290">
        <v>0.93315848999999995</v>
      </c>
      <c r="C290">
        <v>853.24324320000005</v>
      </c>
      <c r="D290">
        <v>9.7368421049999991</v>
      </c>
      <c r="E290">
        <v>184.51159999999999</v>
      </c>
      <c r="F290">
        <v>-3.7985081420000002</v>
      </c>
      <c r="G290">
        <v>25.9</v>
      </c>
      <c r="H290">
        <v>0.110634648</v>
      </c>
      <c r="I290">
        <v>-3.6816660000000001E-2</v>
      </c>
      <c r="J290">
        <v>0.91514152599999998</v>
      </c>
      <c r="K290">
        <v>0.39325906599999999</v>
      </c>
      <c r="L290">
        <v>0.125213141</v>
      </c>
      <c r="M290">
        <v>0.39666931900000002</v>
      </c>
      <c r="N290">
        <v>0.56566079000000002</v>
      </c>
      <c r="O290">
        <v>-25.737458190000002</v>
      </c>
      <c r="P290">
        <v>0.39979999999999999</v>
      </c>
      <c r="S290" s="2" t="str">
        <f t="shared" si="68"/>
        <v>Low</v>
      </c>
      <c r="T290" s="2" t="str">
        <f t="shared" si="69"/>
        <v>Low</v>
      </c>
      <c r="U290" s="2" t="str">
        <f t="shared" si="70"/>
        <v>High</v>
      </c>
      <c r="V290" s="2" t="str">
        <f t="shared" si="71"/>
        <v>Low</v>
      </c>
      <c r="W290" s="2" t="str">
        <f t="shared" si="72"/>
        <v>High</v>
      </c>
      <c r="X290" s="2" t="str">
        <f t="shared" si="73"/>
        <v>Low</v>
      </c>
      <c r="Y290" s="2" t="str">
        <f t="shared" si="74"/>
        <v>Low</v>
      </c>
      <c r="Z290" s="2" t="str">
        <f t="shared" si="75"/>
        <v>Mid</v>
      </c>
      <c r="AA290" s="2" t="str">
        <f t="shared" si="76"/>
        <v>Low</v>
      </c>
      <c r="AB290" s="2" t="str">
        <f t="shared" si="77"/>
        <v>Mid</v>
      </c>
      <c r="AC290" s="2" t="str">
        <f t="shared" si="78"/>
        <v>Mid</v>
      </c>
      <c r="AD290" s="2" t="str">
        <f t="shared" si="79"/>
        <v>Mid</v>
      </c>
      <c r="AE290" s="2" t="str">
        <f t="shared" si="80"/>
        <v>Mid</v>
      </c>
      <c r="AF290" s="2" t="str">
        <f t="shared" si="81"/>
        <v>High</v>
      </c>
      <c r="AG290" s="2" t="str">
        <f t="shared" si="82"/>
        <v>Low</v>
      </c>
      <c r="AH290" s="2" t="str">
        <f t="shared" si="83"/>
        <v>High</v>
      </c>
      <c r="AI290" s="2" t="str">
        <f t="shared" si="84"/>
        <v/>
      </c>
    </row>
    <row r="291" spans="1:35" x14ac:dyDescent="0.3">
      <c r="A291">
        <v>0.83539481400000004</v>
      </c>
      <c r="B291">
        <v>0.84350336100000001</v>
      </c>
      <c r="C291">
        <v>960.62472500000001</v>
      </c>
      <c r="D291">
        <v>19.427350430000001</v>
      </c>
      <c r="E291">
        <v>153.67752999999999</v>
      </c>
      <c r="F291">
        <v>24.21894219</v>
      </c>
      <c r="G291">
        <v>22.73</v>
      </c>
      <c r="H291">
        <v>-0.122393822</v>
      </c>
      <c r="I291">
        <v>-2.5300171999999999E-2</v>
      </c>
      <c r="J291">
        <v>1.4947951770000001</v>
      </c>
      <c r="K291">
        <v>0.59724406500000005</v>
      </c>
      <c r="L291">
        <v>0.14910507000000001</v>
      </c>
      <c r="M291">
        <v>0.74844604199999998</v>
      </c>
      <c r="N291">
        <v>0.19424836600000001</v>
      </c>
      <c r="O291">
        <v>5.1088129499999999</v>
      </c>
      <c r="P291">
        <v>0.16819999999999999</v>
      </c>
      <c r="S291" s="2" t="str">
        <f t="shared" si="68"/>
        <v>Low</v>
      </c>
      <c r="T291" s="2" t="str">
        <f t="shared" si="69"/>
        <v>Low</v>
      </c>
      <c r="U291" s="2" t="str">
        <f t="shared" si="70"/>
        <v>High</v>
      </c>
      <c r="V291" s="2" t="str">
        <f t="shared" si="71"/>
        <v>Mid</v>
      </c>
      <c r="W291" s="2" t="str">
        <f t="shared" si="72"/>
        <v>High</v>
      </c>
      <c r="X291" s="2" t="str">
        <f t="shared" si="73"/>
        <v>High</v>
      </c>
      <c r="Y291" s="2" t="str">
        <f t="shared" si="74"/>
        <v>Low</v>
      </c>
      <c r="Z291" s="2" t="str">
        <f t="shared" si="75"/>
        <v>Low</v>
      </c>
      <c r="AA291" s="2" t="str">
        <f t="shared" si="76"/>
        <v>Low</v>
      </c>
      <c r="AB291" s="2" t="str">
        <f t="shared" si="77"/>
        <v>High</v>
      </c>
      <c r="AC291" s="2" t="str">
        <f t="shared" si="78"/>
        <v>High</v>
      </c>
      <c r="AD291" s="2" t="str">
        <f t="shared" si="79"/>
        <v>Mid</v>
      </c>
      <c r="AE291" s="2" t="str">
        <f t="shared" si="80"/>
        <v>High</v>
      </c>
      <c r="AF291" s="2" t="str">
        <f t="shared" si="81"/>
        <v>Mid</v>
      </c>
      <c r="AG291" s="2" t="str">
        <f t="shared" si="82"/>
        <v>High</v>
      </c>
      <c r="AH291" s="2" t="str">
        <f t="shared" si="83"/>
        <v>Mid</v>
      </c>
      <c r="AI291" s="2" t="str">
        <f t="shared" si="84"/>
        <v/>
      </c>
    </row>
    <row r="292" spans="1:35" x14ac:dyDescent="0.3">
      <c r="A292">
        <v>0.62716097699999995</v>
      </c>
      <c r="B292">
        <v>0.63848881499999999</v>
      </c>
      <c r="C292">
        <v>1525.0705820000001</v>
      </c>
      <c r="D292">
        <v>14.758333329999999</v>
      </c>
      <c r="E292">
        <v>119.417467</v>
      </c>
      <c r="F292">
        <v>-8.1280510699999997</v>
      </c>
      <c r="G292">
        <v>17.71</v>
      </c>
      <c r="H292">
        <v>-0.22085349800000001</v>
      </c>
      <c r="I292">
        <v>-0.31621621599999999</v>
      </c>
      <c r="J292">
        <v>0.58899002099999997</v>
      </c>
      <c r="K292">
        <v>0.46830792900000001</v>
      </c>
      <c r="L292">
        <v>9.3266805999999994E-2</v>
      </c>
      <c r="M292">
        <v>2.7415287E-2</v>
      </c>
      <c r="N292">
        <v>0.14918224299999999</v>
      </c>
      <c r="O292">
        <v>-2.1903311259999998</v>
      </c>
      <c r="P292">
        <v>0.1678</v>
      </c>
      <c r="S292" s="2" t="str">
        <f t="shared" si="68"/>
        <v>Low</v>
      </c>
      <c r="T292" s="2" t="str">
        <f t="shared" si="69"/>
        <v>Low</v>
      </c>
      <c r="U292" s="2" t="str">
        <f t="shared" si="70"/>
        <v>High</v>
      </c>
      <c r="V292" s="2" t="str">
        <f t="shared" si="71"/>
        <v>Low</v>
      </c>
      <c r="W292" s="2" t="str">
        <f t="shared" si="72"/>
        <v>High</v>
      </c>
      <c r="X292" s="2" t="str">
        <f t="shared" si="73"/>
        <v>Low</v>
      </c>
      <c r="Y292" s="2" t="str">
        <f t="shared" si="74"/>
        <v>Low</v>
      </c>
      <c r="Z292" s="2" t="str">
        <f t="shared" si="75"/>
        <v>Low</v>
      </c>
      <c r="AA292" s="2" t="str">
        <f t="shared" si="76"/>
        <v>Low</v>
      </c>
      <c r="AB292" s="2" t="str">
        <f t="shared" si="77"/>
        <v>Mid</v>
      </c>
      <c r="AC292" s="2" t="str">
        <f t="shared" si="78"/>
        <v>Mid</v>
      </c>
      <c r="AD292" s="2" t="str">
        <f t="shared" si="79"/>
        <v>Mid</v>
      </c>
      <c r="AE292" s="2" t="str">
        <f t="shared" si="80"/>
        <v>Mid</v>
      </c>
      <c r="AF292" s="2" t="str">
        <f t="shared" si="81"/>
        <v>Mid</v>
      </c>
      <c r="AG292" s="2" t="str">
        <f t="shared" si="82"/>
        <v>Low</v>
      </c>
      <c r="AH292" s="2" t="str">
        <f t="shared" si="83"/>
        <v>Mid</v>
      </c>
      <c r="AI292" s="2" t="str">
        <f t="shared" si="84"/>
        <v/>
      </c>
    </row>
    <row r="293" spans="1:35" x14ac:dyDescent="0.3">
      <c r="A293">
        <v>0.667336763</v>
      </c>
      <c r="B293">
        <v>0.80916031099999997</v>
      </c>
      <c r="C293">
        <v>2046.4540959999999</v>
      </c>
      <c r="D293">
        <v>14.788617889999999</v>
      </c>
      <c r="E293">
        <v>146.79329999999999</v>
      </c>
      <c r="F293">
        <v>0.52912698499999999</v>
      </c>
      <c r="G293">
        <v>18.190000000000001</v>
      </c>
      <c r="H293">
        <v>2.7103331000000001E-2</v>
      </c>
      <c r="I293">
        <v>-0.19973603200000001</v>
      </c>
      <c r="J293">
        <v>0.40712606299999998</v>
      </c>
      <c r="K293">
        <v>0.33447880899999999</v>
      </c>
      <c r="L293">
        <v>7.2647253999999994E-2</v>
      </c>
      <c r="M293">
        <v>0</v>
      </c>
      <c r="N293">
        <v>-1.0047876000000001E-2</v>
      </c>
      <c r="O293">
        <v>0.172160229</v>
      </c>
      <c r="P293">
        <v>0.17269999999999999</v>
      </c>
      <c r="S293" s="2" t="str">
        <f t="shared" si="68"/>
        <v>Low</v>
      </c>
      <c r="T293" s="2" t="str">
        <f t="shared" si="69"/>
        <v>Low</v>
      </c>
      <c r="U293" s="2" t="str">
        <f t="shared" si="70"/>
        <v>High</v>
      </c>
      <c r="V293" s="2" t="str">
        <f t="shared" si="71"/>
        <v>Low</v>
      </c>
      <c r="W293" s="2" t="str">
        <f t="shared" si="72"/>
        <v>High</v>
      </c>
      <c r="X293" s="2" t="str">
        <f t="shared" si="73"/>
        <v>Mid</v>
      </c>
      <c r="Y293" s="2" t="str">
        <f t="shared" si="74"/>
        <v>Low</v>
      </c>
      <c r="Z293" s="2" t="str">
        <f t="shared" si="75"/>
        <v>Low</v>
      </c>
      <c r="AA293" s="2" t="str">
        <f t="shared" si="76"/>
        <v>Low</v>
      </c>
      <c r="AB293" s="2" t="str">
        <f t="shared" si="77"/>
        <v>Mid</v>
      </c>
      <c r="AC293" s="2" t="str">
        <f t="shared" si="78"/>
        <v>Mid</v>
      </c>
      <c r="AD293" s="2" t="str">
        <f t="shared" si="79"/>
        <v>Mid</v>
      </c>
      <c r="AE293" s="2" t="str">
        <f t="shared" si="80"/>
        <v>Mid</v>
      </c>
      <c r="AF293" s="2" t="str">
        <f t="shared" si="81"/>
        <v>Low</v>
      </c>
      <c r="AG293" s="2" t="str">
        <f t="shared" si="82"/>
        <v>Low</v>
      </c>
      <c r="AH293" s="2" t="str">
        <f t="shared" si="83"/>
        <v>Mid</v>
      </c>
      <c r="AI293" s="2" t="str">
        <f t="shared" si="84"/>
        <v/>
      </c>
    </row>
    <row r="294" spans="1:35" x14ac:dyDescent="0.3">
      <c r="A294">
        <v>0.67428293699999997</v>
      </c>
      <c r="B294">
        <v>0.80001930099999996</v>
      </c>
      <c r="C294">
        <v>1633.866362</v>
      </c>
      <c r="D294">
        <v>17.166666670000001</v>
      </c>
      <c r="E294">
        <v>140.29012</v>
      </c>
      <c r="F294">
        <v>0.53676989200000003</v>
      </c>
      <c r="G294">
        <v>17.510000000000002</v>
      </c>
      <c r="H294">
        <v>-3.7383178000000003E-2</v>
      </c>
      <c r="I294">
        <v>-1.1293055E-2</v>
      </c>
      <c r="J294">
        <v>0.75091671000000004</v>
      </c>
      <c r="K294">
        <v>0.53151737399999999</v>
      </c>
      <c r="L294">
        <v>0.13209359200000001</v>
      </c>
      <c r="M294">
        <v>8.7305745000000004E-2</v>
      </c>
      <c r="N294">
        <v>1.311296E-2</v>
      </c>
      <c r="O294">
        <v>-0.87493399000000005</v>
      </c>
      <c r="P294">
        <v>0.12670000000000001</v>
      </c>
      <c r="S294" s="2" t="str">
        <f t="shared" si="68"/>
        <v>Low</v>
      </c>
      <c r="T294" s="2" t="str">
        <f t="shared" si="69"/>
        <v>Low</v>
      </c>
      <c r="U294" s="2" t="str">
        <f t="shared" si="70"/>
        <v>High</v>
      </c>
      <c r="V294" s="2" t="str">
        <f t="shared" si="71"/>
        <v>Mid</v>
      </c>
      <c r="W294" s="2" t="str">
        <f t="shared" si="72"/>
        <v>High</v>
      </c>
      <c r="X294" s="2" t="str">
        <f t="shared" si="73"/>
        <v>Mid</v>
      </c>
      <c r="Y294" s="2" t="str">
        <f t="shared" si="74"/>
        <v>Low</v>
      </c>
      <c r="Z294" s="2" t="str">
        <f t="shared" si="75"/>
        <v>Low</v>
      </c>
      <c r="AA294" s="2" t="str">
        <f t="shared" si="76"/>
        <v>Low</v>
      </c>
      <c r="AB294" s="2" t="str">
        <f t="shared" si="77"/>
        <v>Mid</v>
      </c>
      <c r="AC294" s="2" t="str">
        <f t="shared" si="78"/>
        <v>Mid</v>
      </c>
      <c r="AD294" s="2" t="str">
        <f t="shared" si="79"/>
        <v>Mid</v>
      </c>
      <c r="AE294" s="2" t="str">
        <f t="shared" si="80"/>
        <v>Mid</v>
      </c>
      <c r="AF294" s="2" t="str">
        <f t="shared" si="81"/>
        <v>Mid</v>
      </c>
      <c r="AG294" s="2" t="str">
        <f t="shared" si="82"/>
        <v>Low</v>
      </c>
      <c r="AH294" s="2" t="str">
        <f t="shared" si="83"/>
        <v>Mid</v>
      </c>
      <c r="AI294" s="2" t="str">
        <f t="shared" si="84"/>
        <v/>
      </c>
    </row>
    <row r="295" spans="1:35" x14ac:dyDescent="0.3">
      <c r="A295">
        <v>0.86191190500000003</v>
      </c>
      <c r="B295">
        <v>1.080646328</v>
      </c>
      <c r="C295">
        <v>1335.9057299999999</v>
      </c>
      <c r="D295">
        <v>17.039370080000001</v>
      </c>
      <c r="E295">
        <v>163.923</v>
      </c>
      <c r="F295">
        <v>-2.552354797</v>
      </c>
      <c r="G295">
        <v>21.64</v>
      </c>
      <c r="H295">
        <v>0.23586521999999999</v>
      </c>
      <c r="I295">
        <v>0.18966465099999999</v>
      </c>
      <c r="J295">
        <v>0.84565217400000003</v>
      </c>
      <c r="K295">
        <v>0.308003953</v>
      </c>
      <c r="L295">
        <v>9.2984189999999994E-2</v>
      </c>
      <c r="M295">
        <v>0.44466403199999999</v>
      </c>
      <c r="N295">
        <v>-1.8379586999999999E-2</v>
      </c>
      <c r="O295">
        <v>-3.1915855350000002</v>
      </c>
      <c r="P295">
        <v>0.16400000000000001</v>
      </c>
      <c r="S295" s="2" t="str">
        <f t="shared" si="68"/>
        <v>Low</v>
      </c>
      <c r="T295" s="2" t="str">
        <f t="shared" si="69"/>
        <v>Mid</v>
      </c>
      <c r="U295" s="2" t="str">
        <f t="shared" si="70"/>
        <v>High</v>
      </c>
      <c r="V295" s="2" t="str">
        <f t="shared" si="71"/>
        <v>Mid</v>
      </c>
      <c r="W295" s="2" t="str">
        <f t="shared" si="72"/>
        <v>High</v>
      </c>
      <c r="X295" s="2" t="str">
        <f t="shared" si="73"/>
        <v>Low</v>
      </c>
      <c r="Y295" s="2" t="str">
        <f t="shared" si="74"/>
        <v>Low</v>
      </c>
      <c r="Z295" s="2" t="str">
        <f t="shared" si="75"/>
        <v>Mid</v>
      </c>
      <c r="AA295" s="2" t="str">
        <f t="shared" si="76"/>
        <v>Mid</v>
      </c>
      <c r="AB295" s="2" t="str">
        <f t="shared" si="77"/>
        <v>Mid</v>
      </c>
      <c r="AC295" s="2" t="str">
        <f t="shared" si="78"/>
        <v>Mid</v>
      </c>
      <c r="AD295" s="2" t="str">
        <f t="shared" si="79"/>
        <v>Mid</v>
      </c>
      <c r="AE295" s="2" t="str">
        <f t="shared" si="80"/>
        <v>Mid</v>
      </c>
      <c r="AF295" s="2" t="str">
        <f t="shared" si="81"/>
        <v>Low</v>
      </c>
      <c r="AG295" s="2" t="str">
        <f t="shared" si="82"/>
        <v>Low</v>
      </c>
      <c r="AH295" s="2" t="str">
        <f t="shared" si="83"/>
        <v>Mid</v>
      </c>
      <c r="AI295" s="2" t="str">
        <f t="shared" si="84"/>
        <v/>
      </c>
    </row>
    <row r="296" spans="1:35" x14ac:dyDescent="0.3">
      <c r="A296">
        <v>1.089185179</v>
      </c>
      <c r="B296">
        <v>1.1341197789999999</v>
      </c>
      <c r="C296">
        <v>1163.7161080000001</v>
      </c>
      <c r="D296">
        <v>12.927835050000001</v>
      </c>
      <c r="E296">
        <v>182.48208</v>
      </c>
      <c r="F296">
        <v>-3.0765867419999999</v>
      </c>
      <c r="G296">
        <v>25.08</v>
      </c>
      <c r="H296">
        <v>0.15896488</v>
      </c>
      <c r="I296">
        <v>0.432324386</v>
      </c>
      <c r="J296">
        <v>0.96626060000000003</v>
      </c>
      <c r="K296">
        <v>0.39018272999999998</v>
      </c>
      <c r="L296">
        <v>8.4736653999999995E-2</v>
      </c>
      <c r="M296">
        <v>0.49134121600000003</v>
      </c>
      <c r="N296">
        <v>5.4381669999999998E-3</v>
      </c>
      <c r="O296">
        <v>-1.8185809209999999</v>
      </c>
      <c r="P296">
        <v>0.2666</v>
      </c>
      <c r="S296" s="2" t="str">
        <f t="shared" si="68"/>
        <v>Mid</v>
      </c>
      <c r="T296" s="2" t="str">
        <f t="shared" si="69"/>
        <v>Mid</v>
      </c>
      <c r="U296" s="2" t="str">
        <f t="shared" si="70"/>
        <v>High</v>
      </c>
      <c r="V296" s="2" t="str">
        <f t="shared" si="71"/>
        <v>Low</v>
      </c>
      <c r="W296" s="2" t="str">
        <f t="shared" si="72"/>
        <v>High</v>
      </c>
      <c r="X296" s="2" t="str">
        <f t="shared" si="73"/>
        <v>Low</v>
      </c>
      <c r="Y296" s="2" t="str">
        <f t="shared" si="74"/>
        <v>Low</v>
      </c>
      <c r="Z296" s="2" t="str">
        <f t="shared" si="75"/>
        <v>Mid</v>
      </c>
      <c r="AA296" s="2" t="str">
        <f t="shared" si="76"/>
        <v>High</v>
      </c>
      <c r="AB296" s="2" t="str">
        <f t="shared" si="77"/>
        <v>Mid</v>
      </c>
      <c r="AC296" s="2" t="str">
        <f t="shared" si="78"/>
        <v>Mid</v>
      </c>
      <c r="AD296" s="2" t="str">
        <f t="shared" si="79"/>
        <v>Mid</v>
      </c>
      <c r="AE296" s="2" t="str">
        <f t="shared" si="80"/>
        <v>Mid</v>
      </c>
      <c r="AF296" s="2" t="str">
        <f t="shared" si="81"/>
        <v>Mid</v>
      </c>
      <c r="AG296" s="2" t="str">
        <f t="shared" si="82"/>
        <v>Low</v>
      </c>
      <c r="AH296" s="2" t="str">
        <f t="shared" si="83"/>
        <v>High</v>
      </c>
      <c r="AI296" s="2" t="str">
        <f t="shared" si="84"/>
        <v/>
      </c>
    </row>
    <row r="297" spans="1:35" x14ac:dyDescent="0.3">
      <c r="A297">
        <v>1.2077350039999999</v>
      </c>
      <c r="B297">
        <v>1.0350362150000001</v>
      </c>
      <c r="C297">
        <v>762.84688210000002</v>
      </c>
      <c r="D297">
        <v>9.6018808779999993</v>
      </c>
      <c r="E297">
        <v>196.00137000000001</v>
      </c>
      <c r="F297">
        <v>-3.0589677580000001</v>
      </c>
      <c r="G297">
        <v>30.63</v>
      </c>
      <c r="H297">
        <v>0.221291866</v>
      </c>
      <c r="I297">
        <v>0.41543438100000002</v>
      </c>
      <c r="J297">
        <v>1.3761026919999999</v>
      </c>
      <c r="K297">
        <v>0.37208776300000002</v>
      </c>
      <c r="L297">
        <v>8.2843247999999994E-2</v>
      </c>
      <c r="M297">
        <v>0.92117168100000002</v>
      </c>
      <c r="N297">
        <v>0.18131333899999999</v>
      </c>
      <c r="O297">
        <v>-2.0566827289999998</v>
      </c>
      <c r="P297">
        <v>0.42649999999999999</v>
      </c>
      <c r="S297" s="2" t="str">
        <f t="shared" si="68"/>
        <v>Mid</v>
      </c>
      <c r="T297" s="2" t="str">
        <f t="shared" si="69"/>
        <v>Mid</v>
      </c>
      <c r="U297" s="2" t="str">
        <f t="shared" si="70"/>
        <v>High</v>
      </c>
      <c r="V297" s="2" t="str">
        <f t="shared" si="71"/>
        <v>Low</v>
      </c>
      <c r="W297" s="2" t="str">
        <f t="shared" si="72"/>
        <v>High</v>
      </c>
      <c r="X297" s="2" t="str">
        <f t="shared" si="73"/>
        <v>Low</v>
      </c>
      <c r="Y297" s="2" t="str">
        <f t="shared" si="74"/>
        <v>Low</v>
      </c>
      <c r="Z297" s="2" t="str">
        <f t="shared" si="75"/>
        <v>Mid</v>
      </c>
      <c r="AA297" s="2" t="str">
        <f t="shared" si="76"/>
        <v>High</v>
      </c>
      <c r="AB297" s="2" t="str">
        <f t="shared" si="77"/>
        <v>High</v>
      </c>
      <c r="AC297" s="2" t="str">
        <f t="shared" si="78"/>
        <v>Mid</v>
      </c>
      <c r="AD297" s="2" t="str">
        <f t="shared" si="79"/>
        <v>Mid</v>
      </c>
      <c r="AE297" s="2" t="str">
        <f t="shared" si="80"/>
        <v>High</v>
      </c>
      <c r="AF297" s="2" t="str">
        <f t="shared" si="81"/>
        <v>Mid</v>
      </c>
      <c r="AG297" s="2" t="str">
        <f t="shared" si="82"/>
        <v>Low</v>
      </c>
      <c r="AH297" s="2" t="str">
        <f t="shared" si="83"/>
        <v>High</v>
      </c>
      <c r="AI297" s="2" t="str">
        <f t="shared" si="84"/>
        <v/>
      </c>
    </row>
    <row r="298" spans="1:35" x14ac:dyDescent="0.3">
      <c r="A298">
        <v>1.230500302</v>
      </c>
      <c r="B298">
        <v>1.004104836</v>
      </c>
      <c r="C298">
        <v>693.00160510000001</v>
      </c>
      <c r="D298">
        <v>21.936619719999999</v>
      </c>
      <c r="E298">
        <v>195.96465000000001</v>
      </c>
      <c r="F298">
        <v>-3.263165227</v>
      </c>
      <c r="G298">
        <v>31.15</v>
      </c>
      <c r="H298">
        <v>1.697682E-2</v>
      </c>
      <c r="I298">
        <v>0.242025518</v>
      </c>
      <c r="J298">
        <v>0.78137771700000003</v>
      </c>
      <c r="K298">
        <v>0.39145886400000002</v>
      </c>
      <c r="L298">
        <v>9.3762956999999994E-2</v>
      </c>
      <c r="M298">
        <v>0.29615589599999997</v>
      </c>
      <c r="N298">
        <v>6.2799031000000005E-2</v>
      </c>
      <c r="O298">
        <v>-2.3647604329999998</v>
      </c>
      <c r="P298">
        <v>0.1842</v>
      </c>
      <c r="S298" s="2" t="str">
        <f t="shared" si="68"/>
        <v>Mid</v>
      </c>
      <c r="T298" s="2" t="str">
        <f t="shared" si="69"/>
        <v>Mid</v>
      </c>
      <c r="U298" s="2" t="str">
        <f t="shared" si="70"/>
        <v>High</v>
      </c>
      <c r="V298" s="2" t="str">
        <f t="shared" si="71"/>
        <v>Mid</v>
      </c>
      <c r="W298" s="2" t="str">
        <f t="shared" si="72"/>
        <v>High</v>
      </c>
      <c r="X298" s="2" t="str">
        <f t="shared" si="73"/>
        <v>Low</v>
      </c>
      <c r="Y298" s="2" t="str">
        <f t="shared" si="74"/>
        <v>Low</v>
      </c>
      <c r="Z298" s="2" t="str">
        <f t="shared" si="75"/>
        <v>Low</v>
      </c>
      <c r="AA298" s="2" t="str">
        <f t="shared" si="76"/>
        <v>Mid</v>
      </c>
      <c r="AB298" s="2" t="str">
        <f t="shared" si="77"/>
        <v>Mid</v>
      </c>
      <c r="AC298" s="2" t="str">
        <f t="shared" si="78"/>
        <v>Mid</v>
      </c>
      <c r="AD298" s="2" t="str">
        <f t="shared" si="79"/>
        <v>Mid</v>
      </c>
      <c r="AE298" s="2" t="str">
        <f t="shared" si="80"/>
        <v>Mid</v>
      </c>
      <c r="AF298" s="2" t="str">
        <f t="shared" si="81"/>
        <v>Mid</v>
      </c>
      <c r="AG298" s="2" t="str">
        <f t="shared" si="82"/>
        <v>Low</v>
      </c>
      <c r="AH298" s="2" t="str">
        <f t="shared" si="83"/>
        <v>Mid</v>
      </c>
      <c r="AI298" s="2" t="str">
        <f t="shared" si="84"/>
        <v/>
      </c>
    </row>
    <row r="299" spans="1:35" x14ac:dyDescent="0.3">
      <c r="A299">
        <v>1.2023340600000001</v>
      </c>
      <c r="B299">
        <v>1.146556049</v>
      </c>
      <c r="C299">
        <v>910.74969020000003</v>
      </c>
      <c r="D299">
        <v>29.081081080000001</v>
      </c>
      <c r="E299">
        <v>199.32900000000001</v>
      </c>
      <c r="F299">
        <v>-27.238532110000001</v>
      </c>
      <c r="G299">
        <v>32.28</v>
      </c>
      <c r="H299">
        <v>3.6276083000000001E-2</v>
      </c>
      <c r="I299">
        <v>5.3868755999999997E-2</v>
      </c>
      <c r="J299">
        <v>1.005788313</v>
      </c>
      <c r="K299">
        <v>0.47822491700000003</v>
      </c>
      <c r="L299">
        <v>0.1030871</v>
      </c>
      <c r="M299">
        <v>0.424476295</v>
      </c>
      <c r="N299">
        <v>1.3191576999999999E-2</v>
      </c>
      <c r="O299">
        <v>2.6920372289999999</v>
      </c>
      <c r="P299">
        <v>0.14249999999999999</v>
      </c>
      <c r="S299" s="2" t="str">
        <f t="shared" si="68"/>
        <v>Mid</v>
      </c>
      <c r="T299" s="2" t="str">
        <f t="shared" si="69"/>
        <v>Mid</v>
      </c>
      <c r="U299" s="2" t="str">
        <f t="shared" si="70"/>
        <v>High</v>
      </c>
      <c r="V299" s="2" t="str">
        <f t="shared" si="71"/>
        <v>High</v>
      </c>
      <c r="W299" s="2" t="str">
        <f t="shared" si="72"/>
        <v>High</v>
      </c>
      <c r="X299" s="2" t="str">
        <f t="shared" si="73"/>
        <v>Low</v>
      </c>
      <c r="Y299" s="2" t="str">
        <f t="shared" si="74"/>
        <v>Low</v>
      </c>
      <c r="Z299" s="2" t="str">
        <f t="shared" si="75"/>
        <v>Low</v>
      </c>
      <c r="AA299" s="2" t="str">
        <f t="shared" si="76"/>
        <v>Mid</v>
      </c>
      <c r="AB299" s="2" t="str">
        <f t="shared" si="77"/>
        <v>Mid</v>
      </c>
      <c r="AC299" s="2" t="str">
        <f t="shared" si="78"/>
        <v>Mid</v>
      </c>
      <c r="AD299" s="2" t="str">
        <f t="shared" si="79"/>
        <v>Mid</v>
      </c>
      <c r="AE299" s="2" t="str">
        <f t="shared" si="80"/>
        <v>Mid</v>
      </c>
      <c r="AF299" s="2" t="str">
        <f t="shared" si="81"/>
        <v>Mid</v>
      </c>
      <c r="AG299" s="2" t="str">
        <f t="shared" si="82"/>
        <v>Mid</v>
      </c>
      <c r="AH299" s="2" t="str">
        <f t="shared" si="83"/>
        <v>Mid</v>
      </c>
      <c r="AI299" s="2" t="str">
        <f t="shared" si="84"/>
        <v/>
      </c>
    </row>
    <row r="300" spans="1:35" x14ac:dyDescent="0.3">
      <c r="A300">
        <v>1.2530227810000001</v>
      </c>
      <c r="B300">
        <v>1.5040766560000001</v>
      </c>
      <c r="C300">
        <v>1033.571216</v>
      </c>
      <c r="D300">
        <v>33.630000000000003</v>
      </c>
      <c r="E300">
        <v>204.07877999999999</v>
      </c>
      <c r="F300">
        <v>2.1125855059999998</v>
      </c>
      <c r="G300">
        <v>33.630000000000003</v>
      </c>
      <c r="H300">
        <v>4.1821561E-2</v>
      </c>
      <c r="I300">
        <v>7.9614767000000003E-2</v>
      </c>
      <c r="J300">
        <v>0.97447273199999995</v>
      </c>
      <c r="K300">
        <v>0.49314039999999998</v>
      </c>
      <c r="L300">
        <v>0.12913794300000001</v>
      </c>
      <c r="M300">
        <v>0.352194389</v>
      </c>
      <c r="N300">
        <v>-0.157746479</v>
      </c>
      <c r="O300">
        <v>0.87342551999999996</v>
      </c>
      <c r="P300">
        <v>0.11609999999999999</v>
      </c>
      <c r="S300" s="2" t="str">
        <f t="shared" si="68"/>
        <v>Mid</v>
      </c>
      <c r="T300" s="2" t="str">
        <f t="shared" si="69"/>
        <v>High</v>
      </c>
      <c r="U300" s="2" t="str">
        <f t="shared" si="70"/>
        <v>High</v>
      </c>
      <c r="V300" s="2" t="str">
        <f t="shared" si="71"/>
        <v>High</v>
      </c>
      <c r="W300" s="2" t="str">
        <f t="shared" si="72"/>
        <v>High</v>
      </c>
      <c r="X300" s="2" t="str">
        <f t="shared" si="73"/>
        <v>Mid</v>
      </c>
      <c r="Y300" s="2" t="str">
        <f t="shared" si="74"/>
        <v>Low</v>
      </c>
      <c r="Z300" s="2" t="str">
        <f t="shared" si="75"/>
        <v>Low</v>
      </c>
      <c r="AA300" s="2" t="str">
        <f t="shared" si="76"/>
        <v>Mid</v>
      </c>
      <c r="AB300" s="2" t="str">
        <f t="shared" si="77"/>
        <v>Mid</v>
      </c>
      <c r="AC300" s="2" t="str">
        <f t="shared" si="78"/>
        <v>Mid</v>
      </c>
      <c r="AD300" s="2" t="str">
        <f t="shared" si="79"/>
        <v>Mid</v>
      </c>
      <c r="AE300" s="2" t="str">
        <f t="shared" si="80"/>
        <v>Mid</v>
      </c>
      <c r="AF300" s="2" t="str">
        <f t="shared" si="81"/>
        <v>Low</v>
      </c>
      <c r="AG300" s="2" t="str">
        <f t="shared" si="82"/>
        <v>Low</v>
      </c>
      <c r="AH300" s="2" t="str">
        <f t="shared" si="83"/>
        <v>Mid</v>
      </c>
      <c r="AI300" s="2" t="str">
        <f t="shared" si="84"/>
        <v/>
      </c>
    </row>
    <row r="301" spans="1:35" x14ac:dyDescent="0.3">
      <c r="A301">
        <v>1.0469419129999999</v>
      </c>
      <c r="B301">
        <v>1.155982426</v>
      </c>
      <c r="C301">
        <v>474.67298579999999</v>
      </c>
      <c r="D301">
        <v>20.849802369999999</v>
      </c>
      <c r="E301">
        <v>130.447058</v>
      </c>
      <c r="F301">
        <v>6.5383659520000004</v>
      </c>
      <c r="G301">
        <v>52.75</v>
      </c>
      <c r="J301">
        <v>1.1450627950000001</v>
      </c>
      <c r="K301">
        <v>0.314667588</v>
      </c>
      <c r="L301">
        <v>0.25129623200000001</v>
      </c>
      <c r="M301">
        <v>0.57909897499999996</v>
      </c>
      <c r="N301">
        <v>0.46720816599999998</v>
      </c>
      <c r="O301">
        <v>-9.9357798170000002</v>
      </c>
      <c r="P301">
        <v>0.122</v>
      </c>
      <c r="S301" s="2" t="str">
        <f t="shared" si="68"/>
        <v>Mid</v>
      </c>
      <c r="T301" s="2" t="str">
        <f t="shared" si="69"/>
        <v>Mid</v>
      </c>
      <c r="U301" s="2" t="str">
        <f t="shared" si="70"/>
        <v>High</v>
      </c>
      <c r="V301" s="2" t="str">
        <f t="shared" si="71"/>
        <v>Mid</v>
      </c>
      <c r="W301" s="2" t="str">
        <f t="shared" si="72"/>
        <v>High</v>
      </c>
      <c r="X301" s="2" t="str">
        <f t="shared" si="73"/>
        <v>High</v>
      </c>
      <c r="Y301" s="2" t="str">
        <f t="shared" si="74"/>
        <v>Mid</v>
      </c>
      <c r="Z301" s="2" t="str">
        <f t="shared" si="75"/>
        <v/>
      </c>
      <c r="AA301" s="2" t="str">
        <f t="shared" si="76"/>
        <v/>
      </c>
      <c r="AB301" s="2" t="str">
        <f t="shared" si="77"/>
        <v>Mid</v>
      </c>
      <c r="AC301" s="2" t="str">
        <f t="shared" si="78"/>
        <v>Mid</v>
      </c>
      <c r="AD301" s="2" t="str">
        <f t="shared" si="79"/>
        <v>Mid</v>
      </c>
      <c r="AE301" s="2" t="str">
        <f t="shared" si="80"/>
        <v>High</v>
      </c>
      <c r="AF301" s="2" t="str">
        <f t="shared" si="81"/>
        <v>High</v>
      </c>
      <c r="AG301" s="2" t="str">
        <f t="shared" si="82"/>
        <v>Low</v>
      </c>
      <c r="AH301" s="2" t="str">
        <f t="shared" si="83"/>
        <v>Mid</v>
      </c>
      <c r="AI301" s="2" t="str">
        <f t="shared" si="84"/>
        <v/>
      </c>
    </row>
    <row r="302" spans="1:35" x14ac:dyDescent="0.3">
      <c r="A302">
        <v>1.0318944350000001</v>
      </c>
      <c r="B302">
        <v>1.0732314650000001</v>
      </c>
      <c r="C302">
        <v>359.44244600000002</v>
      </c>
      <c r="D302">
        <v>21.060606060000001</v>
      </c>
      <c r="E302">
        <v>176.74127999999999</v>
      </c>
      <c r="F302">
        <v>0.28573058600000001</v>
      </c>
      <c r="G302">
        <v>55.6</v>
      </c>
      <c r="H302">
        <v>5.4028435999999999E-2</v>
      </c>
      <c r="J302">
        <v>2.0395604399999998</v>
      </c>
      <c r="K302">
        <v>0.32553846199999997</v>
      </c>
      <c r="L302">
        <v>0.234461538</v>
      </c>
      <c r="M302">
        <v>1.47956044</v>
      </c>
      <c r="N302">
        <v>0.32199046999999997</v>
      </c>
      <c r="O302">
        <v>0.10949465</v>
      </c>
      <c r="P302">
        <v>0.1273</v>
      </c>
      <c r="S302" s="2" t="str">
        <f t="shared" si="68"/>
        <v>Mid</v>
      </c>
      <c r="T302" s="2" t="str">
        <f t="shared" si="69"/>
        <v>Mid</v>
      </c>
      <c r="U302" s="2" t="str">
        <f t="shared" si="70"/>
        <v>High</v>
      </c>
      <c r="V302" s="2" t="str">
        <f t="shared" si="71"/>
        <v>Mid</v>
      </c>
      <c r="W302" s="2" t="str">
        <f t="shared" si="72"/>
        <v>High</v>
      </c>
      <c r="X302" s="2" t="str">
        <f t="shared" si="73"/>
        <v>Mid</v>
      </c>
      <c r="Y302" s="2" t="str">
        <f t="shared" si="74"/>
        <v>Mid</v>
      </c>
      <c r="Z302" s="2" t="str">
        <f t="shared" si="75"/>
        <v>Mid</v>
      </c>
      <c r="AA302" s="2" t="str">
        <f t="shared" si="76"/>
        <v/>
      </c>
      <c r="AB302" s="2" t="str">
        <f t="shared" si="77"/>
        <v>High</v>
      </c>
      <c r="AC302" s="2" t="str">
        <f t="shared" si="78"/>
        <v>Mid</v>
      </c>
      <c r="AD302" s="2" t="str">
        <f t="shared" si="79"/>
        <v>Mid</v>
      </c>
      <c r="AE302" s="2" t="str">
        <f t="shared" si="80"/>
        <v>High</v>
      </c>
      <c r="AF302" s="2" t="str">
        <f t="shared" si="81"/>
        <v>High</v>
      </c>
      <c r="AG302" s="2" t="str">
        <f t="shared" si="82"/>
        <v>Low</v>
      </c>
      <c r="AH302" s="2" t="str">
        <f t="shared" si="83"/>
        <v>Mid</v>
      </c>
      <c r="AI302" s="2" t="str">
        <f t="shared" si="84"/>
        <v/>
      </c>
    </row>
    <row r="303" spans="1:35" x14ac:dyDescent="0.3">
      <c r="A303">
        <v>1.068880169</v>
      </c>
      <c r="B303">
        <v>1.0715511019999999</v>
      </c>
      <c r="C303">
        <v>501.9937898</v>
      </c>
      <c r="D303">
        <v>20.128289469999999</v>
      </c>
      <c r="E303">
        <v>190.95869300000001</v>
      </c>
      <c r="F303">
        <v>0.35014853000000001</v>
      </c>
      <c r="G303">
        <v>61.19</v>
      </c>
      <c r="H303">
        <v>0.100539568</v>
      </c>
      <c r="I303">
        <v>0.16</v>
      </c>
      <c r="J303">
        <v>0.94767398599999997</v>
      </c>
      <c r="K303">
        <v>0.31328619299999999</v>
      </c>
      <c r="L303">
        <v>0.21920357300000001</v>
      </c>
      <c r="M303">
        <v>0.41518421999999999</v>
      </c>
      <c r="N303">
        <v>0.298174206</v>
      </c>
      <c r="O303">
        <v>-1.7076347059999999</v>
      </c>
      <c r="P303">
        <v>0.13519999999999999</v>
      </c>
      <c r="S303" s="2" t="str">
        <f t="shared" si="68"/>
        <v>Mid</v>
      </c>
      <c r="T303" s="2" t="str">
        <f t="shared" si="69"/>
        <v>Mid</v>
      </c>
      <c r="U303" s="2" t="str">
        <f t="shared" si="70"/>
        <v>High</v>
      </c>
      <c r="V303" s="2" t="str">
        <f t="shared" si="71"/>
        <v>Mid</v>
      </c>
      <c r="W303" s="2" t="str">
        <f t="shared" si="72"/>
        <v>High</v>
      </c>
      <c r="X303" s="2" t="str">
        <f t="shared" si="73"/>
        <v>Mid</v>
      </c>
      <c r="Y303" s="2" t="str">
        <f t="shared" si="74"/>
        <v>Mid</v>
      </c>
      <c r="Z303" s="2" t="str">
        <f t="shared" si="75"/>
        <v>Mid</v>
      </c>
      <c r="AA303" s="2" t="str">
        <f t="shared" si="76"/>
        <v>Mid</v>
      </c>
      <c r="AB303" s="2" t="str">
        <f t="shared" si="77"/>
        <v>Mid</v>
      </c>
      <c r="AC303" s="2" t="str">
        <f t="shared" si="78"/>
        <v>Mid</v>
      </c>
      <c r="AD303" s="2" t="str">
        <f t="shared" si="79"/>
        <v>Mid</v>
      </c>
      <c r="AE303" s="2" t="str">
        <f t="shared" si="80"/>
        <v>Mid</v>
      </c>
      <c r="AF303" s="2" t="str">
        <f t="shared" si="81"/>
        <v>High</v>
      </c>
      <c r="AG303" s="2" t="str">
        <f t="shared" si="82"/>
        <v>Low</v>
      </c>
      <c r="AH303" s="2" t="str">
        <f t="shared" si="83"/>
        <v>Mid</v>
      </c>
      <c r="AI303" s="2" t="str">
        <f t="shared" si="84"/>
        <v/>
      </c>
    </row>
    <row r="304" spans="1:35" x14ac:dyDescent="0.3">
      <c r="A304">
        <v>0.977213412</v>
      </c>
      <c r="B304">
        <v>0.96736555099999999</v>
      </c>
      <c r="C304">
        <v>509.09389900000002</v>
      </c>
      <c r="D304">
        <v>16.706043959999999</v>
      </c>
      <c r="E304">
        <v>184.516391</v>
      </c>
      <c r="F304">
        <v>16.962438760000001</v>
      </c>
      <c r="G304">
        <v>60.81</v>
      </c>
      <c r="H304">
        <v>-6.2101650000000001E-3</v>
      </c>
      <c r="I304">
        <v>9.3705036000000005E-2</v>
      </c>
      <c r="J304">
        <v>1.182569296</v>
      </c>
      <c r="K304">
        <v>0.31016790999999999</v>
      </c>
      <c r="L304">
        <v>0.202958422</v>
      </c>
      <c r="M304">
        <v>0.66944296400000003</v>
      </c>
      <c r="N304">
        <v>0.48941422899999998</v>
      </c>
      <c r="O304">
        <v>1.4989974939999999</v>
      </c>
      <c r="P304">
        <v>0.1477</v>
      </c>
      <c r="S304" s="2" t="str">
        <f t="shared" si="68"/>
        <v>Mid</v>
      </c>
      <c r="T304" s="2" t="str">
        <f t="shared" si="69"/>
        <v>Mid</v>
      </c>
      <c r="U304" s="2" t="str">
        <f t="shared" si="70"/>
        <v>High</v>
      </c>
      <c r="V304" s="2" t="str">
        <f t="shared" si="71"/>
        <v>Mid</v>
      </c>
      <c r="W304" s="2" t="str">
        <f t="shared" si="72"/>
        <v>High</v>
      </c>
      <c r="X304" s="2" t="str">
        <f t="shared" si="73"/>
        <v>High</v>
      </c>
      <c r="Y304" s="2" t="str">
        <f t="shared" si="74"/>
        <v>Mid</v>
      </c>
      <c r="Z304" s="2" t="str">
        <f t="shared" si="75"/>
        <v>Low</v>
      </c>
      <c r="AA304" s="2" t="str">
        <f t="shared" si="76"/>
        <v>Mid</v>
      </c>
      <c r="AB304" s="2" t="str">
        <f t="shared" si="77"/>
        <v>Mid</v>
      </c>
      <c r="AC304" s="2" t="str">
        <f t="shared" si="78"/>
        <v>Mid</v>
      </c>
      <c r="AD304" s="2" t="str">
        <f t="shared" si="79"/>
        <v>Mid</v>
      </c>
      <c r="AE304" s="2" t="str">
        <f t="shared" si="80"/>
        <v>High</v>
      </c>
      <c r="AF304" s="2" t="str">
        <f t="shared" si="81"/>
        <v>High</v>
      </c>
      <c r="AG304" s="2" t="str">
        <f t="shared" si="82"/>
        <v>Low</v>
      </c>
      <c r="AH304" s="2" t="str">
        <f t="shared" si="83"/>
        <v>Mid</v>
      </c>
      <c r="AI304" s="2" t="str">
        <f t="shared" si="84"/>
        <v/>
      </c>
    </row>
    <row r="305" spans="1:35" x14ac:dyDescent="0.3">
      <c r="A305">
        <v>0.79385580899999997</v>
      </c>
      <c r="B305">
        <v>0.74782615799999996</v>
      </c>
      <c r="C305">
        <v>604.71624269999995</v>
      </c>
      <c r="D305">
        <v>11.995305159999999</v>
      </c>
      <c r="E305">
        <v>149.05869999999999</v>
      </c>
      <c r="F305">
        <v>-13.17876448</v>
      </c>
      <c r="G305">
        <v>51.1</v>
      </c>
      <c r="H305">
        <v>-0.15967768500000001</v>
      </c>
      <c r="I305">
        <v>-0.16489622500000001</v>
      </c>
      <c r="J305">
        <v>0.98210335800000004</v>
      </c>
      <c r="K305">
        <v>0.33809236500000001</v>
      </c>
      <c r="L305">
        <v>0.21703867600000001</v>
      </c>
      <c r="M305">
        <v>0.42697231699999999</v>
      </c>
      <c r="N305">
        <v>0.474446598</v>
      </c>
      <c r="O305">
        <v>-1.1051087980000001</v>
      </c>
      <c r="P305">
        <v>0.17519999999999999</v>
      </c>
      <c r="S305" s="2" t="str">
        <f t="shared" si="68"/>
        <v>Low</v>
      </c>
      <c r="T305" s="2" t="str">
        <f t="shared" si="69"/>
        <v>Low</v>
      </c>
      <c r="U305" s="2" t="str">
        <f t="shared" si="70"/>
        <v>High</v>
      </c>
      <c r="V305" s="2" t="str">
        <f t="shared" si="71"/>
        <v>Low</v>
      </c>
      <c r="W305" s="2" t="str">
        <f t="shared" si="72"/>
        <v>High</v>
      </c>
      <c r="X305" s="2" t="str">
        <f t="shared" si="73"/>
        <v>Low</v>
      </c>
      <c r="Y305" s="2" t="str">
        <f t="shared" si="74"/>
        <v>Mid</v>
      </c>
      <c r="Z305" s="2" t="str">
        <f t="shared" si="75"/>
        <v>Low</v>
      </c>
      <c r="AA305" s="2" t="str">
        <f t="shared" si="76"/>
        <v>Low</v>
      </c>
      <c r="AB305" s="2" t="str">
        <f t="shared" si="77"/>
        <v>Mid</v>
      </c>
      <c r="AC305" s="2" t="str">
        <f t="shared" si="78"/>
        <v>Mid</v>
      </c>
      <c r="AD305" s="2" t="str">
        <f t="shared" si="79"/>
        <v>Mid</v>
      </c>
      <c r="AE305" s="2" t="str">
        <f t="shared" si="80"/>
        <v>Mid</v>
      </c>
      <c r="AF305" s="2" t="str">
        <f t="shared" si="81"/>
        <v>High</v>
      </c>
      <c r="AG305" s="2" t="str">
        <f t="shared" si="82"/>
        <v>Low</v>
      </c>
      <c r="AH305" s="2" t="str">
        <f t="shared" si="83"/>
        <v>Mid</v>
      </c>
      <c r="AI305" s="2" t="str">
        <f t="shared" si="84"/>
        <v/>
      </c>
    </row>
    <row r="306" spans="1:35" x14ac:dyDescent="0.3">
      <c r="A306">
        <v>0.89220525799999995</v>
      </c>
      <c r="B306">
        <v>0.85928115299999996</v>
      </c>
      <c r="C306">
        <v>404.834945</v>
      </c>
      <c r="D306">
        <v>14.593673969999999</v>
      </c>
      <c r="E306">
        <v>170.55313000000001</v>
      </c>
      <c r="F306">
        <v>-4.2075774969999999</v>
      </c>
      <c r="G306">
        <v>59.98</v>
      </c>
      <c r="H306">
        <v>0.17377690800000001</v>
      </c>
      <c r="I306">
        <v>-1.3649071E-2</v>
      </c>
      <c r="J306">
        <v>0.90399452499999999</v>
      </c>
      <c r="K306">
        <v>0.33959681400000002</v>
      </c>
      <c r="L306">
        <v>0.19082877100000001</v>
      </c>
      <c r="M306">
        <v>0.37356894000000002</v>
      </c>
      <c r="N306">
        <v>0.37355549599999999</v>
      </c>
      <c r="O306">
        <v>6.9919354839999999</v>
      </c>
      <c r="P306">
        <v>0.1613</v>
      </c>
      <c r="S306" s="2" t="str">
        <f t="shared" si="68"/>
        <v>Low</v>
      </c>
      <c r="T306" s="2" t="str">
        <f t="shared" si="69"/>
        <v>Low</v>
      </c>
      <c r="U306" s="2" t="str">
        <f t="shared" si="70"/>
        <v>High</v>
      </c>
      <c r="V306" s="2" t="str">
        <f t="shared" si="71"/>
        <v>Low</v>
      </c>
      <c r="W306" s="2" t="str">
        <f t="shared" si="72"/>
        <v>High</v>
      </c>
      <c r="X306" s="2" t="str">
        <f t="shared" si="73"/>
        <v>Low</v>
      </c>
      <c r="Y306" s="2" t="str">
        <f t="shared" si="74"/>
        <v>Mid</v>
      </c>
      <c r="Z306" s="2" t="str">
        <f t="shared" si="75"/>
        <v>Mid</v>
      </c>
      <c r="AA306" s="2" t="str">
        <f t="shared" si="76"/>
        <v>Low</v>
      </c>
      <c r="AB306" s="2" t="str">
        <f t="shared" si="77"/>
        <v>Mid</v>
      </c>
      <c r="AC306" s="2" t="str">
        <f t="shared" si="78"/>
        <v>Mid</v>
      </c>
      <c r="AD306" s="2" t="str">
        <f t="shared" si="79"/>
        <v>Mid</v>
      </c>
      <c r="AE306" s="2" t="str">
        <f t="shared" si="80"/>
        <v>Mid</v>
      </c>
      <c r="AF306" s="2" t="str">
        <f t="shared" si="81"/>
        <v>High</v>
      </c>
      <c r="AG306" s="2" t="str">
        <f t="shared" si="82"/>
        <v>High</v>
      </c>
      <c r="AH306" s="2" t="str">
        <f t="shared" si="83"/>
        <v>Mid</v>
      </c>
      <c r="AI306" s="2" t="str">
        <f t="shared" si="84"/>
        <v/>
      </c>
    </row>
    <row r="307" spans="1:35" x14ac:dyDescent="0.3">
      <c r="A307">
        <v>0.93437823200000003</v>
      </c>
      <c r="B307">
        <v>0.88206239600000003</v>
      </c>
      <c r="C307">
        <v>429.33773789999998</v>
      </c>
      <c r="D307">
        <v>16.175572519999999</v>
      </c>
      <c r="E307">
        <v>175.815549</v>
      </c>
      <c r="F307">
        <v>3.796762196</v>
      </c>
      <c r="G307">
        <v>63.57</v>
      </c>
      <c r="H307">
        <v>5.9853284E-2</v>
      </c>
      <c r="I307">
        <v>0.244031311</v>
      </c>
      <c r="J307">
        <v>1.2087021760000001</v>
      </c>
      <c r="K307">
        <v>0.43263315800000002</v>
      </c>
      <c r="L307">
        <v>0.24801200300000001</v>
      </c>
      <c r="M307">
        <v>0.52805701400000005</v>
      </c>
      <c r="N307">
        <v>0.11308955699999999</v>
      </c>
      <c r="O307">
        <v>1.376544905</v>
      </c>
      <c r="P307">
        <v>0.14549999999999999</v>
      </c>
      <c r="S307" s="2" t="str">
        <f t="shared" si="68"/>
        <v>Low</v>
      </c>
      <c r="T307" s="2" t="str">
        <f t="shared" si="69"/>
        <v>Low</v>
      </c>
      <c r="U307" s="2" t="str">
        <f t="shared" si="70"/>
        <v>High</v>
      </c>
      <c r="V307" s="2" t="str">
        <f t="shared" si="71"/>
        <v>Mid</v>
      </c>
      <c r="W307" s="2" t="str">
        <f t="shared" si="72"/>
        <v>High</v>
      </c>
      <c r="X307" s="2" t="str">
        <f t="shared" si="73"/>
        <v>Mid</v>
      </c>
      <c r="Y307" s="2" t="str">
        <f t="shared" si="74"/>
        <v>Mid</v>
      </c>
      <c r="Z307" s="2" t="str">
        <f t="shared" si="75"/>
        <v>Mid</v>
      </c>
      <c r="AA307" s="2" t="str">
        <f t="shared" si="76"/>
        <v>Mid</v>
      </c>
      <c r="AB307" s="2" t="str">
        <f t="shared" si="77"/>
        <v>High</v>
      </c>
      <c r="AC307" s="2" t="str">
        <f t="shared" si="78"/>
        <v>Mid</v>
      </c>
      <c r="AD307" s="2" t="str">
        <f t="shared" si="79"/>
        <v>Mid</v>
      </c>
      <c r="AE307" s="2" t="str">
        <f t="shared" si="80"/>
        <v>Mid</v>
      </c>
      <c r="AF307" s="2" t="str">
        <f t="shared" si="81"/>
        <v>Mid</v>
      </c>
      <c r="AG307" s="2" t="str">
        <f t="shared" si="82"/>
        <v>Low</v>
      </c>
      <c r="AH307" s="2" t="str">
        <f t="shared" si="83"/>
        <v>Mid</v>
      </c>
      <c r="AI307" s="2" t="str">
        <f t="shared" si="84"/>
        <v/>
      </c>
    </row>
    <row r="308" spans="1:35" x14ac:dyDescent="0.3">
      <c r="A308">
        <v>0.92897196100000001</v>
      </c>
      <c r="B308">
        <v>0.86499673899999996</v>
      </c>
      <c r="C308">
        <v>406.64489800000001</v>
      </c>
      <c r="D308">
        <v>16.734972679999998</v>
      </c>
      <c r="E308">
        <v>168.315</v>
      </c>
      <c r="F308">
        <v>17.115873019999999</v>
      </c>
      <c r="G308">
        <v>61.25</v>
      </c>
      <c r="H308">
        <v>-3.6495201999999997E-2</v>
      </c>
      <c r="I308">
        <v>2.1173725000000001E-2</v>
      </c>
      <c r="J308">
        <v>1.063459801</v>
      </c>
      <c r="K308">
        <v>0.46213489899999999</v>
      </c>
      <c r="L308">
        <v>0.29840409499999998</v>
      </c>
      <c r="M308">
        <v>0.30292080700000001</v>
      </c>
      <c r="N308">
        <v>-1.5589687E-2</v>
      </c>
      <c r="O308">
        <v>-1.728486647</v>
      </c>
      <c r="P308">
        <v>0.13120000000000001</v>
      </c>
      <c r="S308" s="2" t="str">
        <f t="shared" si="68"/>
        <v>Low</v>
      </c>
      <c r="T308" s="2" t="str">
        <f t="shared" si="69"/>
        <v>Low</v>
      </c>
      <c r="U308" s="2" t="str">
        <f t="shared" si="70"/>
        <v>High</v>
      </c>
      <c r="V308" s="2" t="str">
        <f t="shared" si="71"/>
        <v>Mid</v>
      </c>
      <c r="W308" s="2" t="str">
        <f t="shared" si="72"/>
        <v>High</v>
      </c>
      <c r="X308" s="2" t="str">
        <f t="shared" si="73"/>
        <v>High</v>
      </c>
      <c r="Y308" s="2" t="str">
        <f t="shared" si="74"/>
        <v>Mid</v>
      </c>
      <c r="Z308" s="2" t="str">
        <f t="shared" si="75"/>
        <v>Low</v>
      </c>
      <c r="AA308" s="2" t="str">
        <f t="shared" si="76"/>
        <v>Low</v>
      </c>
      <c r="AB308" s="2" t="str">
        <f t="shared" si="77"/>
        <v>Mid</v>
      </c>
      <c r="AC308" s="2" t="str">
        <f t="shared" si="78"/>
        <v>Mid</v>
      </c>
      <c r="AD308" s="2" t="str">
        <f t="shared" si="79"/>
        <v>Mid</v>
      </c>
      <c r="AE308" s="2" t="str">
        <f t="shared" si="80"/>
        <v>Mid</v>
      </c>
      <c r="AF308" s="2" t="str">
        <f t="shared" si="81"/>
        <v>Low</v>
      </c>
      <c r="AG308" s="2" t="str">
        <f t="shared" si="82"/>
        <v>Low</v>
      </c>
      <c r="AH308" s="2" t="str">
        <f t="shared" si="83"/>
        <v>Mid</v>
      </c>
      <c r="AI308" s="2" t="str">
        <f t="shared" si="84"/>
        <v/>
      </c>
    </row>
    <row r="309" spans="1:35" x14ac:dyDescent="0.3">
      <c r="A309">
        <v>1.1705687789999999</v>
      </c>
      <c r="B309">
        <v>1.0821954410000001</v>
      </c>
      <c r="C309">
        <v>390.1415768</v>
      </c>
      <c r="D309">
        <v>19.94559585</v>
      </c>
      <c r="E309">
        <v>211.12967699999999</v>
      </c>
      <c r="F309">
        <v>-6.0249301949999996</v>
      </c>
      <c r="G309">
        <v>76.989999999999995</v>
      </c>
      <c r="H309">
        <v>0.25697959199999998</v>
      </c>
      <c r="I309">
        <v>0.211105868</v>
      </c>
      <c r="J309">
        <v>1.1102669270000001</v>
      </c>
      <c r="K309">
        <v>0.43831103300000002</v>
      </c>
      <c r="L309">
        <v>0.26948161100000001</v>
      </c>
      <c r="M309">
        <v>0.40247428200000002</v>
      </c>
      <c r="N309">
        <v>-9.8089089000000004E-2</v>
      </c>
      <c r="O309">
        <v>28.74338624</v>
      </c>
      <c r="P309">
        <v>0.14119999999999999</v>
      </c>
      <c r="S309" s="2" t="str">
        <f t="shared" si="68"/>
        <v>Mid</v>
      </c>
      <c r="T309" s="2" t="str">
        <f t="shared" si="69"/>
        <v>Mid</v>
      </c>
      <c r="U309" s="2" t="str">
        <f t="shared" si="70"/>
        <v>High</v>
      </c>
      <c r="V309" s="2" t="str">
        <f t="shared" si="71"/>
        <v>Mid</v>
      </c>
      <c r="W309" s="2" t="str">
        <f t="shared" si="72"/>
        <v>High</v>
      </c>
      <c r="X309" s="2" t="str">
        <f t="shared" si="73"/>
        <v>Low</v>
      </c>
      <c r="Y309" s="2" t="str">
        <f t="shared" si="74"/>
        <v>Mid</v>
      </c>
      <c r="Z309" s="2" t="str">
        <f t="shared" si="75"/>
        <v>High</v>
      </c>
      <c r="AA309" s="2" t="str">
        <f t="shared" si="76"/>
        <v>Mid</v>
      </c>
      <c r="AB309" s="2" t="str">
        <f t="shared" si="77"/>
        <v>Mid</v>
      </c>
      <c r="AC309" s="2" t="str">
        <f t="shared" si="78"/>
        <v>Mid</v>
      </c>
      <c r="AD309" s="2" t="str">
        <f t="shared" si="79"/>
        <v>Mid</v>
      </c>
      <c r="AE309" s="2" t="str">
        <f t="shared" si="80"/>
        <v>Mid</v>
      </c>
      <c r="AF309" s="2" t="str">
        <f t="shared" si="81"/>
        <v>Low</v>
      </c>
      <c r="AG309" s="2" t="str">
        <f t="shared" si="82"/>
        <v>High</v>
      </c>
      <c r="AH309" s="2" t="str">
        <f t="shared" si="83"/>
        <v>Mid</v>
      </c>
      <c r="AI309" s="2" t="str">
        <f t="shared" si="84"/>
        <v/>
      </c>
    </row>
    <row r="310" spans="1:35" x14ac:dyDescent="0.3">
      <c r="A310">
        <v>1.1818907999999999</v>
      </c>
      <c r="B310">
        <v>1.139770822</v>
      </c>
      <c r="C310">
        <v>429.13856720000001</v>
      </c>
      <c r="D310">
        <v>19.598503740000002</v>
      </c>
      <c r="E310">
        <v>213.04177200000001</v>
      </c>
      <c r="F310">
        <v>-9.942566459</v>
      </c>
      <c r="G310">
        <v>78.59</v>
      </c>
      <c r="H310">
        <v>2.0781919999999999E-2</v>
      </c>
      <c r="I310">
        <v>0.28310204100000003</v>
      </c>
      <c r="J310">
        <v>1.201031666</v>
      </c>
      <c r="K310">
        <v>0.495128242</v>
      </c>
      <c r="L310">
        <v>0.27568419500000002</v>
      </c>
      <c r="M310">
        <v>0.43021922899999998</v>
      </c>
      <c r="N310">
        <v>-4.9773245000000001E-2</v>
      </c>
      <c r="O310">
        <v>-2.951824818</v>
      </c>
      <c r="P310">
        <v>0.1565</v>
      </c>
      <c r="S310" s="2" t="str">
        <f t="shared" si="68"/>
        <v>Mid</v>
      </c>
      <c r="T310" s="2" t="str">
        <f t="shared" si="69"/>
        <v>Mid</v>
      </c>
      <c r="U310" s="2" t="str">
        <f t="shared" si="70"/>
        <v>High</v>
      </c>
      <c r="V310" s="2" t="str">
        <f t="shared" si="71"/>
        <v>Mid</v>
      </c>
      <c r="W310" s="2" t="str">
        <f t="shared" si="72"/>
        <v>High</v>
      </c>
      <c r="X310" s="2" t="str">
        <f t="shared" si="73"/>
        <v>Low</v>
      </c>
      <c r="Y310" s="2" t="str">
        <f t="shared" si="74"/>
        <v>Mid</v>
      </c>
      <c r="Z310" s="2" t="str">
        <f t="shared" si="75"/>
        <v>Low</v>
      </c>
      <c r="AA310" s="2" t="str">
        <f t="shared" si="76"/>
        <v>High</v>
      </c>
      <c r="AB310" s="2" t="str">
        <f t="shared" si="77"/>
        <v>High</v>
      </c>
      <c r="AC310" s="2" t="str">
        <f t="shared" si="78"/>
        <v>Mid</v>
      </c>
      <c r="AD310" s="2" t="str">
        <f t="shared" si="79"/>
        <v>Mid</v>
      </c>
      <c r="AE310" s="2" t="str">
        <f t="shared" si="80"/>
        <v>Mid</v>
      </c>
      <c r="AF310" s="2" t="str">
        <f t="shared" si="81"/>
        <v>Low</v>
      </c>
      <c r="AG310" s="2" t="str">
        <f t="shared" si="82"/>
        <v>Low</v>
      </c>
      <c r="AH310" s="2" t="str">
        <f t="shared" si="83"/>
        <v>Mid</v>
      </c>
      <c r="AI310" s="2" t="str">
        <f t="shared" si="84"/>
        <v/>
      </c>
    </row>
    <row r="311" spans="1:35" x14ac:dyDescent="0.3">
      <c r="A311">
        <v>1.1669184720000001</v>
      </c>
      <c r="B311">
        <v>1.279446383</v>
      </c>
      <c r="C311">
        <v>380.75153369999998</v>
      </c>
      <c r="D311">
        <v>32.06557377</v>
      </c>
      <c r="E311">
        <v>212.38247999999999</v>
      </c>
      <c r="F311">
        <v>-2.0983725369999999</v>
      </c>
      <c r="G311">
        <v>78.239999999999995</v>
      </c>
      <c r="H311">
        <v>-4.4534930000000002E-3</v>
      </c>
      <c r="I311">
        <v>1.6235875E-2</v>
      </c>
      <c r="J311">
        <v>1.0697562979999999</v>
      </c>
      <c r="K311">
        <v>0.49883625399999998</v>
      </c>
      <c r="L311">
        <v>0.255750274</v>
      </c>
      <c r="M311">
        <v>0.31516977000000002</v>
      </c>
      <c r="N311">
        <v>1.7640444000000002E-2</v>
      </c>
      <c r="O311">
        <v>-0.92511912900000004</v>
      </c>
      <c r="P311">
        <v>9.9500000000000005E-2</v>
      </c>
      <c r="S311" s="2" t="str">
        <f t="shared" si="68"/>
        <v>Mid</v>
      </c>
      <c r="T311" s="2" t="str">
        <f t="shared" si="69"/>
        <v>Mid</v>
      </c>
      <c r="U311" s="2" t="str">
        <f t="shared" si="70"/>
        <v>High</v>
      </c>
      <c r="V311" s="2" t="str">
        <f t="shared" si="71"/>
        <v>High</v>
      </c>
      <c r="W311" s="2" t="str">
        <f t="shared" si="72"/>
        <v>High</v>
      </c>
      <c r="X311" s="2" t="str">
        <f t="shared" si="73"/>
        <v>Low</v>
      </c>
      <c r="Y311" s="2" t="str">
        <f t="shared" si="74"/>
        <v>Mid</v>
      </c>
      <c r="Z311" s="2" t="str">
        <f t="shared" si="75"/>
        <v>Low</v>
      </c>
      <c r="AA311" s="2" t="str">
        <f t="shared" si="76"/>
        <v>Low</v>
      </c>
      <c r="AB311" s="2" t="str">
        <f t="shared" si="77"/>
        <v>Mid</v>
      </c>
      <c r="AC311" s="2" t="str">
        <f t="shared" si="78"/>
        <v>Mid</v>
      </c>
      <c r="AD311" s="2" t="str">
        <f t="shared" si="79"/>
        <v>Mid</v>
      </c>
      <c r="AE311" s="2" t="str">
        <f t="shared" si="80"/>
        <v>Mid</v>
      </c>
      <c r="AF311" s="2" t="str">
        <f t="shared" si="81"/>
        <v>Mid</v>
      </c>
      <c r="AG311" s="2" t="str">
        <f t="shared" si="82"/>
        <v>Low</v>
      </c>
      <c r="AH311" s="2" t="str">
        <f t="shared" si="83"/>
        <v>Mid</v>
      </c>
      <c r="AI311" s="2" t="str">
        <f t="shared" si="84"/>
        <v/>
      </c>
    </row>
    <row r="312" spans="1:35" x14ac:dyDescent="0.3">
      <c r="A312">
        <v>1.2078879300000001</v>
      </c>
      <c r="B312">
        <v>1.3889702479999999</v>
      </c>
      <c r="C312">
        <v>363.41088930000001</v>
      </c>
      <c r="D312">
        <v>22.94579946</v>
      </c>
      <c r="E312">
        <v>225.89956000000001</v>
      </c>
      <c r="F312">
        <v>-1.966203374</v>
      </c>
      <c r="G312">
        <v>84.67</v>
      </c>
      <c r="H312">
        <v>8.2183027000000006E-2</v>
      </c>
      <c r="I312">
        <v>7.7363531999999999E-2</v>
      </c>
      <c r="J312">
        <v>1.067962423</v>
      </c>
      <c r="K312">
        <v>0.48176222899999999</v>
      </c>
      <c r="L312">
        <v>0.21470683500000001</v>
      </c>
      <c r="M312">
        <v>0.37149335900000002</v>
      </c>
      <c r="N312">
        <v>6.0597296000000002E-2</v>
      </c>
      <c r="O312">
        <v>-2.3841463410000001</v>
      </c>
      <c r="P312">
        <v>0.16089999999999999</v>
      </c>
      <c r="S312" s="2" t="str">
        <f t="shared" si="68"/>
        <v>Mid</v>
      </c>
      <c r="T312" s="2" t="str">
        <f t="shared" si="69"/>
        <v>High</v>
      </c>
      <c r="U312" s="2" t="str">
        <f t="shared" si="70"/>
        <v>High</v>
      </c>
      <c r="V312" s="2" t="str">
        <f t="shared" si="71"/>
        <v>Mid</v>
      </c>
      <c r="W312" s="2" t="str">
        <f t="shared" si="72"/>
        <v>High</v>
      </c>
      <c r="X312" s="2" t="str">
        <f t="shared" si="73"/>
        <v>Low</v>
      </c>
      <c r="Y312" s="2" t="str">
        <f t="shared" si="74"/>
        <v>Mid</v>
      </c>
      <c r="Z312" s="2" t="str">
        <f t="shared" si="75"/>
        <v>Mid</v>
      </c>
      <c r="AA312" s="2" t="str">
        <f t="shared" si="76"/>
        <v>Mid</v>
      </c>
      <c r="AB312" s="2" t="str">
        <f t="shared" si="77"/>
        <v>Mid</v>
      </c>
      <c r="AC312" s="2" t="str">
        <f t="shared" si="78"/>
        <v>Mid</v>
      </c>
      <c r="AD312" s="2" t="str">
        <f t="shared" si="79"/>
        <v>Mid</v>
      </c>
      <c r="AE312" s="2" t="str">
        <f t="shared" si="80"/>
        <v>Mid</v>
      </c>
      <c r="AF312" s="2" t="str">
        <f t="shared" si="81"/>
        <v>Mid</v>
      </c>
      <c r="AG312" s="2" t="str">
        <f t="shared" si="82"/>
        <v>Low</v>
      </c>
      <c r="AH312" s="2" t="str">
        <f t="shared" si="83"/>
        <v>Mid</v>
      </c>
      <c r="AI312" s="2" t="str">
        <f t="shared" si="84"/>
        <v/>
      </c>
    </row>
    <row r="313" spans="1:35" x14ac:dyDescent="0.3">
      <c r="A313">
        <v>1.149447536</v>
      </c>
      <c r="B313">
        <v>1.3906106650000001</v>
      </c>
      <c r="C313">
        <v>380.38271889999999</v>
      </c>
      <c r="D313">
        <v>22.775401070000001</v>
      </c>
      <c r="E313">
        <v>227.94104999999999</v>
      </c>
      <c r="F313">
        <v>-6.228349304</v>
      </c>
      <c r="G313">
        <v>85.18</v>
      </c>
      <c r="H313">
        <v>6.023385E-3</v>
      </c>
      <c r="I313">
        <v>8.8701430999999997E-2</v>
      </c>
      <c r="J313">
        <v>1.14743332</v>
      </c>
      <c r="K313">
        <v>0.49738640899999997</v>
      </c>
      <c r="L313">
        <v>0.232274494</v>
      </c>
      <c r="M313">
        <v>0.41777241700000001</v>
      </c>
      <c r="N313">
        <v>6.7671851000000005E-2</v>
      </c>
      <c r="O313">
        <v>-25.62863535</v>
      </c>
      <c r="P313">
        <v>0.16270000000000001</v>
      </c>
      <c r="S313" s="2" t="str">
        <f t="shared" si="68"/>
        <v>Mid</v>
      </c>
      <c r="T313" s="2" t="str">
        <f t="shared" si="69"/>
        <v>High</v>
      </c>
      <c r="U313" s="2" t="str">
        <f t="shared" si="70"/>
        <v>High</v>
      </c>
      <c r="V313" s="2" t="str">
        <f t="shared" si="71"/>
        <v>Mid</v>
      </c>
      <c r="W313" s="2" t="str">
        <f t="shared" si="72"/>
        <v>High</v>
      </c>
      <c r="X313" s="2" t="str">
        <f t="shared" si="73"/>
        <v>Low</v>
      </c>
      <c r="Y313" s="2" t="str">
        <f t="shared" si="74"/>
        <v>Mid</v>
      </c>
      <c r="Z313" s="2" t="str">
        <f t="shared" si="75"/>
        <v>Low</v>
      </c>
      <c r="AA313" s="2" t="str">
        <f t="shared" si="76"/>
        <v>Mid</v>
      </c>
      <c r="AB313" s="2" t="str">
        <f t="shared" si="77"/>
        <v>Mid</v>
      </c>
      <c r="AC313" s="2" t="str">
        <f t="shared" si="78"/>
        <v>Mid</v>
      </c>
      <c r="AD313" s="2" t="str">
        <f t="shared" si="79"/>
        <v>Mid</v>
      </c>
      <c r="AE313" s="2" t="str">
        <f t="shared" si="80"/>
        <v>Mid</v>
      </c>
      <c r="AF313" s="2" t="str">
        <f t="shared" si="81"/>
        <v>Mid</v>
      </c>
      <c r="AG313" s="2" t="str">
        <f t="shared" si="82"/>
        <v>Low</v>
      </c>
      <c r="AH313" s="2" t="str">
        <f t="shared" si="83"/>
        <v>Mid</v>
      </c>
      <c r="AI313" s="2" t="str">
        <f t="shared" si="84"/>
        <v/>
      </c>
    </row>
    <row r="314" spans="1:35" x14ac:dyDescent="0.3">
      <c r="A314">
        <v>0.654613008</v>
      </c>
      <c r="B314">
        <v>0.98185766699999999</v>
      </c>
      <c r="C314">
        <v>0</v>
      </c>
      <c r="D314">
        <v>24.228758169999999</v>
      </c>
      <c r="E314">
        <v>24.848020999999999</v>
      </c>
      <c r="F314">
        <v>9.3242806999999997E-2</v>
      </c>
      <c r="G314">
        <v>37.07</v>
      </c>
      <c r="J314">
        <v>0.12688418200000001</v>
      </c>
      <c r="K314">
        <v>0.122495707</v>
      </c>
      <c r="L314">
        <v>0</v>
      </c>
      <c r="M314">
        <v>4.3884750000000002E-3</v>
      </c>
      <c r="N314">
        <v>31.08823529</v>
      </c>
      <c r="O314">
        <v>0</v>
      </c>
      <c r="P314">
        <v>4.24E-2</v>
      </c>
      <c r="S314" s="2" t="str">
        <f t="shared" si="68"/>
        <v>Low</v>
      </c>
      <c r="T314" s="2" t="str">
        <f t="shared" si="69"/>
        <v>Mid</v>
      </c>
      <c r="U314" s="2" t="str">
        <f t="shared" si="70"/>
        <v>Low</v>
      </c>
      <c r="V314" s="2" t="str">
        <f t="shared" si="71"/>
        <v>Mid</v>
      </c>
      <c r="W314" s="2" t="str">
        <f t="shared" si="72"/>
        <v>Low</v>
      </c>
      <c r="X314" s="2" t="str">
        <f t="shared" si="73"/>
        <v>Mid</v>
      </c>
      <c r="Y314" s="2" t="str">
        <f t="shared" si="74"/>
        <v>Low</v>
      </c>
      <c r="Z314" s="2" t="str">
        <f t="shared" si="75"/>
        <v/>
      </c>
      <c r="AA314" s="2" t="str">
        <f t="shared" si="76"/>
        <v/>
      </c>
      <c r="AB314" s="2" t="str">
        <f t="shared" si="77"/>
        <v>Mid</v>
      </c>
      <c r="AC314" s="2" t="str">
        <f t="shared" si="78"/>
        <v>Mid</v>
      </c>
      <c r="AD314" s="2" t="str">
        <f t="shared" si="79"/>
        <v>Mid</v>
      </c>
      <c r="AE314" s="2" t="str">
        <f t="shared" si="80"/>
        <v>Mid</v>
      </c>
      <c r="AF314" s="2" t="str">
        <f t="shared" si="81"/>
        <v>High</v>
      </c>
      <c r="AG314" s="2" t="str">
        <f t="shared" si="82"/>
        <v>Low</v>
      </c>
      <c r="AH314" s="2" t="str">
        <f t="shared" si="83"/>
        <v>Mid</v>
      </c>
      <c r="AI314" s="2" t="str">
        <f t="shared" si="84"/>
        <v/>
      </c>
    </row>
    <row r="315" spans="1:35" x14ac:dyDescent="0.3">
      <c r="A315">
        <v>0.75806024400000005</v>
      </c>
      <c r="B315">
        <v>1.2601867879999999</v>
      </c>
      <c r="C315">
        <v>0</v>
      </c>
      <c r="D315">
        <v>19.171673819999999</v>
      </c>
      <c r="E315">
        <v>30.974177999999998</v>
      </c>
      <c r="F315">
        <v>7.8360758000000003E-2</v>
      </c>
      <c r="G315">
        <v>44.67</v>
      </c>
      <c r="H315">
        <v>0.205017534</v>
      </c>
      <c r="J315">
        <v>0.18295045700000001</v>
      </c>
      <c r="K315">
        <v>0.17381677300000001</v>
      </c>
      <c r="L315">
        <v>0</v>
      </c>
      <c r="M315">
        <v>9.1336839999999996E-3</v>
      </c>
      <c r="N315">
        <v>2.7874626870000001</v>
      </c>
      <c r="O315">
        <v>0</v>
      </c>
      <c r="P315">
        <v>6.6600000000000006E-2</v>
      </c>
      <c r="S315" s="2" t="str">
        <f t="shared" si="68"/>
        <v>Low</v>
      </c>
      <c r="T315" s="2" t="str">
        <f t="shared" si="69"/>
        <v>Mid</v>
      </c>
      <c r="U315" s="2" t="str">
        <f t="shared" si="70"/>
        <v>Low</v>
      </c>
      <c r="V315" s="2" t="str">
        <f t="shared" si="71"/>
        <v>Mid</v>
      </c>
      <c r="W315" s="2" t="str">
        <f t="shared" si="72"/>
        <v>Mid</v>
      </c>
      <c r="X315" s="2" t="str">
        <f t="shared" si="73"/>
        <v>Mid</v>
      </c>
      <c r="Y315" s="2" t="str">
        <f t="shared" si="74"/>
        <v>Low</v>
      </c>
      <c r="Z315" s="2" t="str">
        <f t="shared" si="75"/>
        <v>Mid</v>
      </c>
      <c r="AA315" s="2" t="str">
        <f t="shared" si="76"/>
        <v/>
      </c>
      <c r="AB315" s="2" t="str">
        <f t="shared" si="77"/>
        <v>Mid</v>
      </c>
      <c r="AC315" s="2" t="str">
        <f t="shared" si="78"/>
        <v>Mid</v>
      </c>
      <c r="AD315" s="2" t="str">
        <f t="shared" si="79"/>
        <v>Mid</v>
      </c>
      <c r="AE315" s="2" t="str">
        <f t="shared" si="80"/>
        <v>Mid</v>
      </c>
      <c r="AF315" s="2" t="str">
        <f t="shared" si="81"/>
        <v>High</v>
      </c>
      <c r="AG315" s="2" t="str">
        <f t="shared" si="82"/>
        <v>Low</v>
      </c>
      <c r="AH315" s="2" t="str">
        <f t="shared" si="83"/>
        <v>Mid</v>
      </c>
      <c r="AI315" s="2" t="str">
        <f t="shared" si="84"/>
        <v/>
      </c>
    </row>
    <row r="316" spans="1:35" x14ac:dyDescent="0.3">
      <c r="A316" t="e">
        <v>#DIV/0!</v>
      </c>
      <c r="B316">
        <v>1.178751546</v>
      </c>
      <c r="C316">
        <v>0</v>
      </c>
      <c r="D316">
        <v>9.0846023690000006</v>
      </c>
      <c r="E316">
        <v>36.417926999999999</v>
      </c>
      <c r="F316">
        <v>0</v>
      </c>
      <c r="G316">
        <v>53.69</v>
      </c>
      <c r="H316">
        <v>0.20192522900000001</v>
      </c>
      <c r="I316">
        <v>0.44834097699999997</v>
      </c>
      <c r="J316">
        <v>0.38165060699999998</v>
      </c>
      <c r="K316">
        <v>0.147046502</v>
      </c>
      <c r="L316">
        <v>0</v>
      </c>
      <c r="M316">
        <v>0.23460410600000001</v>
      </c>
      <c r="N316">
        <v>0.75913256699999998</v>
      </c>
      <c r="O316">
        <v>0</v>
      </c>
      <c r="P316">
        <v>0.16769999999999999</v>
      </c>
      <c r="S316" s="2" t="e">
        <f t="shared" si="68"/>
        <v>#DIV/0!</v>
      </c>
      <c r="T316" s="2" t="str">
        <f t="shared" si="69"/>
        <v>Mid</v>
      </c>
      <c r="U316" s="2" t="str">
        <f t="shared" si="70"/>
        <v>Low</v>
      </c>
      <c r="V316" s="2" t="str">
        <f t="shared" si="71"/>
        <v>Low</v>
      </c>
      <c r="W316" s="2" t="str">
        <f t="shared" si="72"/>
        <v>Mid</v>
      </c>
      <c r="X316" s="2" t="str">
        <f t="shared" si="73"/>
        <v>Low</v>
      </c>
      <c r="Y316" s="2" t="str">
        <f t="shared" si="74"/>
        <v>Mid</v>
      </c>
      <c r="Z316" s="2" t="str">
        <f t="shared" si="75"/>
        <v>Mid</v>
      </c>
      <c r="AA316" s="2" t="str">
        <f t="shared" si="76"/>
        <v>High</v>
      </c>
      <c r="AB316" s="2" t="str">
        <f t="shared" si="77"/>
        <v>Mid</v>
      </c>
      <c r="AC316" s="2" t="str">
        <f t="shared" si="78"/>
        <v>Mid</v>
      </c>
      <c r="AD316" s="2" t="str">
        <f t="shared" si="79"/>
        <v>Mid</v>
      </c>
      <c r="AE316" s="2" t="str">
        <f t="shared" si="80"/>
        <v>Mid</v>
      </c>
      <c r="AF316" s="2" t="str">
        <f t="shared" si="81"/>
        <v>High</v>
      </c>
      <c r="AG316" s="2" t="str">
        <f t="shared" si="82"/>
        <v>Low</v>
      </c>
      <c r="AH316" s="2" t="str">
        <f t="shared" si="83"/>
        <v>Mid</v>
      </c>
      <c r="AI316" s="2" t="str">
        <f t="shared" si="84"/>
        <v/>
      </c>
    </row>
    <row r="317" spans="1:35" x14ac:dyDescent="0.3">
      <c r="A317" t="e">
        <v>#DIV/0!</v>
      </c>
      <c r="B317">
        <v>0.89386228899999998</v>
      </c>
      <c r="C317">
        <v>0</v>
      </c>
      <c r="D317">
        <v>7.8540145990000001</v>
      </c>
      <c r="E317">
        <v>34.698309999999999</v>
      </c>
      <c r="F317">
        <v>0</v>
      </c>
      <c r="G317">
        <v>53.8</v>
      </c>
      <c r="H317">
        <v>2.048799E-3</v>
      </c>
      <c r="I317">
        <v>0.20438773199999999</v>
      </c>
      <c r="J317">
        <v>0.70015134300000004</v>
      </c>
      <c r="K317">
        <v>0.14037079099999999</v>
      </c>
      <c r="L317">
        <v>0</v>
      </c>
      <c r="M317">
        <v>0.55978055199999999</v>
      </c>
      <c r="N317">
        <v>0.13932172300000001</v>
      </c>
      <c r="O317">
        <v>0</v>
      </c>
      <c r="P317">
        <v>0.17680000000000001</v>
      </c>
      <c r="S317" s="2" t="e">
        <f t="shared" si="68"/>
        <v>#DIV/0!</v>
      </c>
      <c r="T317" s="2" t="str">
        <f t="shared" si="69"/>
        <v>Low</v>
      </c>
      <c r="U317" s="2" t="str">
        <f t="shared" si="70"/>
        <v>Low</v>
      </c>
      <c r="V317" s="2" t="str">
        <f t="shared" si="71"/>
        <v>Low</v>
      </c>
      <c r="W317" s="2" t="str">
        <f t="shared" si="72"/>
        <v>Mid</v>
      </c>
      <c r="X317" s="2" t="str">
        <f t="shared" si="73"/>
        <v>Low</v>
      </c>
      <c r="Y317" s="2" t="str">
        <f t="shared" si="74"/>
        <v>Mid</v>
      </c>
      <c r="Z317" s="2" t="str">
        <f t="shared" si="75"/>
        <v>Low</v>
      </c>
      <c r="AA317" s="2" t="str">
        <f t="shared" si="76"/>
        <v>Mid</v>
      </c>
      <c r="AB317" s="2" t="str">
        <f t="shared" si="77"/>
        <v>Mid</v>
      </c>
      <c r="AC317" s="2" t="str">
        <f t="shared" si="78"/>
        <v>Mid</v>
      </c>
      <c r="AD317" s="2" t="str">
        <f t="shared" si="79"/>
        <v>Mid</v>
      </c>
      <c r="AE317" s="2" t="str">
        <f t="shared" si="80"/>
        <v>High</v>
      </c>
      <c r="AF317" s="2" t="str">
        <f t="shared" si="81"/>
        <v>Mid</v>
      </c>
      <c r="AG317" s="2" t="str">
        <f t="shared" si="82"/>
        <v>Low</v>
      </c>
      <c r="AH317" s="2" t="str">
        <f t="shared" si="83"/>
        <v>Mid</v>
      </c>
      <c r="AI317" s="2" t="str">
        <f t="shared" si="84"/>
        <v/>
      </c>
    </row>
    <row r="318" spans="1:35" x14ac:dyDescent="0.3">
      <c r="A318" t="e">
        <v>#DIV/0!</v>
      </c>
      <c r="B318">
        <v>0.71024025700000004</v>
      </c>
      <c r="C318">
        <v>0</v>
      </c>
      <c r="D318">
        <v>9.3970893970000002</v>
      </c>
      <c r="E318">
        <v>26.420304000000002</v>
      </c>
      <c r="F318">
        <v>0</v>
      </c>
      <c r="G318">
        <v>45.2</v>
      </c>
      <c r="H318">
        <v>-0.159851301</v>
      </c>
      <c r="I318">
        <v>-0.15813000599999999</v>
      </c>
      <c r="J318">
        <v>0.92766093100000002</v>
      </c>
      <c r="K318">
        <v>0.22785213500000001</v>
      </c>
      <c r="L318">
        <v>0</v>
      </c>
      <c r="M318">
        <v>0.69980879500000004</v>
      </c>
      <c r="N318">
        <v>4.0195460000000002E-2</v>
      </c>
      <c r="O318">
        <v>0</v>
      </c>
      <c r="P318">
        <v>0.1195</v>
      </c>
      <c r="S318" s="2" t="e">
        <f t="shared" si="68"/>
        <v>#DIV/0!</v>
      </c>
      <c r="T318" s="2" t="str">
        <f t="shared" si="69"/>
        <v>Low</v>
      </c>
      <c r="U318" s="2" t="str">
        <f t="shared" si="70"/>
        <v>Low</v>
      </c>
      <c r="V318" s="2" t="str">
        <f t="shared" si="71"/>
        <v>Low</v>
      </c>
      <c r="W318" s="2" t="str">
        <f t="shared" si="72"/>
        <v>Low</v>
      </c>
      <c r="X318" s="2" t="str">
        <f t="shared" si="73"/>
        <v>Low</v>
      </c>
      <c r="Y318" s="2" t="str">
        <f t="shared" si="74"/>
        <v>Low</v>
      </c>
      <c r="Z318" s="2" t="str">
        <f t="shared" si="75"/>
        <v>Low</v>
      </c>
      <c r="AA318" s="2" t="str">
        <f t="shared" si="76"/>
        <v>Low</v>
      </c>
      <c r="AB318" s="2" t="str">
        <f t="shared" si="77"/>
        <v>Mid</v>
      </c>
      <c r="AC318" s="2" t="str">
        <f t="shared" si="78"/>
        <v>Mid</v>
      </c>
      <c r="AD318" s="2" t="str">
        <f t="shared" si="79"/>
        <v>Mid</v>
      </c>
      <c r="AE318" s="2" t="str">
        <f t="shared" si="80"/>
        <v>High</v>
      </c>
      <c r="AF318" s="2" t="str">
        <f t="shared" si="81"/>
        <v>Mid</v>
      </c>
      <c r="AG318" s="2" t="str">
        <f t="shared" si="82"/>
        <v>Low</v>
      </c>
      <c r="AH318" s="2" t="str">
        <f t="shared" si="83"/>
        <v>Mid</v>
      </c>
      <c r="AI318" s="2" t="str">
        <f t="shared" si="84"/>
        <v/>
      </c>
    </row>
    <row r="319" spans="1:35" x14ac:dyDescent="0.3">
      <c r="A319" t="e">
        <v>#DIV/0!</v>
      </c>
      <c r="B319">
        <v>0.70671007799999996</v>
      </c>
      <c r="C319">
        <v>0</v>
      </c>
      <c r="D319">
        <v>7.876777251</v>
      </c>
      <c r="E319">
        <v>25.942157999999999</v>
      </c>
      <c r="F319">
        <v>0</v>
      </c>
      <c r="G319">
        <v>49.86</v>
      </c>
      <c r="H319">
        <v>0.10309734500000001</v>
      </c>
      <c r="I319">
        <v>-7.3234200999999999E-2</v>
      </c>
      <c r="J319">
        <v>0.94091231399999997</v>
      </c>
      <c r="K319">
        <v>0.16379106600000001</v>
      </c>
      <c r="L319">
        <v>0</v>
      </c>
      <c r="M319">
        <v>0.77712124800000004</v>
      </c>
      <c r="N319">
        <v>-7.1397124000000006E-2</v>
      </c>
      <c r="O319">
        <v>0</v>
      </c>
      <c r="P319">
        <v>0.14680000000000001</v>
      </c>
      <c r="S319" s="2" t="e">
        <f t="shared" si="68"/>
        <v>#DIV/0!</v>
      </c>
      <c r="T319" s="2" t="str">
        <f t="shared" si="69"/>
        <v>Low</v>
      </c>
      <c r="U319" s="2" t="str">
        <f t="shared" si="70"/>
        <v>Low</v>
      </c>
      <c r="V319" s="2" t="str">
        <f t="shared" si="71"/>
        <v>Low</v>
      </c>
      <c r="W319" s="2" t="str">
        <f t="shared" si="72"/>
        <v>Low</v>
      </c>
      <c r="X319" s="2" t="str">
        <f t="shared" si="73"/>
        <v>Low</v>
      </c>
      <c r="Y319" s="2" t="str">
        <f t="shared" si="74"/>
        <v>Low</v>
      </c>
      <c r="Z319" s="2" t="str">
        <f t="shared" si="75"/>
        <v>Mid</v>
      </c>
      <c r="AA319" s="2" t="str">
        <f t="shared" si="76"/>
        <v>Low</v>
      </c>
      <c r="AB319" s="2" t="str">
        <f t="shared" si="77"/>
        <v>Mid</v>
      </c>
      <c r="AC319" s="2" t="str">
        <f t="shared" si="78"/>
        <v>Mid</v>
      </c>
      <c r="AD319" s="2" t="str">
        <f t="shared" si="79"/>
        <v>Mid</v>
      </c>
      <c r="AE319" s="2" t="str">
        <f t="shared" si="80"/>
        <v>High</v>
      </c>
      <c r="AF319" s="2" t="str">
        <f t="shared" si="81"/>
        <v>Low</v>
      </c>
      <c r="AG319" s="2" t="str">
        <f t="shared" si="82"/>
        <v>Low</v>
      </c>
      <c r="AH319" s="2" t="str">
        <f t="shared" si="83"/>
        <v>Mid</v>
      </c>
      <c r="AI319" s="2" t="str">
        <f t="shared" si="84"/>
        <v/>
      </c>
    </row>
    <row r="320" spans="1:35" x14ac:dyDescent="0.3">
      <c r="A320" t="e">
        <v>#DIV/0!</v>
      </c>
      <c r="B320">
        <v>0.76868289899999998</v>
      </c>
      <c r="C320">
        <v>0</v>
      </c>
      <c r="D320">
        <v>8.4154078549999998</v>
      </c>
      <c r="E320">
        <v>24.211566000000001</v>
      </c>
      <c r="F320">
        <v>0</v>
      </c>
      <c r="G320">
        <v>55.71</v>
      </c>
      <c r="H320">
        <v>0.11732852000000001</v>
      </c>
      <c r="I320">
        <v>0.232522124</v>
      </c>
      <c r="J320">
        <v>1.870006549</v>
      </c>
      <c r="K320">
        <v>0.22036673200000001</v>
      </c>
      <c r="L320">
        <v>0</v>
      </c>
      <c r="M320">
        <v>1.649639817</v>
      </c>
      <c r="N320">
        <v>-0.23769472699999999</v>
      </c>
      <c r="O320">
        <v>0</v>
      </c>
      <c r="P320">
        <v>0.12809999999999999</v>
      </c>
      <c r="S320" s="2" t="e">
        <f t="shared" si="68"/>
        <v>#DIV/0!</v>
      </c>
      <c r="T320" s="2" t="str">
        <f t="shared" si="69"/>
        <v>Low</v>
      </c>
      <c r="U320" s="2" t="str">
        <f t="shared" si="70"/>
        <v>Low</v>
      </c>
      <c r="V320" s="2" t="str">
        <f t="shared" si="71"/>
        <v>Low</v>
      </c>
      <c r="W320" s="2" t="str">
        <f t="shared" si="72"/>
        <v>Low</v>
      </c>
      <c r="X320" s="2" t="str">
        <f t="shared" si="73"/>
        <v>Low</v>
      </c>
      <c r="Y320" s="2" t="str">
        <f t="shared" si="74"/>
        <v>Mid</v>
      </c>
      <c r="Z320" s="2" t="str">
        <f t="shared" si="75"/>
        <v>Mid</v>
      </c>
      <c r="AA320" s="2" t="str">
        <f t="shared" si="76"/>
        <v>Mid</v>
      </c>
      <c r="AB320" s="2" t="str">
        <f t="shared" si="77"/>
        <v>High</v>
      </c>
      <c r="AC320" s="2" t="str">
        <f t="shared" si="78"/>
        <v>Mid</v>
      </c>
      <c r="AD320" s="2" t="str">
        <f t="shared" si="79"/>
        <v>Mid</v>
      </c>
      <c r="AE320" s="2" t="str">
        <f t="shared" si="80"/>
        <v>High</v>
      </c>
      <c r="AF320" s="2" t="str">
        <f t="shared" si="81"/>
        <v>Low</v>
      </c>
      <c r="AG320" s="2" t="str">
        <f t="shared" si="82"/>
        <v>Low</v>
      </c>
      <c r="AH320" s="2" t="str">
        <f t="shared" si="83"/>
        <v>Mid</v>
      </c>
      <c r="AI320" s="2" t="str">
        <f t="shared" si="84"/>
        <v/>
      </c>
    </row>
    <row r="321" spans="1:35" x14ac:dyDescent="0.3">
      <c r="A321" t="e">
        <v>#DIV/0!</v>
      </c>
      <c r="B321">
        <v>0.84660169500000004</v>
      </c>
      <c r="C321">
        <v>0</v>
      </c>
      <c r="D321">
        <v>17.610119050000002</v>
      </c>
      <c r="E321">
        <v>23.241976000000001</v>
      </c>
      <c r="F321">
        <v>0</v>
      </c>
      <c r="G321">
        <v>59.17</v>
      </c>
      <c r="H321">
        <v>6.2107342000000003E-2</v>
      </c>
      <c r="I321">
        <v>0.18672282400000001</v>
      </c>
      <c r="J321">
        <v>1.673582296</v>
      </c>
      <c r="K321">
        <v>0.3065929</v>
      </c>
      <c r="L321">
        <v>0</v>
      </c>
      <c r="M321">
        <v>1.3669893959999999</v>
      </c>
      <c r="N321">
        <v>-0.28367934500000003</v>
      </c>
      <c r="O321">
        <v>0</v>
      </c>
      <c r="P321">
        <v>5.6000000000000001E-2</v>
      </c>
      <c r="S321" s="2" t="e">
        <f t="shared" si="68"/>
        <v>#DIV/0!</v>
      </c>
      <c r="T321" s="2" t="str">
        <f t="shared" si="69"/>
        <v>Low</v>
      </c>
      <c r="U321" s="2" t="str">
        <f t="shared" si="70"/>
        <v>Low</v>
      </c>
      <c r="V321" s="2" t="str">
        <f t="shared" si="71"/>
        <v>Mid</v>
      </c>
      <c r="W321" s="2" t="str">
        <f t="shared" si="72"/>
        <v>Low</v>
      </c>
      <c r="X321" s="2" t="str">
        <f t="shared" si="73"/>
        <v>Low</v>
      </c>
      <c r="Y321" s="2" t="str">
        <f t="shared" si="74"/>
        <v>Mid</v>
      </c>
      <c r="Z321" s="2" t="str">
        <f t="shared" si="75"/>
        <v>Mid</v>
      </c>
      <c r="AA321" s="2" t="str">
        <f t="shared" si="76"/>
        <v>Mid</v>
      </c>
      <c r="AB321" s="2" t="str">
        <f t="shared" si="77"/>
        <v>High</v>
      </c>
      <c r="AC321" s="2" t="str">
        <f t="shared" si="78"/>
        <v>Mid</v>
      </c>
      <c r="AD321" s="2" t="str">
        <f t="shared" si="79"/>
        <v>Mid</v>
      </c>
      <c r="AE321" s="2" t="str">
        <f t="shared" si="80"/>
        <v>High</v>
      </c>
      <c r="AF321" s="2" t="str">
        <f t="shared" si="81"/>
        <v>Low</v>
      </c>
      <c r="AG321" s="2" t="str">
        <f t="shared" si="82"/>
        <v>Low</v>
      </c>
      <c r="AH321" s="2" t="str">
        <f t="shared" si="83"/>
        <v>Mid</v>
      </c>
      <c r="AI321" s="2" t="str">
        <f t="shared" si="84"/>
        <v/>
      </c>
    </row>
    <row r="322" spans="1:35" x14ac:dyDescent="0.3">
      <c r="A322" t="e">
        <v>#DIV/0!</v>
      </c>
      <c r="B322">
        <v>1.0492694300000001</v>
      </c>
      <c r="C322">
        <v>0</v>
      </c>
      <c r="D322">
        <v>11.4</v>
      </c>
      <c r="E322">
        <v>27.104868</v>
      </c>
      <c r="F322">
        <v>0</v>
      </c>
      <c r="G322">
        <v>71.819999999999993</v>
      </c>
      <c r="H322">
        <v>0.21379077199999999</v>
      </c>
      <c r="I322">
        <v>0.28917609</v>
      </c>
      <c r="J322">
        <v>0.68761609899999998</v>
      </c>
      <c r="K322">
        <v>0.214860681</v>
      </c>
      <c r="L322">
        <v>0</v>
      </c>
      <c r="M322">
        <v>0.47275541799999998</v>
      </c>
      <c r="N322">
        <v>-0.33204267100000001</v>
      </c>
      <c r="O322">
        <v>0</v>
      </c>
      <c r="P322">
        <v>9.6100000000000005E-2</v>
      </c>
      <c r="S322" s="2" t="e">
        <f t="shared" si="68"/>
        <v>#DIV/0!</v>
      </c>
      <c r="T322" s="2" t="str">
        <f t="shared" si="69"/>
        <v>Mid</v>
      </c>
      <c r="U322" s="2" t="str">
        <f t="shared" si="70"/>
        <v>Low</v>
      </c>
      <c r="V322" s="2" t="str">
        <f t="shared" si="71"/>
        <v>Low</v>
      </c>
      <c r="W322" s="2" t="str">
        <f t="shared" si="72"/>
        <v>Low</v>
      </c>
      <c r="X322" s="2" t="str">
        <f t="shared" si="73"/>
        <v>Low</v>
      </c>
      <c r="Y322" s="2" t="str">
        <f t="shared" si="74"/>
        <v>Mid</v>
      </c>
      <c r="Z322" s="2" t="str">
        <f t="shared" si="75"/>
        <v>Mid</v>
      </c>
      <c r="AA322" s="2" t="str">
        <f t="shared" si="76"/>
        <v>High</v>
      </c>
      <c r="AB322" s="2" t="str">
        <f t="shared" si="77"/>
        <v>Mid</v>
      </c>
      <c r="AC322" s="2" t="str">
        <f t="shared" si="78"/>
        <v>Mid</v>
      </c>
      <c r="AD322" s="2" t="str">
        <f t="shared" si="79"/>
        <v>Mid</v>
      </c>
      <c r="AE322" s="2" t="str">
        <f t="shared" si="80"/>
        <v>Mid</v>
      </c>
      <c r="AF322" s="2" t="str">
        <f t="shared" si="81"/>
        <v>Low</v>
      </c>
      <c r="AG322" s="2" t="str">
        <f t="shared" si="82"/>
        <v>Low</v>
      </c>
      <c r="AH322" s="2" t="str">
        <f t="shared" si="83"/>
        <v>Mid</v>
      </c>
      <c r="AI322" s="2" t="str">
        <f t="shared" si="84"/>
        <v/>
      </c>
    </row>
    <row r="323" spans="1:35" x14ac:dyDescent="0.3">
      <c r="A323" t="e">
        <v>#DIV/0!</v>
      </c>
      <c r="B323">
        <v>1.1257909820000001</v>
      </c>
      <c r="C323">
        <v>0</v>
      </c>
      <c r="D323">
        <v>9.2956878849999995</v>
      </c>
      <c r="E323">
        <v>32.005890000000001</v>
      </c>
      <c r="F323">
        <v>0</v>
      </c>
      <c r="G323">
        <v>90.54</v>
      </c>
      <c r="H323">
        <v>0.260651629</v>
      </c>
      <c r="I323">
        <v>0.53016731500000003</v>
      </c>
      <c r="J323">
        <v>0.83595387799999998</v>
      </c>
      <c r="K323">
        <v>0.19103773600000001</v>
      </c>
      <c r="L323">
        <v>0</v>
      </c>
      <c r="M323">
        <v>0.644916143</v>
      </c>
      <c r="N323">
        <v>-0.115897534</v>
      </c>
      <c r="O323">
        <v>0</v>
      </c>
      <c r="P323">
        <v>0.14019999999999999</v>
      </c>
      <c r="S323" s="2" t="e">
        <f t="shared" ref="S323:S386" si="85">IF(A323="","",IF(A323&gt;1.3,"High",IF(AND(A323&lt;1.3,A323&gt;0.95),"Mid","Low")))</f>
        <v>#DIV/0!</v>
      </c>
      <c r="T323" s="2" t="str">
        <f t="shared" ref="T323:T386" si="86">IF(B323="","",IF(B323&gt;1.3,"High",IF(AND(B323&lt;1.3,B323&gt;0.95),"Mid","Low")))</f>
        <v>Mid</v>
      </c>
      <c r="U323" s="2" t="str">
        <f t="shared" ref="U323:U386" si="87">IF(C323="","",IF(C323&gt;25,"High",IF(AND(C323&lt;25,C323&gt;15),"Mid","Low")))</f>
        <v>Low</v>
      </c>
      <c r="V323" s="2" t="str">
        <f t="shared" ref="V323:V386" si="88">IF(D323="","",IF(D323&gt;25,"High",IF(AND(D323&lt;25,D323&gt;15),"Mid","Low")))</f>
        <v>Low</v>
      </c>
      <c r="W323" s="2" t="str">
        <f t="shared" ref="W323:W386" si="89">IF(E323="","",IF(E323&gt;70,"High",IF(AND(E323&lt;70,E323&gt;30),"Mid","Low")))</f>
        <v>Mid</v>
      </c>
      <c r="X323" s="2" t="str">
        <f t="shared" ref="X323:X386" si="90">IF(F323="","",IF(F323&gt;5,"High",IF(AND(F323&lt;5,F323&gt;0),"Mid","Low")))</f>
        <v>Low</v>
      </c>
      <c r="Y323" s="2" t="str">
        <f t="shared" ref="Y323:Y386" si="91">IF(G323="","",IF(G323&gt;100,"High",IF(AND(G323&lt;100,G323&gt;50),"Mid","Low")))</f>
        <v>Mid</v>
      </c>
      <c r="Z323" s="2" t="str">
        <f t="shared" ref="Z323:Z386" si="92">IF(H323="","",IF(H323&gt;0.25,"High",IF(AND(H323&lt;0.25,H323&gt;0.05),"Mid","Low")))</f>
        <v>High</v>
      </c>
      <c r="AA323" s="2" t="str">
        <f t="shared" ref="AA323:AA386" si="93">IF(I323="","",IF(I323&gt;0.25,"High",IF(AND(I323&lt;0.25,I323&gt;0.05),"Mid","Low")))</f>
        <v>High</v>
      </c>
      <c r="AB323" s="2" t="str">
        <f t="shared" ref="AB323:AB386" si="94">IF(J323="","",IF(J323&gt;1.2,"High",IF(AND(J323&lt;1.2,J323&gt;-0.8),"Mid","Low")))</f>
        <v>Mid</v>
      </c>
      <c r="AC323" s="2" t="str">
        <f t="shared" ref="AC323:AC386" si="95">IF(K323="","",IF(K323&gt;0.55,"High",IF(AND(K323&lt;0.55,K323&gt;-0.1),"Mid","Low")))</f>
        <v>Mid</v>
      </c>
      <c r="AD323" s="2" t="str">
        <f t="shared" ref="AD323:AD386" si="96">IF(L323="","",IF(L323&gt;0.55,"High",IF(AND(L323&lt;0.55,L323&gt;-0.1),"Mid","Low")))</f>
        <v>Mid</v>
      </c>
      <c r="AE323" s="2" t="str">
        <f t="shared" ref="AE323:AE386" si="97">IF(M323="","",IF(M323&gt;0.55,"High",IF(AND(M323&lt;0.55,M323&gt;-0.1),"Mid","Low")))</f>
        <v>High</v>
      </c>
      <c r="AF323" s="2" t="str">
        <f t="shared" ref="AF323:AF386" si="98">IF(N323="","",IF(N323&gt;0.2,"High",IF(AND(N323&lt;0.2,N323&gt;-0.01),"Mid","Low")))</f>
        <v>Low</v>
      </c>
      <c r="AG323" s="2" t="str">
        <f t="shared" ref="AG323:AG386" si="99">IF(O323="","",IF(O323&gt;3,"High",IF(AND(O323&lt;3,O323&gt;1.5),"Mid","Low")))</f>
        <v>Low</v>
      </c>
      <c r="AH323" s="2" t="str">
        <f t="shared" ref="AH323:AH386" si="100">IF(P323="","",IF(P323&gt;0.2,"High",IF(AND(P323&lt;0.2,P323&gt;-0.1),"Mid","Low")))</f>
        <v>Mid</v>
      </c>
      <c r="AI323" s="2" t="str">
        <f t="shared" ref="AI323:AI386" si="101">IF(Q323="","",IF(Q323&gt;0.2,"High",IF(AND(Q323&lt;0.2,Q323&gt;-0.01),"Mid","Low")))</f>
        <v/>
      </c>
    </row>
    <row r="324" spans="1:35" x14ac:dyDescent="0.3">
      <c r="A324" t="e">
        <v>#DIV/0!</v>
      </c>
      <c r="B324">
        <v>1.1949589439999999</v>
      </c>
      <c r="C324">
        <v>0</v>
      </c>
      <c r="D324">
        <v>9.8925233640000005</v>
      </c>
      <c r="E324">
        <v>34.104869999999998</v>
      </c>
      <c r="F324">
        <v>0</v>
      </c>
      <c r="G324">
        <v>105.85</v>
      </c>
      <c r="H324">
        <v>0.16909653199999999</v>
      </c>
      <c r="I324">
        <v>0.47382344799999998</v>
      </c>
      <c r="J324">
        <v>1.0996479830000001</v>
      </c>
      <c r="K324">
        <v>0.19740048700000001</v>
      </c>
      <c r="L324">
        <v>0</v>
      </c>
      <c r="M324">
        <v>0.90224749500000001</v>
      </c>
      <c r="N324">
        <v>0.13592130299999999</v>
      </c>
      <c r="O324">
        <v>0</v>
      </c>
      <c r="P324">
        <v>0.13589999999999999</v>
      </c>
      <c r="S324" s="2" t="e">
        <f t="shared" si="85"/>
        <v>#DIV/0!</v>
      </c>
      <c r="T324" s="2" t="str">
        <f t="shared" si="86"/>
        <v>Mid</v>
      </c>
      <c r="U324" s="2" t="str">
        <f t="shared" si="87"/>
        <v>Low</v>
      </c>
      <c r="V324" s="2" t="str">
        <f t="shared" si="88"/>
        <v>Low</v>
      </c>
      <c r="W324" s="2" t="str">
        <f t="shared" si="89"/>
        <v>Mid</v>
      </c>
      <c r="X324" s="2" t="str">
        <f t="shared" si="90"/>
        <v>Low</v>
      </c>
      <c r="Y324" s="2" t="str">
        <f t="shared" si="91"/>
        <v>High</v>
      </c>
      <c r="Z324" s="2" t="str">
        <f t="shared" si="92"/>
        <v>Mid</v>
      </c>
      <c r="AA324" s="2" t="str">
        <f t="shared" si="93"/>
        <v>High</v>
      </c>
      <c r="AB324" s="2" t="str">
        <f t="shared" si="94"/>
        <v>Mid</v>
      </c>
      <c r="AC324" s="2" t="str">
        <f t="shared" si="95"/>
        <v>Mid</v>
      </c>
      <c r="AD324" s="2" t="str">
        <f t="shared" si="96"/>
        <v>Mid</v>
      </c>
      <c r="AE324" s="2" t="str">
        <f t="shared" si="97"/>
        <v>High</v>
      </c>
      <c r="AF324" s="2" t="str">
        <f t="shared" si="98"/>
        <v>Mid</v>
      </c>
      <c r="AG324" s="2" t="str">
        <f t="shared" si="99"/>
        <v>Low</v>
      </c>
      <c r="AH324" s="2" t="str">
        <f t="shared" si="100"/>
        <v>Mid</v>
      </c>
      <c r="AI324" s="2" t="str">
        <f t="shared" si="101"/>
        <v/>
      </c>
    </row>
    <row r="325" spans="1:35" x14ac:dyDescent="0.3">
      <c r="A325" t="e">
        <v>#DIV/0!</v>
      </c>
      <c r="B325">
        <v>1.214457823</v>
      </c>
      <c r="C325">
        <v>0</v>
      </c>
      <c r="D325">
        <v>10.37316176</v>
      </c>
      <c r="E325">
        <v>33.395274000000001</v>
      </c>
      <c r="F325">
        <v>0</v>
      </c>
      <c r="G325">
        <v>112.86</v>
      </c>
      <c r="H325">
        <v>6.6225791000000006E-2</v>
      </c>
      <c r="I325">
        <v>0.246520875</v>
      </c>
      <c r="J325">
        <v>1.1540477579999999</v>
      </c>
      <c r="K325">
        <v>0.21520093200000001</v>
      </c>
      <c r="L325">
        <v>0</v>
      </c>
      <c r="M325">
        <v>0.93884682600000002</v>
      </c>
      <c r="N325">
        <v>0.29456997499999998</v>
      </c>
      <c r="O325">
        <v>0</v>
      </c>
      <c r="P325">
        <v>0.1283</v>
      </c>
      <c r="S325" s="2" t="e">
        <f t="shared" si="85"/>
        <v>#DIV/0!</v>
      </c>
      <c r="T325" s="2" t="str">
        <f t="shared" si="86"/>
        <v>Mid</v>
      </c>
      <c r="U325" s="2" t="str">
        <f t="shared" si="87"/>
        <v>Low</v>
      </c>
      <c r="V325" s="2" t="str">
        <f t="shared" si="88"/>
        <v>Low</v>
      </c>
      <c r="W325" s="2" t="str">
        <f t="shared" si="89"/>
        <v>Mid</v>
      </c>
      <c r="X325" s="2" t="str">
        <f t="shared" si="90"/>
        <v>Low</v>
      </c>
      <c r="Y325" s="2" t="str">
        <f t="shared" si="91"/>
        <v>High</v>
      </c>
      <c r="Z325" s="2" t="str">
        <f t="shared" si="92"/>
        <v>Mid</v>
      </c>
      <c r="AA325" s="2" t="str">
        <f t="shared" si="93"/>
        <v>Mid</v>
      </c>
      <c r="AB325" s="2" t="str">
        <f t="shared" si="94"/>
        <v>Mid</v>
      </c>
      <c r="AC325" s="2" t="str">
        <f t="shared" si="95"/>
        <v>Mid</v>
      </c>
      <c r="AD325" s="2" t="str">
        <f t="shared" si="96"/>
        <v>Mid</v>
      </c>
      <c r="AE325" s="2" t="str">
        <f t="shared" si="97"/>
        <v>High</v>
      </c>
      <c r="AF325" s="2" t="str">
        <f t="shared" si="98"/>
        <v>High</v>
      </c>
      <c r="AG325" s="2" t="str">
        <f t="shared" si="99"/>
        <v>Low</v>
      </c>
      <c r="AH325" s="2" t="str">
        <f t="shared" si="100"/>
        <v>Mid</v>
      </c>
      <c r="AI325" s="2" t="str">
        <f t="shared" si="101"/>
        <v/>
      </c>
    </row>
    <row r="326" spans="1:35" x14ac:dyDescent="0.3">
      <c r="A326" t="e">
        <v>#DIV/0!</v>
      </c>
      <c r="B326">
        <v>1.1411510709999999</v>
      </c>
      <c r="C326">
        <v>0</v>
      </c>
      <c r="D326">
        <v>12.03763988</v>
      </c>
      <c r="E326">
        <v>33.612679999999997</v>
      </c>
      <c r="F326">
        <v>0</v>
      </c>
      <c r="G326">
        <v>118.33</v>
      </c>
      <c r="H326">
        <v>4.8467126999999999E-2</v>
      </c>
      <c r="I326">
        <v>0.117902692</v>
      </c>
      <c r="J326">
        <v>0.90844886199999997</v>
      </c>
      <c r="K326">
        <v>0.196442584</v>
      </c>
      <c r="L326">
        <v>0</v>
      </c>
      <c r="M326">
        <v>0.71200627800000005</v>
      </c>
      <c r="N326">
        <v>0.18827997799999999</v>
      </c>
      <c r="O326">
        <v>0</v>
      </c>
      <c r="P326">
        <v>0.1084</v>
      </c>
      <c r="S326" s="2" t="e">
        <f t="shared" si="85"/>
        <v>#DIV/0!</v>
      </c>
      <c r="T326" s="2" t="str">
        <f t="shared" si="86"/>
        <v>Mid</v>
      </c>
      <c r="U326" s="2" t="str">
        <f t="shared" si="87"/>
        <v>Low</v>
      </c>
      <c r="V326" s="2" t="str">
        <f t="shared" si="88"/>
        <v>Low</v>
      </c>
      <c r="W326" s="2" t="str">
        <f t="shared" si="89"/>
        <v>Mid</v>
      </c>
      <c r="X326" s="2" t="str">
        <f t="shared" si="90"/>
        <v>Low</v>
      </c>
      <c r="Y326" s="2" t="str">
        <f t="shared" si="91"/>
        <v>High</v>
      </c>
      <c r="Z326" s="2" t="str">
        <f t="shared" si="92"/>
        <v>Low</v>
      </c>
      <c r="AA326" s="2" t="str">
        <f t="shared" si="93"/>
        <v>Mid</v>
      </c>
      <c r="AB326" s="2" t="str">
        <f t="shared" si="94"/>
        <v>Mid</v>
      </c>
      <c r="AC326" s="2" t="str">
        <f t="shared" si="95"/>
        <v>Mid</v>
      </c>
      <c r="AD326" s="2" t="str">
        <f t="shared" si="96"/>
        <v>Mid</v>
      </c>
      <c r="AE326" s="2" t="str">
        <f t="shared" si="97"/>
        <v>High</v>
      </c>
      <c r="AF326" s="2" t="str">
        <f t="shared" si="98"/>
        <v>Mid</v>
      </c>
      <c r="AG326" s="2" t="str">
        <f t="shared" si="99"/>
        <v>Low</v>
      </c>
      <c r="AH326" s="2" t="str">
        <f t="shared" si="100"/>
        <v>Mid</v>
      </c>
      <c r="AI326" s="2" t="str">
        <f t="shared" si="101"/>
        <v/>
      </c>
    </row>
    <row r="327" spans="1:35" x14ac:dyDescent="0.3">
      <c r="A327">
        <v>1.417116509</v>
      </c>
      <c r="B327">
        <v>0.99273703499999999</v>
      </c>
      <c r="C327">
        <v>253.38622290000001</v>
      </c>
      <c r="D327">
        <v>19.575757580000001</v>
      </c>
      <c r="E327">
        <v>52.827295999999997</v>
      </c>
      <c r="F327">
        <v>1.2887691240000001</v>
      </c>
      <c r="G327">
        <v>51.68</v>
      </c>
      <c r="J327">
        <v>0.68047830899999995</v>
      </c>
      <c r="K327">
        <v>0.18353726400000001</v>
      </c>
      <c r="L327">
        <v>0.22107897700000001</v>
      </c>
      <c r="M327">
        <v>0.27586206899999999</v>
      </c>
      <c r="N327">
        <v>-6.2726175999999995E-2</v>
      </c>
      <c r="O327">
        <v>1.1914079120000001</v>
      </c>
      <c r="P327">
        <v>7.1400000000000005E-2</v>
      </c>
      <c r="S327" s="2" t="str">
        <f t="shared" si="85"/>
        <v>High</v>
      </c>
      <c r="T327" s="2" t="str">
        <f t="shared" si="86"/>
        <v>Mid</v>
      </c>
      <c r="U327" s="2" t="str">
        <f t="shared" si="87"/>
        <v>High</v>
      </c>
      <c r="V327" s="2" t="str">
        <f t="shared" si="88"/>
        <v>Mid</v>
      </c>
      <c r="W327" s="2" t="str">
        <f t="shared" si="89"/>
        <v>Mid</v>
      </c>
      <c r="X327" s="2" t="str">
        <f t="shared" si="90"/>
        <v>Mid</v>
      </c>
      <c r="Y327" s="2" t="str">
        <f t="shared" si="91"/>
        <v>Mid</v>
      </c>
      <c r="Z327" s="2" t="str">
        <f t="shared" si="92"/>
        <v/>
      </c>
      <c r="AA327" s="2" t="str">
        <f t="shared" si="93"/>
        <v/>
      </c>
      <c r="AB327" s="2" t="str">
        <f t="shared" si="94"/>
        <v>Mid</v>
      </c>
      <c r="AC327" s="2" t="str">
        <f t="shared" si="95"/>
        <v>Mid</v>
      </c>
      <c r="AD327" s="2" t="str">
        <f t="shared" si="96"/>
        <v>Mid</v>
      </c>
      <c r="AE327" s="2" t="str">
        <f t="shared" si="97"/>
        <v>Mid</v>
      </c>
      <c r="AF327" s="2" t="str">
        <f t="shared" si="98"/>
        <v>Low</v>
      </c>
      <c r="AG327" s="2" t="str">
        <f t="shared" si="99"/>
        <v>Low</v>
      </c>
      <c r="AH327" s="2" t="str">
        <f t="shared" si="100"/>
        <v>Mid</v>
      </c>
      <c r="AI327" s="2" t="str">
        <f t="shared" si="101"/>
        <v/>
      </c>
    </row>
    <row r="328" spans="1:35" x14ac:dyDescent="0.3">
      <c r="A328">
        <v>1.313422147</v>
      </c>
      <c r="B328">
        <v>0.98225169800000001</v>
      </c>
      <c r="C328">
        <v>274.45895189999999</v>
      </c>
      <c r="D328">
        <v>18.452145210000001</v>
      </c>
      <c r="E328">
        <v>56.684353999999999</v>
      </c>
      <c r="F328">
        <v>1.5261467070000001</v>
      </c>
      <c r="G328">
        <v>55.91</v>
      </c>
      <c r="H328">
        <v>8.1849845000000004E-2</v>
      </c>
      <c r="J328">
        <v>0.67881864300000005</v>
      </c>
      <c r="K328">
        <v>0.19197046600000001</v>
      </c>
      <c r="L328">
        <v>0.21435163800000001</v>
      </c>
      <c r="M328">
        <v>0.27249653899999998</v>
      </c>
      <c r="N328">
        <v>0.29680748899999998</v>
      </c>
      <c r="O328">
        <v>1.0470479699999999</v>
      </c>
      <c r="P328">
        <v>7.1800000000000003E-2</v>
      </c>
      <c r="S328" s="2" t="str">
        <f t="shared" si="85"/>
        <v>High</v>
      </c>
      <c r="T328" s="2" t="str">
        <f t="shared" si="86"/>
        <v>Mid</v>
      </c>
      <c r="U328" s="2" t="str">
        <f t="shared" si="87"/>
        <v>High</v>
      </c>
      <c r="V328" s="2" t="str">
        <f t="shared" si="88"/>
        <v>Mid</v>
      </c>
      <c r="W328" s="2" t="str">
        <f t="shared" si="89"/>
        <v>Mid</v>
      </c>
      <c r="X328" s="2" t="str">
        <f t="shared" si="90"/>
        <v>Mid</v>
      </c>
      <c r="Y328" s="2" t="str">
        <f t="shared" si="91"/>
        <v>Mid</v>
      </c>
      <c r="Z328" s="2" t="str">
        <f t="shared" si="92"/>
        <v>Mid</v>
      </c>
      <c r="AA328" s="2" t="str">
        <f t="shared" si="93"/>
        <v/>
      </c>
      <c r="AB328" s="2" t="str">
        <f t="shared" si="94"/>
        <v>Mid</v>
      </c>
      <c r="AC328" s="2" t="str">
        <f t="shared" si="95"/>
        <v>Mid</v>
      </c>
      <c r="AD328" s="2" t="str">
        <f t="shared" si="96"/>
        <v>Mid</v>
      </c>
      <c r="AE328" s="2" t="str">
        <f t="shared" si="97"/>
        <v>Mid</v>
      </c>
      <c r="AF328" s="2" t="str">
        <f t="shared" si="98"/>
        <v>High</v>
      </c>
      <c r="AG328" s="2" t="str">
        <f t="shared" si="99"/>
        <v>Low</v>
      </c>
      <c r="AH328" s="2" t="str">
        <f t="shared" si="100"/>
        <v>Mid</v>
      </c>
      <c r="AI328" s="2" t="str">
        <f t="shared" si="101"/>
        <v/>
      </c>
    </row>
    <row r="329" spans="1:35" x14ac:dyDescent="0.3">
      <c r="A329">
        <v>1.284514041</v>
      </c>
      <c r="B329">
        <v>1.09814126</v>
      </c>
      <c r="C329">
        <v>243.2501599</v>
      </c>
      <c r="D329">
        <v>16.851752019999999</v>
      </c>
      <c r="E329">
        <v>62.251164000000003</v>
      </c>
      <c r="F329">
        <v>2.3351137949999998</v>
      </c>
      <c r="G329">
        <v>62.52</v>
      </c>
      <c r="H329">
        <v>0.11822572000000001</v>
      </c>
      <c r="I329">
        <v>0.20975232199999999</v>
      </c>
      <c r="J329">
        <v>0.82719133899999997</v>
      </c>
      <c r="K329">
        <v>0.19800124899999999</v>
      </c>
      <c r="L329">
        <v>0.19862585899999999</v>
      </c>
      <c r="M329">
        <v>0.43056423100000002</v>
      </c>
      <c r="N329">
        <v>0.462890625</v>
      </c>
      <c r="O329">
        <v>3.6518026570000002</v>
      </c>
      <c r="P329">
        <v>7.8E-2</v>
      </c>
      <c r="S329" s="2" t="str">
        <f t="shared" si="85"/>
        <v>Mid</v>
      </c>
      <c r="T329" s="2" t="str">
        <f t="shared" si="86"/>
        <v>Mid</v>
      </c>
      <c r="U329" s="2" t="str">
        <f t="shared" si="87"/>
        <v>High</v>
      </c>
      <c r="V329" s="2" t="str">
        <f t="shared" si="88"/>
        <v>Mid</v>
      </c>
      <c r="W329" s="2" t="str">
        <f t="shared" si="89"/>
        <v>Mid</v>
      </c>
      <c r="X329" s="2" t="str">
        <f t="shared" si="90"/>
        <v>Mid</v>
      </c>
      <c r="Y329" s="2" t="str">
        <f t="shared" si="91"/>
        <v>Mid</v>
      </c>
      <c r="Z329" s="2" t="str">
        <f t="shared" si="92"/>
        <v>Mid</v>
      </c>
      <c r="AA329" s="2" t="str">
        <f t="shared" si="93"/>
        <v>Mid</v>
      </c>
      <c r="AB329" s="2" t="str">
        <f t="shared" si="94"/>
        <v>Mid</v>
      </c>
      <c r="AC329" s="2" t="str">
        <f t="shared" si="95"/>
        <v>Mid</v>
      </c>
      <c r="AD329" s="2" t="str">
        <f t="shared" si="96"/>
        <v>Mid</v>
      </c>
      <c r="AE329" s="2" t="str">
        <f t="shared" si="97"/>
        <v>Mid</v>
      </c>
      <c r="AF329" s="2" t="str">
        <f t="shared" si="98"/>
        <v>High</v>
      </c>
      <c r="AG329" s="2" t="str">
        <f t="shared" si="99"/>
        <v>High</v>
      </c>
      <c r="AH329" s="2" t="str">
        <f t="shared" si="100"/>
        <v>Mid</v>
      </c>
      <c r="AI329" s="2" t="str">
        <f t="shared" si="101"/>
        <v/>
      </c>
    </row>
    <row r="330" spans="1:35" x14ac:dyDescent="0.3">
      <c r="A330">
        <v>1.355364142</v>
      </c>
      <c r="B330">
        <v>1.1650278169999999</v>
      </c>
      <c r="C330">
        <v>228.2336033</v>
      </c>
      <c r="D330">
        <v>17.925058549999999</v>
      </c>
      <c r="E330">
        <v>75.280917000000002</v>
      </c>
      <c r="F330">
        <v>1.947691259</v>
      </c>
      <c r="G330">
        <v>76.540000000000006</v>
      </c>
      <c r="H330">
        <v>0.22424824099999999</v>
      </c>
      <c r="I330">
        <v>0.36898586999999999</v>
      </c>
      <c r="J330">
        <v>0.79437148199999996</v>
      </c>
      <c r="K330">
        <v>0.202626642</v>
      </c>
      <c r="L330">
        <v>0.21632270200000001</v>
      </c>
      <c r="M330">
        <v>0.37542213899999999</v>
      </c>
      <c r="N330">
        <v>0.55158730199999995</v>
      </c>
      <c r="O330">
        <v>0.86749740399999997</v>
      </c>
      <c r="P330">
        <v>7.7100000000000002E-2</v>
      </c>
      <c r="S330" s="2" t="str">
        <f t="shared" si="85"/>
        <v>High</v>
      </c>
      <c r="T330" s="2" t="str">
        <f t="shared" si="86"/>
        <v>Mid</v>
      </c>
      <c r="U330" s="2" t="str">
        <f t="shared" si="87"/>
        <v>High</v>
      </c>
      <c r="V330" s="2" t="str">
        <f t="shared" si="88"/>
        <v>Mid</v>
      </c>
      <c r="W330" s="2" t="str">
        <f t="shared" si="89"/>
        <v>High</v>
      </c>
      <c r="X330" s="2" t="str">
        <f t="shared" si="90"/>
        <v>Mid</v>
      </c>
      <c r="Y330" s="2" t="str">
        <f t="shared" si="91"/>
        <v>Mid</v>
      </c>
      <c r="Z330" s="2" t="str">
        <f t="shared" si="92"/>
        <v>Mid</v>
      </c>
      <c r="AA330" s="2" t="str">
        <f t="shared" si="93"/>
        <v>High</v>
      </c>
      <c r="AB330" s="2" t="str">
        <f t="shared" si="94"/>
        <v>Mid</v>
      </c>
      <c r="AC330" s="2" t="str">
        <f t="shared" si="95"/>
        <v>Mid</v>
      </c>
      <c r="AD330" s="2" t="str">
        <f t="shared" si="96"/>
        <v>Mid</v>
      </c>
      <c r="AE330" s="2" t="str">
        <f t="shared" si="97"/>
        <v>Mid</v>
      </c>
      <c r="AF330" s="2" t="str">
        <f t="shared" si="98"/>
        <v>High</v>
      </c>
      <c r="AG330" s="2" t="str">
        <f t="shared" si="99"/>
        <v>Low</v>
      </c>
      <c r="AH330" s="2" t="str">
        <f t="shared" si="100"/>
        <v>Mid</v>
      </c>
      <c r="AI330" s="2" t="str">
        <f t="shared" si="101"/>
        <v/>
      </c>
    </row>
    <row r="331" spans="1:35" x14ac:dyDescent="0.3">
      <c r="A331">
        <v>0.84728730600000002</v>
      </c>
      <c r="B331">
        <v>0.79913265600000005</v>
      </c>
      <c r="C331">
        <v>369.44029849999998</v>
      </c>
      <c r="D331">
        <v>10.938775509999999</v>
      </c>
      <c r="E331">
        <v>50.953232</v>
      </c>
      <c r="F331">
        <v>3.90575128</v>
      </c>
      <c r="G331">
        <v>53.6</v>
      </c>
      <c r="H331">
        <v>-0.29971256899999998</v>
      </c>
      <c r="I331">
        <v>-0.14267434400000001</v>
      </c>
      <c r="J331">
        <v>0.90667099500000004</v>
      </c>
      <c r="K331">
        <v>0.19639668900000001</v>
      </c>
      <c r="L331">
        <v>0.197370557</v>
      </c>
      <c r="M331">
        <v>0.51290374900000002</v>
      </c>
      <c r="N331">
        <v>0.50800555300000005</v>
      </c>
      <c r="O331">
        <v>-3.309906292</v>
      </c>
      <c r="P331">
        <v>7.85E-2</v>
      </c>
      <c r="S331" s="2" t="str">
        <f t="shared" si="85"/>
        <v>Low</v>
      </c>
      <c r="T331" s="2" t="str">
        <f t="shared" si="86"/>
        <v>Low</v>
      </c>
      <c r="U331" s="2" t="str">
        <f t="shared" si="87"/>
        <v>High</v>
      </c>
      <c r="V331" s="2" t="str">
        <f t="shared" si="88"/>
        <v>Low</v>
      </c>
      <c r="W331" s="2" t="str">
        <f t="shared" si="89"/>
        <v>Mid</v>
      </c>
      <c r="X331" s="2" t="str">
        <f t="shared" si="90"/>
        <v>Mid</v>
      </c>
      <c r="Y331" s="2" t="str">
        <f t="shared" si="91"/>
        <v>Mid</v>
      </c>
      <c r="Z331" s="2" t="str">
        <f t="shared" si="92"/>
        <v>Low</v>
      </c>
      <c r="AA331" s="2" t="str">
        <f t="shared" si="93"/>
        <v>Low</v>
      </c>
      <c r="AB331" s="2" t="str">
        <f t="shared" si="94"/>
        <v>Mid</v>
      </c>
      <c r="AC331" s="2" t="str">
        <f t="shared" si="95"/>
        <v>Mid</v>
      </c>
      <c r="AD331" s="2" t="str">
        <f t="shared" si="96"/>
        <v>Mid</v>
      </c>
      <c r="AE331" s="2" t="str">
        <f t="shared" si="97"/>
        <v>Mid</v>
      </c>
      <c r="AF331" s="2" t="str">
        <f t="shared" si="98"/>
        <v>High</v>
      </c>
      <c r="AG331" s="2" t="str">
        <f t="shared" si="99"/>
        <v>Low</v>
      </c>
      <c r="AH331" s="2" t="str">
        <f t="shared" si="100"/>
        <v>Mid</v>
      </c>
      <c r="AI331" s="2" t="str">
        <f t="shared" si="101"/>
        <v/>
      </c>
    </row>
    <row r="332" spans="1:35" x14ac:dyDescent="0.3">
      <c r="A332">
        <v>0.96379727999999998</v>
      </c>
      <c r="B332">
        <v>1.0074125</v>
      </c>
      <c r="C332">
        <v>258.07520529999999</v>
      </c>
      <c r="D332">
        <v>16.847087380000001</v>
      </c>
      <c r="E332">
        <v>65.019122999999993</v>
      </c>
      <c r="F332">
        <v>-17.018703240000001</v>
      </c>
      <c r="G332">
        <v>69.41</v>
      </c>
      <c r="H332">
        <v>0.294962687</v>
      </c>
      <c r="I332">
        <v>-9.3153905999999995E-2</v>
      </c>
      <c r="J332">
        <v>0.61311414200000003</v>
      </c>
      <c r="K332">
        <v>0.25331589799999998</v>
      </c>
      <c r="L332">
        <v>0.154305997</v>
      </c>
      <c r="M332">
        <v>0.20549224699999999</v>
      </c>
      <c r="N332">
        <v>0.32286185499999998</v>
      </c>
      <c r="O332">
        <v>6.541907514</v>
      </c>
      <c r="P332">
        <v>7.2999999999999995E-2</v>
      </c>
      <c r="S332" s="2" t="str">
        <f t="shared" si="85"/>
        <v>Mid</v>
      </c>
      <c r="T332" s="2" t="str">
        <f t="shared" si="86"/>
        <v>Mid</v>
      </c>
      <c r="U332" s="2" t="str">
        <f t="shared" si="87"/>
        <v>High</v>
      </c>
      <c r="V332" s="2" t="str">
        <f t="shared" si="88"/>
        <v>Mid</v>
      </c>
      <c r="W332" s="2" t="str">
        <f t="shared" si="89"/>
        <v>Mid</v>
      </c>
      <c r="X332" s="2" t="str">
        <f t="shared" si="90"/>
        <v>Low</v>
      </c>
      <c r="Y332" s="2" t="str">
        <f t="shared" si="91"/>
        <v>Mid</v>
      </c>
      <c r="Z332" s="2" t="str">
        <f t="shared" si="92"/>
        <v>High</v>
      </c>
      <c r="AA332" s="2" t="str">
        <f t="shared" si="93"/>
        <v>Low</v>
      </c>
      <c r="AB332" s="2" t="str">
        <f t="shared" si="94"/>
        <v>Mid</v>
      </c>
      <c r="AC332" s="2" t="str">
        <f t="shared" si="95"/>
        <v>Mid</v>
      </c>
      <c r="AD332" s="2" t="str">
        <f t="shared" si="96"/>
        <v>Mid</v>
      </c>
      <c r="AE332" s="2" t="str">
        <f t="shared" si="97"/>
        <v>Mid</v>
      </c>
      <c r="AF332" s="2" t="str">
        <f t="shared" si="98"/>
        <v>High</v>
      </c>
      <c r="AG332" s="2" t="str">
        <f t="shared" si="99"/>
        <v>High</v>
      </c>
      <c r="AH332" s="2" t="str">
        <f t="shared" si="100"/>
        <v>Mid</v>
      </c>
      <c r="AI332" s="2" t="str">
        <f t="shared" si="101"/>
        <v/>
      </c>
    </row>
    <row r="333" spans="1:35" x14ac:dyDescent="0.3">
      <c r="A333">
        <v>1.0090045620000001</v>
      </c>
      <c r="B333">
        <v>1.1145089109999999</v>
      </c>
      <c r="C333">
        <v>225.254065</v>
      </c>
      <c r="D333">
        <v>16.607594939999998</v>
      </c>
      <c r="E333">
        <v>72.522373999999999</v>
      </c>
      <c r="F333">
        <v>3.662468514</v>
      </c>
      <c r="G333">
        <v>78.72</v>
      </c>
      <c r="H333">
        <v>0.134130529</v>
      </c>
      <c r="I333">
        <v>0.46865671599999997</v>
      </c>
      <c r="J333">
        <v>0.76532339999999999</v>
      </c>
      <c r="K333">
        <v>0.25093125599999999</v>
      </c>
      <c r="L333">
        <v>0.141889604</v>
      </c>
      <c r="M333">
        <v>0.37250253999999999</v>
      </c>
      <c r="N333">
        <v>0.204119721</v>
      </c>
      <c r="O333">
        <v>1.5460646739999999</v>
      </c>
      <c r="P333">
        <v>8.3699999999999997E-2</v>
      </c>
      <c r="S333" s="2" t="str">
        <f t="shared" si="85"/>
        <v>Mid</v>
      </c>
      <c r="T333" s="2" t="str">
        <f t="shared" si="86"/>
        <v>Mid</v>
      </c>
      <c r="U333" s="2" t="str">
        <f t="shared" si="87"/>
        <v>High</v>
      </c>
      <c r="V333" s="2" t="str">
        <f t="shared" si="88"/>
        <v>Mid</v>
      </c>
      <c r="W333" s="2" t="str">
        <f t="shared" si="89"/>
        <v>High</v>
      </c>
      <c r="X333" s="2" t="str">
        <f t="shared" si="90"/>
        <v>Mid</v>
      </c>
      <c r="Y333" s="2" t="str">
        <f t="shared" si="91"/>
        <v>Mid</v>
      </c>
      <c r="Z333" s="2" t="str">
        <f t="shared" si="92"/>
        <v>Mid</v>
      </c>
      <c r="AA333" s="2" t="str">
        <f t="shared" si="93"/>
        <v>High</v>
      </c>
      <c r="AB333" s="2" t="str">
        <f t="shared" si="94"/>
        <v>Mid</v>
      </c>
      <c r="AC333" s="2" t="str">
        <f t="shared" si="95"/>
        <v>Mid</v>
      </c>
      <c r="AD333" s="2" t="str">
        <f t="shared" si="96"/>
        <v>Mid</v>
      </c>
      <c r="AE333" s="2" t="str">
        <f t="shared" si="97"/>
        <v>Mid</v>
      </c>
      <c r="AF333" s="2" t="str">
        <f t="shared" si="98"/>
        <v>High</v>
      </c>
      <c r="AG333" s="2" t="str">
        <f t="shared" si="99"/>
        <v>Mid</v>
      </c>
      <c r="AH333" s="2" t="str">
        <f t="shared" si="100"/>
        <v>Mid</v>
      </c>
      <c r="AI333" s="2" t="str">
        <f t="shared" si="101"/>
        <v/>
      </c>
    </row>
    <row r="334" spans="1:35" x14ac:dyDescent="0.3">
      <c r="A334">
        <v>0.88533055400000005</v>
      </c>
      <c r="B334">
        <v>0.99633528800000004</v>
      </c>
      <c r="C334">
        <v>254.6996853</v>
      </c>
      <c r="D334">
        <v>13.313296899999999</v>
      </c>
      <c r="E334">
        <v>66.308710000000005</v>
      </c>
      <c r="F334">
        <v>4.3515535099999996</v>
      </c>
      <c r="G334">
        <v>73.09</v>
      </c>
      <c r="H334">
        <v>-7.1519309000000003E-2</v>
      </c>
      <c r="I334">
        <v>5.3018296999999999E-2</v>
      </c>
      <c r="J334">
        <v>0.72848297200000001</v>
      </c>
      <c r="K334">
        <v>0.24798761599999999</v>
      </c>
      <c r="L334">
        <v>0.14380804999999999</v>
      </c>
      <c r="M334">
        <v>0.33668730699999999</v>
      </c>
      <c r="N334">
        <v>8.7455505000000003E-2</v>
      </c>
      <c r="O334">
        <v>27.934343429999998</v>
      </c>
      <c r="P334">
        <v>8.9300000000000004E-2</v>
      </c>
      <c r="S334" s="2" t="str">
        <f t="shared" si="85"/>
        <v>Low</v>
      </c>
      <c r="T334" s="2" t="str">
        <f t="shared" si="86"/>
        <v>Mid</v>
      </c>
      <c r="U334" s="2" t="str">
        <f t="shared" si="87"/>
        <v>High</v>
      </c>
      <c r="V334" s="2" t="str">
        <f t="shared" si="88"/>
        <v>Low</v>
      </c>
      <c r="W334" s="2" t="str">
        <f t="shared" si="89"/>
        <v>Mid</v>
      </c>
      <c r="X334" s="2" t="str">
        <f t="shared" si="90"/>
        <v>Mid</v>
      </c>
      <c r="Y334" s="2" t="str">
        <f t="shared" si="91"/>
        <v>Mid</v>
      </c>
      <c r="Z334" s="2" t="str">
        <f t="shared" si="92"/>
        <v>Low</v>
      </c>
      <c r="AA334" s="2" t="str">
        <f t="shared" si="93"/>
        <v>Mid</v>
      </c>
      <c r="AB334" s="2" t="str">
        <f t="shared" si="94"/>
        <v>Mid</v>
      </c>
      <c r="AC334" s="2" t="str">
        <f t="shared" si="95"/>
        <v>Mid</v>
      </c>
      <c r="AD334" s="2" t="str">
        <f t="shared" si="96"/>
        <v>Mid</v>
      </c>
      <c r="AE334" s="2" t="str">
        <f t="shared" si="97"/>
        <v>Mid</v>
      </c>
      <c r="AF334" s="2" t="str">
        <f t="shared" si="98"/>
        <v>Mid</v>
      </c>
      <c r="AG334" s="2" t="str">
        <f t="shared" si="99"/>
        <v>High</v>
      </c>
      <c r="AH334" s="2" t="str">
        <f t="shared" si="100"/>
        <v>Mid</v>
      </c>
      <c r="AI334" s="2" t="str">
        <f t="shared" si="101"/>
        <v/>
      </c>
    </row>
    <row r="335" spans="1:35" x14ac:dyDescent="0.3">
      <c r="A335">
        <v>0.981604374</v>
      </c>
      <c r="B335">
        <v>1.0297705530000001</v>
      </c>
      <c r="C335">
        <v>290.03780030000001</v>
      </c>
      <c r="D335">
        <v>14.48939929</v>
      </c>
      <c r="E335">
        <v>75.354889</v>
      </c>
      <c r="F335">
        <v>0.59156097200000002</v>
      </c>
      <c r="G335">
        <v>82.01</v>
      </c>
      <c r="H335">
        <v>0.122041319</v>
      </c>
      <c r="I335">
        <v>4.1793698999999997E-2</v>
      </c>
      <c r="J335">
        <v>0.70915972699999996</v>
      </c>
      <c r="K335">
        <v>0.26525359599999998</v>
      </c>
      <c r="L335">
        <v>0.44390613200000001</v>
      </c>
      <c r="M335">
        <v>0</v>
      </c>
      <c r="N335">
        <v>0.126276419</v>
      </c>
      <c r="O335">
        <v>0.15350217299999999</v>
      </c>
      <c r="P335">
        <v>8.8900000000000007E-2</v>
      </c>
      <c r="S335" s="2" t="str">
        <f t="shared" si="85"/>
        <v>Mid</v>
      </c>
      <c r="T335" s="2" t="str">
        <f t="shared" si="86"/>
        <v>Mid</v>
      </c>
      <c r="U335" s="2" t="str">
        <f t="shared" si="87"/>
        <v>High</v>
      </c>
      <c r="V335" s="2" t="str">
        <f t="shared" si="88"/>
        <v>Low</v>
      </c>
      <c r="W335" s="2" t="str">
        <f t="shared" si="89"/>
        <v>High</v>
      </c>
      <c r="X335" s="2" t="str">
        <f t="shared" si="90"/>
        <v>Mid</v>
      </c>
      <c r="Y335" s="2" t="str">
        <f t="shared" si="91"/>
        <v>Mid</v>
      </c>
      <c r="Z335" s="2" t="str">
        <f t="shared" si="92"/>
        <v>Mid</v>
      </c>
      <c r="AA335" s="2" t="str">
        <f t="shared" si="93"/>
        <v>Low</v>
      </c>
      <c r="AB335" s="2" t="str">
        <f t="shared" si="94"/>
        <v>Mid</v>
      </c>
      <c r="AC335" s="2" t="str">
        <f t="shared" si="95"/>
        <v>Mid</v>
      </c>
      <c r="AD335" s="2" t="str">
        <f t="shared" si="96"/>
        <v>Mid</v>
      </c>
      <c r="AE335" s="2" t="str">
        <f t="shared" si="97"/>
        <v>Mid</v>
      </c>
      <c r="AF335" s="2" t="str">
        <f t="shared" si="98"/>
        <v>Mid</v>
      </c>
      <c r="AG335" s="2" t="str">
        <f t="shared" si="99"/>
        <v>Low</v>
      </c>
      <c r="AH335" s="2" t="str">
        <f t="shared" si="100"/>
        <v>Mid</v>
      </c>
      <c r="AI335" s="2" t="str">
        <f t="shared" si="101"/>
        <v/>
      </c>
    </row>
    <row r="336" spans="1:35" x14ac:dyDescent="0.3">
      <c r="A336">
        <v>1.369113035</v>
      </c>
      <c r="B336">
        <v>1.2649014220000001</v>
      </c>
      <c r="C336">
        <v>200.35149379999999</v>
      </c>
      <c r="D336">
        <v>18.207999999999998</v>
      </c>
      <c r="E336">
        <v>104.319322</v>
      </c>
      <c r="F336">
        <v>0.52435453799999998</v>
      </c>
      <c r="G336">
        <v>113.8</v>
      </c>
      <c r="H336">
        <v>0.387635654</v>
      </c>
      <c r="I336">
        <v>0.55698453999999997</v>
      </c>
      <c r="J336">
        <v>0.78508070399999996</v>
      </c>
      <c r="K336">
        <v>0.27744656099999998</v>
      </c>
      <c r="L336">
        <v>0.33313945</v>
      </c>
      <c r="M336">
        <v>0.17449469200000001</v>
      </c>
      <c r="N336">
        <v>0.14477611900000001</v>
      </c>
      <c r="O336">
        <v>1.934204977</v>
      </c>
      <c r="P336">
        <v>0.1011</v>
      </c>
      <c r="S336" s="2" t="str">
        <f t="shared" si="85"/>
        <v>High</v>
      </c>
      <c r="T336" s="2" t="str">
        <f t="shared" si="86"/>
        <v>Mid</v>
      </c>
      <c r="U336" s="2" t="str">
        <f t="shared" si="87"/>
        <v>High</v>
      </c>
      <c r="V336" s="2" t="str">
        <f t="shared" si="88"/>
        <v>Mid</v>
      </c>
      <c r="W336" s="2" t="str">
        <f t="shared" si="89"/>
        <v>High</v>
      </c>
      <c r="X336" s="2" t="str">
        <f t="shared" si="90"/>
        <v>Mid</v>
      </c>
      <c r="Y336" s="2" t="str">
        <f t="shared" si="91"/>
        <v>High</v>
      </c>
      <c r="Z336" s="2" t="str">
        <f t="shared" si="92"/>
        <v>High</v>
      </c>
      <c r="AA336" s="2" t="str">
        <f t="shared" si="93"/>
        <v>High</v>
      </c>
      <c r="AB336" s="2" t="str">
        <f t="shared" si="94"/>
        <v>Mid</v>
      </c>
      <c r="AC336" s="2" t="str">
        <f t="shared" si="95"/>
        <v>Mid</v>
      </c>
      <c r="AD336" s="2" t="str">
        <f t="shared" si="96"/>
        <v>Mid</v>
      </c>
      <c r="AE336" s="2" t="str">
        <f t="shared" si="97"/>
        <v>Mid</v>
      </c>
      <c r="AF336" s="2" t="str">
        <f t="shared" si="98"/>
        <v>Mid</v>
      </c>
      <c r="AG336" s="2" t="str">
        <f t="shared" si="99"/>
        <v>Mid</v>
      </c>
      <c r="AH336" s="2" t="str">
        <f t="shared" si="100"/>
        <v>Mid</v>
      </c>
      <c r="AI336" s="2" t="str">
        <f t="shared" si="101"/>
        <v/>
      </c>
    </row>
    <row r="337" spans="1:35" x14ac:dyDescent="0.3">
      <c r="A337">
        <v>1.370287993</v>
      </c>
      <c r="B337">
        <v>1.1923908299999999</v>
      </c>
      <c r="C337">
        <v>204.13043479999999</v>
      </c>
      <c r="D337">
        <v>16.862170089999999</v>
      </c>
      <c r="E337">
        <v>104.5787</v>
      </c>
      <c r="F337">
        <v>7.8963486449999998</v>
      </c>
      <c r="G337">
        <v>115</v>
      </c>
      <c r="H337">
        <v>1.0544815000000001E-2</v>
      </c>
      <c r="I337">
        <v>0.40226801600000001</v>
      </c>
      <c r="J337">
        <v>0.781761178</v>
      </c>
      <c r="K337">
        <v>0.27917121</v>
      </c>
      <c r="L337">
        <v>0.29811886599999998</v>
      </c>
      <c r="M337">
        <v>0.20447110099999999</v>
      </c>
      <c r="N337">
        <v>0.174897003</v>
      </c>
      <c r="O337">
        <v>-7.650817236</v>
      </c>
      <c r="P337">
        <v>0.1074</v>
      </c>
      <c r="S337" s="2" t="str">
        <f t="shared" si="85"/>
        <v>High</v>
      </c>
      <c r="T337" s="2" t="str">
        <f t="shared" si="86"/>
        <v>Mid</v>
      </c>
      <c r="U337" s="2" t="str">
        <f t="shared" si="87"/>
        <v>High</v>
      </c>
      <c r="V337" s="2" t="str">
        <f t="shared" si="88"/>
        <v>Mid</v>
      </c>
      <c r="W337" s="2" t="str">
        <f t="shared" si="89"/>
        <v>High</v>
      </c>
      <c r="X337" s="2" t="str">
        <f t="shared" si="90"/>
        <v>High</v>
      </c>
      <c r="Y337" s="2" t="str">
        <f t="shared" si="91"/>
        <v>High</v>
      </c>
      <c r="Z337" s="2" t="str">
        <f t="shared" si="92"/>
        <v>Low</v>
      </c>
      <c r="AA337" s="2" t="str">
        <f t="shared" si="93"/>
        <v>High</v>
      </c>
      <c r="AB337" s="2" t="str">
        <f t="shared" si="94"/>
        <v>Mid</v>
      </c>
      <c r="AC337" s="2" t="str">
        <f t="shared" si="95"/>
        <v>Mid</v>
      </c>
      <c r="AD337" s="2" t="str">
        <f t="shared" si="96"/>
        <v>Mid</v>
      </c>
      <c r="AE337" s="2" t="str">
        <f t="shared" si="97"/>
        <v>Mid</v>
      </c>
      <c r="AF337" s="2" t="str">
        <f t="shared" si="98"/>
        <v>Mid</v>
      </c>
      <c r="AG337" s="2" t="str">
        <f t="shared" si="99"/>
        <v>Low</v>
      </c>
      <c r="AH337" s="2" t="str">
        <f t="shared" si="100"/>
        <v>Mid</v>
      </c>
      <c r="AI337" s="2" t="str">
        <f t="shared" si="101"/>
        <v/>
      </c>
    </row>
    <row r="338" spans="1:35" x14ac:dyDescent="0.3">
      <c r="A338">
        <v>1.1084997430000001</v>
      </c>
      <c r="B338">
        <v>0.91139213699999999</v>
      </c>
      <c r="C338">
        <v>235.43249710000001</v>
      </c>
      <c r="D338">
        <v>11.15795587</v>
      </c>
      <c r="E338">
        <v>80.539323999999993</v>
      </c>
      <c r="F338">
        <v>-2.595096582</v>
      </c>
      <c r="G338">
        <v>96.07</v>
      </c>
      <c r="H338">
        <v>-0.164608696</v>
      </c>
      <c r="I338">
        <v>-0.15579964900000001</v>
      </c>
      <c r="J338">
        <v>2.2562440719999999</v>
      </c>
      <c r="K338">
        <v>0.34524185899999998</v>
      </c>
      <c r="L338">
        <v>0.33022446999999999</v>
      </c>
      <c r="M338">
        <v>1.5807777430000001</v>
      </c>
      <c r="N338">
        <v>8.2652470000000006E-2</v>
      </c>
      <c r="O338">
        <v>-0.89938441899999999</v>
      </c>
      <c r="P338">
        <v>0.1356</v>
      </c>
      <c r="S338" s="2" t="str">
        <f t="shared" si="85"/>
        <v>Mid</v>
      </c>
      <c r="T338" s="2" t="str">
        <f t="shared" si="86"/>
        <v>Low</v>
      </c>
      <c r="U338" s="2" t="str">
        <f t="shared" si="87"/>
        <v>High</v>
      </c>
      <c r="V338" s="2" t="str">
        <f t="shared" si="88"/>
        <v>Low</v>
      </c>
      <c r="W338" s="2" t="str">
        <f t="shared" si="89"/>
        <v>High</v>
      </c>
      <c r="X338" s="2" t="str">
        <f t="shared" si="90"/>
        <v>Low</v>
      </c>
      <c r="Y338" s="2" t="str">
        <f t="shared" si="91"/>
        <v>Mid</v>
      </c>
      <c r="Z338" s="2" t="str">
        <f t="shared" si="92"/>
        <v>Low</v>
      </c>
      <c r="AA338" s="2" t="str">
        <f t="shared" si="93"/>
        <v>Low</v>
      </c>
      <c r="AB338" s="2" t="str">
        <f t="shared" si="94"/>
        <v>High</v>
      </c>
      <c r="AC338" s="2" t="str">
        <f t="shared" si="95"/>
        <v>Mid</v>
      </c>
      <c r="AD338" s="2" t="str">
        <f t="shared" si="96"/>
        <v>Mid</v>
      </c>
      <c r="AE338" s="2" t="str">
        <f t="shared" si="97"/>
        <v>High</v>
      </c>
      <c r="AF338" s="2" t="str">
        <f t="shared" si="98"/>
        <v>Mid</v>
      </c>
      <c r="AG338" s="2" t="str">
        <f t="shared" si="99"/>
        <v>Low</v>
      </c>
      <c r="AH338" s="2" t="str">
        <f t="shared" si="100"/>
        <v>Mid</v>
      </c>
      <c r="AI338" s="2" t="str">
        <f t="shared" si="101"/>
        <v/>
      </c>
    </row>
    <row r="339" spans="1:35" x14ac:dyDescent="0.3">
      <c r="A339">
        <v>1.4664126</v>
      </c>
      <c r="B339">
        <v>0.98315808000000005</v>
      </c>
      <c r="C339">
        <v>202.59751929999999</v>
      </c>
      <c r="D339">
        <v>12.90719258</v>
      </c>
      <c r="E339">
        <v>91.612110000000001</v>
      </c>
      <c r="F339">
        <v>-5.7274904209999997</v>
      </c>
      <c r="G339">
        <v>111.26</v>
      </c>
      <c r="H339">
        <v>0.15811387499999999</v>
      </c>
      <c r="I339">
        <v>-3.2521739000000001E-2</v>
      </c>
      <c r="J339">
        <v>2.3079248539999999</v>
      </c>
      <c r="K339">
        <v>0.45389764599999999</v>
      </c>
      <c r="L339">
        <v>0.44439645900000002</v>
      </c>
      <c r="M339">
        <v>1.409630749</v>
      </c>
      <c r="N339">
        <v>-8.2689799999999994E-2</v>
      </c>
      <c r="O339">
        <v>0.98093785700000002</v>
      </c>
      <c r="P339">
        <v>0.13009999999999999</v>
      </c>
      <c r="S339" s="2" t="str">
        <f t="shared" si="85"/>
        <v>High</v>
      </c>
      <c r="T339" s="2" t="str">
        <f t="shared" si="86"/>
        <v>Mid</v>
      </c>
      <c r="U339" s="2" t="str">
        <f t="shared" si="87"/>
        <v>High</v>
      </c>
      <c r="V339" s="2" t="str">
        <f t="shared" si="88"/>
        <v>Low</v>
      </c>
      <c r="W339" s="2" t="str">
        <f t="shared" si="89"/>
        <v>High</v>
      </c>
      <c r="X339" s="2" t="str">
        <f t="shared" si="90"/>
        <v>Low</v>
      </c>
      <c r="Y339" s="2" t="str">
        <f t="shared" si="91"/>
        <v>High</v>
      </c>
      <c r="Z339" s="2" t="str">
        <f t="shared" si="92"/>
        <v>Mid</v>
      </c>
      <c r="AA339" s="2" t="str">
        <f t="shared" si="93"/>
        <v>Low</v>
      </c>
      <c r="AB339" s="2" t="str">
        <f t="shared" si="94"/>
        <v>High</v>
      </c>
      <c r="AC339" s="2" t="str">
        <f t="shared" si="95"/>
        <v>Mid</v>
      </c>
      <c r="AD339" s="2" t="str">
        <f t="shared" si="96"/>
        <v>Mid</v>
      </c>
      <c r="AE339" s="2" t="str">
        <f t="shared" si="97"/>
        <v>High</v>
      </c>
      <c r="AF339" s="2" t="str">
        <f t="shared" si="98"/>
        <v>Low</v>
      </c>
      <c r="AG339" s="2" t="str">
        <f t="shared" si="99"/>
        <v>Low</v>
      </c>
      <c r="AH339" s="2" t="str">
        <f t="shared" si="100"/>
        <v>Mid</v>
      </c>
      <c r="AI339" s="2" t="str">
        <f t="shared" si="101"/>
        <v/>
      </c>
    </row>
    <row r="340" spans="1:35" x14ac:dyDescent="0.3">
      <c r="A340">
        <v>1.5538650329999999</v>
      </c>
      <c r="B340">
        <v>1.7159899359999999</v>
      </c>
      <c r="C340">
        <v>257.36029079999997</v>
      </c>
      <c r="D340">
        <v>24.054644809999999</v>
      </c>
      <c r="E340">
        <v>56.609720000000003</v>
      </c>
      <c r="F340">
        <v>1.0161908289999999</v>
      </c>
      <c r="G340">
        <v>44.02</v>
      </c>
      <c r="J340">
        <v>0.973744583</v>
      </c>
      <c r="K340">
        <v>4.5883249999999999E-3</v>
      </c>
      <c r="L340">
        <v>9.0746877000000004E-2</v>
      </c>
      <c r="M340">
        <v>0.87840938099999999</v>
      </c>
      <c r="N340">
        <v>1.052920509</v>
      </c>
      <c r="O340">
        <v>-0.63435888299999998</v>
      </c>
      <c r="P340">
        <v>6.3100000000000003E-2</v>
      </c>
      <c r="S340" s="2" t="str">
        <f t="shared" si="85"/>
        <v>High</v>
      </c>
      <c r="T340" s="2" t="str">
        <f t="shared" si="86"/>
        <v>High</v>
      </c>
      <c r="U340" s="2" t="str">
        <f t="shared" si="87"/>
        <v>High</v>
      </c>
      <c r="V340" s="2" t="str">
        <f t="shared" si="88"/>
        <v>Mid</v>
      </c>
      <c r="W340" s="2" t="str">
        <f t="shared" si="89"/>
        <v>Mid</v>
      </c>
      <c r="X340" s="2" t="str">
        <f t="shared" si="90"/>
        <v>Mid</v>
      </c>
      <c r="Y340" s="2" t="str">
        <f t="shared" si="91"/>
        <v>Low</v>
      </c>
      <c r="Z340" s="2" t="str">
        <f t="shared" si="92"/>
        <v/>
      </c>
      <c r="AA340" s="2" t="str">
        <f t="shared" si="93"/>
        <v/>
      </c>
      <c r="AB340" s="2" t="str">
        <f t="shared" si="94"/>
        <v>Mid</v>
      </c>
      <c r="AC340" s="2" t="str">
        <f t="shared" si="95"/>
        <v>Mid</v>
      </c>
      <c r="AD340" s="2" t="str">
        <f t="shared" si="96"/>
        <v>Mid</v>
      </c>
      <c r="AE340" s="2" t="str">
        <f t="shared" si="97"/>
        <v>High</v>
      </c>
      <c r="AF340" s="2" t="str">
        <f t="shared" si="98"/>
        <v>High</v>
      </c>
      <c r="AG340" s="2" t="str">
        <f t="shared" si="99"/>
        <v>Low</v>
      </c>
      <c r="AH340" s="2" t="str">
        <f t="shared" si="100"/>
        <v>Mid</v>
      </c>
      <c r="AI340" s="2" t="str">
        <f t="shared" si="101"/>
        <v/>
      </c>
    </row>
    <row r="341" spans="1:35" x14ac:dyDescent="0.3">
      <c r="A341">
        <v>1.7478810849999999</v>
      </c>
      <c r="B341">
        <v>1.8501828629999999</v>
      </c>
      <c r="C341">
        <v>267.99163179999999</v>
      </c>
      <c r="D341">
        <v>26.900432899999998</v>
      </c>
      <c r="E341">
        <v>84.386120000000005</v>
      </c>
      <c r="F341">
        <v>10.242677820000001</v>
      </c>
      <c r="G341">
        <v>62.14</v>
      </c>
      <c r="H341">
        <v>0.41163107700000001</v>
      </c>
      <c r="J341">
        <v>0.755571883</v>
      </c>
      <c r="K341">
        <v>4.6534410000000003E-3</v>
      </c>
      <c r="L341">
        <v>0.124663238</v>
      </c>
      <c r="M341">
        <v>0.62625520499999998</v>
      </c>
      <c r="N341">
        <v>0.90203870100000005</v>
      </c>
      <c r="O341">
        <v>0.54324365399999996</v>
      </c>
      <c r="P341">
        <v>6.6400000000000001E-2</v>
      </c>
      <c r="S341" s="2" t="str">
        <f t="shared" si="85"/>
        <v>High</v>
      </c>
      <c r="T341" s="2" t="str">
        <f t="shared" si="86"/>
        <v>High</v>
      </c>
      <c r="U341" s="2" t="str">
        <f t="shared" si="87"/>
        <v>High</v>
      </c>
      <c r="V341" s="2" t="str">
        <f t="shared" si="88"/>
        <v>High</v>
      </c>
      <c r="W341" s="2" t="str">
        <f t="shared" si="89"/>
        <v>High</v>
      </c>
      <c r="X341" s="2" t="str">
        <f t="shared" si="90"/>
        <v>High</v>
      </c>
      <c r="Y341" s="2" t="str">
        <f t="shared" si="91"/>
        <v>Mid</v>
      </c>
      <c r="Z341" s="2" t="str">
        <f t="shared" si="92"/>
        <v>High</v>
      </c>
      <c r="AA341" s="2" t="str">
        <f t="shared" si="93"/>
        <v/>
      </c>
      <c r="AB341" s="2" t="str">
        <f t="shared" si="94"/>
        <v>Mid</v>
      </c>
      <c r="AC341" s="2" t="str">
        <f t="shared" si="95"/>
        <v>Mid</v>
      </c>
      <c r="AD341" s="2" t="str">
        <f t="shared" si="96"/>
        <v>Mid</v>
      </c>
      <c r="AE341" s="2" t="str">
        <f t="shared" si="97"/>
        <v>High</v>
      </c>
      <c r="AF341" s="2" t="str">
        <f t="shared" si="98"/>
        <v>High</v>
      </c>
      <c r="AG341" s="2" t="str">
        <f t="shared" si="99"/>
        <v>Low</v>
      </c>
      <c r="AH341" s="2" t="str">
        <f t="shared" si="100"/>
        <v>Mid</v>
      </c>
      <c r="AI341" s="2" t="str">
        <f t="shared" si="101"/>
        <v/>
      </c>
    </row>
    <row r="342" spans="1:35" x14ac:dyDescent="0.3">
      <c r="A342">
        <v>1.2417014749999999</v>
      </c>
      <c r="B342">
        <v>1.2517315170000001</v>
      </c>
      <c r="C342">
        <v>344.25832869999999</v>
      </c>
      <c r="D342">
        <v>18.09090909</v>
      </c>
      <c r="E342">
        <v>72.266850000000005</v>
      </c>
      <c r="F342">
        <v>1.8922199470000001</v>
      </c>
      <c r="G342">
        <v>53.73</v>
      </c>
      <c r="H342">
        <v>-0.135339556</v>
      </c>
      <c r="I342">
        <v>0.22058155400000001</v>
      </c>
      <c r="J342">
        <v>0.47716825000000002</v>
      </c>
      <c r="K342">
        <v>6.2825620000000002E-3</v>
      </c>
      <c r="L342">
        <v>0.111553785</v>
      </c>
      <c r="M342">
        <v>0.35933190300000001</v>
      </c>
      <c r="N342">
        <v>0.99889958700000003</v>
      </c>
      <c r="O342">
        <v>22.386100389999999</v>
      </c>
      <c r="P342">
        <v>5.8099999999999999E-2</v>
      </c>
      <c r="S342" s="2" t="str">
        <f t="shared" si="85"/>
        <v>Mid</v>
      </c>
      <c r="T342" s="2" t="str">
        <f t="shared" si="86"/>
        <v>Mid</v>
      </c>
      <c r="U342" s="2" t="str">
        <f t="shared" si="87"/>
        <v>High</v>
      </c>
      <c r="V342" s="2" t="str">
        <f t="shared" si="88"/>
        <v>Mid</v>
      </c>
      <c r="W342" s="2" t="str">
        <f t="shared" si="89"/>
        <v>High</v>
      </c>
      <c r="X342" s="2" t="str">
        <f t="shared" si="90"/>
        <v>Mid</v>
      </c>
      <c r="Y342" s="2" t="str">
        <f t="shared" si="91"/>
        <v>Mid</v>
      </c>
      <c r="Z342" s="2" t="str">
        <f t="shared" si="92"/>
        <v>Low</v>
      </c>
      <c r="AA342" s="2" t="str">
        <f t="shared" si="93"/>
        <v>Mid</v>
      </c>
      <c r="AB342" s="2" t="str">
        <f t="shared" si="94"/>
        <v>Mid</v>
      </c>
      <c r="AC342" s="2" t="str">
        <f t="shared" si="95"/>
        <v>Mid</v>
      </c>
      <c r="AD342" s="2" t="str">
        <f t="shared" si="96"/>
        <v>Mid</v>
      </c>
      <c r="AE342" s="2" t="str">
        <f t="shared" si="97"/>
        <v>Mid</v>
      </c>
      <c r="AF342" s="2" t="str">
        <f t="shared" si="98"/>
        <v>High</v>
      </c>
      <c r="AG342" s="2" t="str">
        <f t="shared" si="99"/>
        <v>High</v>
      </c>
      <c r="AH342" s="2" t="str">
        <f t="shared" si="100"/>
        <v>Mid</v>
      </c>
      <c r="AI342" s="2" t="str">
        <f t="shared" si="101"/>
        <v/>
      </c>
    </row>
    <row r="343" spans="1:35" x14ac:dyDescent="0.3">
      <c r="A343">
        <v>1.214964814</v>
      </c>
      <c r="B343">
        <v>1.1424350510000001</v>
      </c>
      <c r="C343">
        <v>317.73195879999997</v>
      </c>
      <c r="D343">
        <v>17.01754386</v>
      </c>
      <c r="E343">
        <v>72.924599999999998</v>
      </c>
      <c r="F343">
        <v>3.4529298750000001</v>
      </c>
      <c r="G343">
        <v>58.2</v>
      </c>
      <c r="H343">
        <v>8.3193746999999998E-2</v>
      </c>
      <c r="I343">
        <v>-6.3405214000000001E-2</v>
      </c>
      <c r="J343">
        <v>1.277862855</v>
      </c>
      <c r="K343">
        <v>6.8061939999999998E-3</v>
      </c>
      <c r="L343">
        <v>0.14820486599999999</v>
      </c>
      <c r="M343">
        <v>1.1228517950000001</v>
      </c>
      <c r="N343">
        <v>0.76339715500000005</v>
      </c>
      <c r="O343">
        <v>1.2819462230000001</v>
      </c>
      <c r="P343">
        <v>6.1699999999999998E-2</v>
      </c>
      <c r="S343" s="2" t="str">
        <f t="shared" si="85"/>
        <v>Mid</v>
      </c>
      <c r="T343" s="2" t="str">
        <f t="shared" si="86"/>
        <v>Mid</v>
      </c>
      <c r="U343" s="2" t="str">
        <f t="shared" si="87"/>
        <v>High</v>
      </c>
      <c r="V343" s="2" t="str">
        <f t="shared" si="88"/>
        <v>Mid</v>
      </c>
      <c r="W343" s="2" t="str">
        <f t="shared" si="89"/>
        <v>High</v>
      </c>
      <c r="X343" s="2" t="str">
        <f t="shared" si="90"/>
        <v>Mid</v>
      </c>
      <c r="Y343" s="2" t="str">
        <f t="shared" si="91"/>
        <v>Mid</v>
      </c>
      <c r="Z343" s="2" t="str">
        <f t="shared" si="92"/>
        <v>Mid</v>
      </c>
      <c r="AA343" s="2" t="str">
        <f t="shared" si="93"/>
        <v>Low</v>
      </c>
      <c r="AB343" s="2" t="str">
        <f t="shared" si="94"/>
        <v>High</v>
      </c>
      <c r="AC343" s="2" t="str">
        <f t="shared" si="95"/>
        <v>Mid</v>
      </c>
      <c r="AD343" s="2" t="str">
        <f t="shared" si="96"/>
        <v>Mid</v>
      </c>
      <c r="AE343" s="2" t="str">
        <f t="shared" si="97"/>
        <v>High</v>
      </c>
      <c r="AF343" s="2" t="str">
        <f t="shared" si="98"/>
        <v>High</v>
      </c>
      <c r="AG343" s="2" t="str">
        <f t="shared" si="99"/>
        <v>Low</v>
      </c>
      <c r="AH343" s="2" t="str">
        <f t="shared" si="100"/>
        <v>Mid</v>
      </c>
      <c r="AI343" s="2" t="str">
        <f t="shared" si="101"/>
        <v/>
      </c>
    </row>
    <row r="344" spans="1:35" x14ac:dyDescent="0.3">
      <c r="A344">
        <v>0.54102581999999999</v>
      </c>
      <c r="B344">
        <v>0.52883701100000002</v>
      </c>
      <c r="C344">
        <v>742.89473680000003</v>
      </c>
      <c r="D344">
        <v>11.08333333</v>
      </c>
      <c r="E344">
        <v>32.127746000000002</v>
      </c>
      <c r="F344">
        <v>1.5901584470000001</v>
      </c>
      <c r="G344">
        <v>26.6</v>
      </c>
      <c r="H344">
        <v>-0.54295532599999996</v>
      </c>
      <c r="I344">
        <v>-0.50493206800000001</v>
      </c>
      <c r="J344">
        <v>0.82869278000000002</v>
      </c>
      <c r="K344">
        <v>8.7305330000000004E-3</v>
      </c>
      <c r="L344">
        <v>0.186644644</v>
      </c>
      <c r="M344">
        <v>0.63331760299999995</v>
      </c>
      <c r="N344">
        <v>0.51158143300000003</v>
      </c>
      <c r="O344">
        <v>0.68162942500000001</v>
      </c>
      <c r="P344">
        <v>3.6700000000000003E-2</v>
      </c>
      <c r="S344" s="2" t="str">
        <f t="shared" si="85"/>
        <v>Low</v>
      </c>
      <c r="T344" s="2" t="str">
        <f t="shared" si="86"/>
        <v>Low</v>
      </c>
      <c r="U344" s="2" t="str">
        <f t="shared" si="87"/>
        <v>High</v>
      </c>
      <c r="V344" s="2" t="str">
        <f t="shared" si="88"/>
        <v>Low</v>
      </c>
      <c r="W344" s="2" t="str">
        <f t="shared" si="89"/>
        <v>Mid</v>
      </c>
      <c r="X344" s="2" t="str">
        <f t="shared" si="90"/>
        <v>Mid</v>
      </c>
      <c r="Y344" s="2" t="str">
        <f t="shared" si="91"/>
        <v>Low</v>
      </c>
      <c r="Z344" s="2" t="str">
        <f t="shared" si="92"/>
        <v>Low</v>
      </c>
      <c r="AA344" s="2" t="str">
        <f t="shared" si="93"/>
        <v>Low</v>
      </c>
      <c r="AB344" s="2" t="str">
        <f t="shared" si="94"/>
        <v>Mid</v>
      </c>
      <c r="AC344" s="2" t="str">
        <f t="shared" si="95"/>
        <v>Mid</v>
      </c>
      <c r="AD344" s="2" t="str">
        <f t="shared" si="96"/>
        <v>Mid</v>
      </c>
      <c r="AE344" s="2" t="str">
        <f t="shared" si="97"/>
        <v>High</v>
      </c>
      <c r="AF344" s="2" t="str">
        <f t="shared" si="98"/>
        <v>High</v>
      </c>
      <c r="AG344" s="2" t="str">
        <f t="shared" si="99"/>
        <v>Low</v>
      </c>
      <c r="AH344" s="2" t="str">
        <f t="shared" si="100"/>
        <v>Mid</v>
      </c>
      <c r="AI344" s="2" t="str">
        <f t="shared" si="101"/>
        <v/>
      </c>
    </row>
    <row r="345" spans="1:35" x14ac:dyDescent="0.3">
      <c r="A345">
        <v>0.60173652300000002</v>
      </c>
      <c r="B345">
        <v>0.59950482500000002</v>
      </c>
      <c r="C345">
        <v>727.13254589999997</v>
      </c>
      <c r="D345">
        <v>9.4074074070000009</v>
      </c>
      <c r="E345">
        <v>34.960560000000001</v>
      </c>
      <c r="F345">
        <v>4.3662847789999999</v>
      </c>
      <c r="G345">
        <v>30.48</v>
      </c>
      <c r="H345">
        <v>0.14586466200000001</v>
      </c>
      <c r="I345">
        <v>-0.47628865999999997</v>
      </c>
      <c r="J345">
        <v>0.45795555599999999</v>
      </c>
      <c r="K345">
        <v>6.4000000000000003E-3</v>
      </c>
      <c r="L345">
        <v>0.131377778</v>
      </c>
      <c r="M345">
        <v>0.32017777800000002</v>
      </c>
      <c r="N345">
        <v>8.3126891999999994E-2</v>
      </c>
      <c r="O345">
        <v>-2.440559441</v>
      </c>
      <c r="P345">
        <v>4.3900000000000002E-2</v>
      </c>
      <c r="S345" s="2" t="str">
        <f t="shared" si="85"/>
        <v>Low</v>
      </c>
      <c r="T345" s="2" t="str">
        <f t="shared" si="86"/>
        <v>Low</v>
      </c>
      <c r="U345" s="2" t="str">
        <f t="shared" si="87"/>
        <v>High</v>
      </c>
      <c r="V345" s="2" t="str">
        <f t="shared" si="88"/>
        <v>Low</v>
      </c>
      <c r="W345" s="2" t="str">
        <f t="shared" si="89"/>
        <v>Mid</v>
      </c>
      <c r="X345" s="2" t="str">
        <f t="shared" si="90"/>
        <v>Mid</v>
      </c>
      <c r="Y345" s="2" t="str">
        <f t="shared" si="91"/>
        <v>Low</v>
      </c>
      <c r="Z345" s="2" t="str">
        <f t="shared" si="92"/>
        <v>Mid</v>
      </c>
      <c r="AA345" s="2" t="str">
        <f t="shared" si="93"/>
        <v>Low</v>
      </c>
      <c r="AB345" s="2" t="str">
        <f t="shared" si="94"/>
        <v>Mid</v>
      </c>
      <c r="AC345" s="2" t="str">
        <f t="shared" si="95"/>
        <v>Mid</v>
      </c>
      <c r="AD345" s="2" t="str">
        <f t="shared" si="96"/>
        <v>Mid</v>
      </c>
      <c r="AE345" s="2" t="str">
        <f t="shared" si="97"/>
        <v>Mid</v>
      </c>
      <c r="AF345" s="2" t="str">
        <f t="shared" si="98"/>
        <v>Mid</v>
      </c>
      <c r="AG345" s="2" t="str">
        <f t="shared" si="99"/>
        <v>Low</v>
      </c>
      <c r="AH345" s="2" t="str">
        <f t="shared" si="100"/>
        <v>Mid</v>
      </c>
      <c r="AI345" s="2" t="str">
        <f t="shared" si="101"/>
        <v/>
      </c>
    </row>
    <row r="346" spans="1:35" x14ac:dyDescent="0.3">
      <c r="A346">
        <v>0.68206370900000002</v>
      </c>
      <c r="B346">
        <v>0.68782051899999996</v>
      </c>
      <c r="C346">
        <v>656.32788700000003</v>
      </c>
      <c r="D346">
        <v>8.8073170730000001</v>
      </c>
      <c r="E346">
        <v>39.21546</v>
      </c>
      <c r="F346">
        <v>42.501547989999999</v>
      </c>
      <c r="G346">
        <v>36.11</v>
      </c>
      <c r="H346">
        <v>0.184711286</v>
      </c>
      <c r="I346">
        <v>0.357518797</v>
      </c>
      <c r="J346">
        <v>0.61278495099999997</v>
      </c>
      <c r="K346">
        <v>7.1576598000000005E-2</v>
      </c>
      <c r="L346">
        <v>0.13996492899999999</v>
      </c>
      <c r="M346">
        <v>0.40124342400000002</v>
      </c>
      <c r="N346">
        <v>-2.1230135000000001E-2</v>
      </c>
      <c r="O346">
        <v>2.320430108</v>
      </c>
      <c r="P346">
        <v>4.9200000000000001E-2</v>
      </c>
      <c r="S346" s="2" t="str">
        <f t="shared" si="85"/>
        <v>Low</v>
      </c>
      <c r="T346" s="2" t="str">
        <f t="shared" si="86"/>
        <v>Low</v>
      </c>
      <c r="U346" s="2" t="str">
        <f t="shared" si="87"/>
        <v>High</v>
      </c>
      <c r="V346" s="2" t="str">
        <f t="shared" si="88"/>
        <v>Low</v>
      </c>
      <c r="W346" s="2" t="str">
        <f t="shared" si="89"/>
        <v>Mid</v>
      </c>
      <c r="X346" s="2" t="str">
        <f t="shared" si="90"/>
        <v>High</v>
      </c>
      <c r="Y346" s="2" t="str">
        <f t="shared" si="91"/>
        <v>Low</v>
      </c>
      <c r="Z346" s="2" t="str">
        <f t="shared" si="92"/>
        <v>Mid</v>
      </c>
      <c r="AA346" s="2" t="str">
        <f t="shared" si="93"/>
        <v>High</v>
      </c>
      <c r="AB346" s="2" t="str">
        <f t="shared" si="94"/>
        <v>Mid</v>
      </c>
      <c r="AC346" s="2" t="str">
        <f t="shared" si="95"/>
        <v>Mid</v>
      </c>
      <c r="AD346" s="2" t="str">
        <f t="shared" si="96"/>
        <v>Mid</v>
      </c>
      <c r="AE346" s="2" t="str">
        <f t="shared" si="97"/>
        <v>Mid</v>
      </c>
      <c r="AF346" s="2" t="str">
        <f t="shared" si="98"/>
        <v>Low</v>
      </c>
      <c r="AG346" s="2" t="str">
        <f t="shared" si="99"/>
        <v>Mid</v>
      </c>
      <c r="AH346" s="2" t="str">
        <f t="shared" si="100"/>
        <v>Mid</v>
      </c>
      <c r="AI346" s="2" t="str">
        <f t="shared" si="101"/>
        <v/>
      </c>
    </row>
    <row r="347" spans="1:35" x14ac:dyDescent="0.3">
      <c r="A347">
        <v>0.88410647499999995</v>
      </c>
      <c r="B347">
        <v>0.85716830899999996</v>
      </c>
      <c r="C347">
        <v>472.02052090000001</v>
      </c>
      <c r="D347">
        <v>10.714587740000001</v>
      </c>
      <c r="E347">
        <v>52.65652</v>
      </c>
      <c r="F347">
        <v>2.64498202</v>
      </c>
      <c r="G347">
        <v>50.68</v>
      </c>
      <c r="H347">
        <v>0.40348933799999998</v>
      </c>
      <c r="I347">
        <v>0.66272965900000003</v>
      </c>
      <c r="J347">
        <v>0.67623421399999994</v>
      </c>
      <c r="K347">
        <v>9.3427095000000002E-2</v>
      </c>
      <c r="L347">
        <v>0.15312858800000001</v>
      </c>
      <c r="M347">
        <v>0.42967853</v>
      </c>
      <c r="N347">
        <v>0.13370590700000001</v>
      </c>
      <c r="O347">
        <v>1.555760612</v>
      </c>
      <c r="P347">
        <v>5.0500000000000003E-2</v>
      </c>
      <c r="S347" s="2" t="str">
        <f t="shared" si="85"/>
        <v>Low</v>
      </c>
      <c r="T347" s="2" t="str">
        <f t="shared" si="86"/>
        <v>Low</v>
      </c>
      <c r="U347" s="2" t="str">
        <f t="shared" si="87"/>
        <v>High</v>
      </c>
      <c r="V347" s="2" t="str">
        <f t="shared" si="88"/>
        <v>Low</v>
      </c>
      <c r="W347" s="2" t="str">
        <f t="shared" si="89"/>
        <v>Mid</v>
      </c>
      <c r="X347" s="2" t="str">
        <f t="shared" si="90"/>
        <v>Mid</v>
      </c>
      <c r="Y347" s="2" t="str">
        <f t="shared" si="91"/>
        <v>Mid</v>
      </c>
      <c r="Z347" s="2" t="str">
        <f t="shared" si="92"/>
        <v>High</v>
      </c>
      <c r="AA347" s="2" t="str">
        <f t="shared" si="93"/>
        <v>High</v>
      </c>
      <c r="AB347" s="2" t="str">
        <f t="shared" si="94"/>
        <v>Mid</v>
      </c>
      <c r="AC347" s="2" t="str">
        <f t="shared" si="95"/>
        <v>Mid</v>
      </c>
      <c r="AD347" s="2" t="str">
        <f t="shared" si="96"/>
        <v>Mid</v>
      </c>
      <c r="AE347" s="2" t="str">
        <f t="shared" si="97"/>
        <v>Mid</v>
      </c>
      <c r="AF347" s="2" t="str">
        <f t="shared" si="98"/>
        <v>Mid</v>
      </c>
      <c r="AG347" s="2" t="str">
        <f t="shared" si="99"/>
        <v>Mid</v>
      </c>
      <c r="AH347" s="2" t="str">
        <f t="shared" si="100"/>
        <v>Mid</v>
      </c>
      <c r="AI347" s="2" t="str">
        <f t="shared" si="101"/>
        <v/>
      </c>
    </row>
    <row r="348" spans="1:35" x14ac:dyDescent="0.3">
      <c r="A348">
        <v>0.87966076500000001</v>
      </c>
      <c r="B348">
        <v>0.86680196899999995</v>
      </c>
      <c r="C348">
        <v>499.92625370000002</v>
      </c>
      <c r="D348">
        <v>10.272727270000001</v>
      </c>
      <c r="E348">
        <v>55.270560000000003</v>
      </c>
      <c r="F348">
        <v>1.2271251059999999</v>
      </c>
      <c r="G348">
        <v>54.24</v>
      </c>
      <c r="H348">
        <v>7.0244671999999994E-2</v>
      </c>
      <c r="I348">
        <v>0.50207698700000003</v>
      </c>
      <c r="J348">
        <v>0.69517819700000005</v>
      </c>
      <c r="K348">
        <v>0.11460517100000001</v>
      </c>
      <c r="L348">
        <v>0.14954577199999999</v>
      </c>
      <c r="M348">
        <v>0.43102725400000003</v>
      </c>
      <c r="N348">
        <v>0.29580686099999998</v>
      </c>
      <c r="O348">
        <v>0.58673223399999996</v>
      </c>
      <c r="P348">
        <v>0.05</v>
      </c>
      <c r="S348" s="2" t="str">
        <f t="shared" si="85"/>
        <v>Low</v>
      </c>
      <c r="T348" s="2" t="str">
        <f t="shared" si="86"/>
        <v>Low</v>
      </c>
      <c r="U348" s="2" t="str">
        <f t="shared" si="87"/>
        <v>High</v>
      </c>
      <c r="V348" s="2" t="str">
        <f t="shared" si="88"/>
        <v>Low</v>
      </c>
      <c r="W348" s="2" t="str">
        <f t="shared" si="89"/>
        <v>Mid</v>
      </c>
      <c r="X348" s="2" t="str">
        <f t="shared" si="90"/>
        <v>Mid</v>
      </c>
      <c r="Y348" s="2" t="str">
        <f t="shared" si="91"/>
        <v>Mid</v>
      </c>
      <c r="Z348" s="2" t="str">
        <f t="shared" si="92"/>
        <v>Mid</v>
      </c>
      <c r="AA348" s="2" t="str">
        <f t="shared" si="93"/>
        <v>High</v>
      </c>
      <c r="AB348" s="2" t="str">
        <f t="shared" si="94"/>
        <v>Mid</v>
      </c>
      <c r="AC348" s="2" t="str">
        <f t="shared" si="95"/>
        <v>Mid</v>
      </c>
      <c r="AD348" s="2" t="str">
        <f t="shared" si="96"/>
        <v>Mid</v>
      </c>
      <c r="AE348" s="2" t="str">
        <f t="shared" si="97"/>
        <v>Mid</v>
      </c>
      <c r="AF348" s="2" t="str">
        <f t="shared" si="98"/>
        <v>High</v>
      </c>
      <c r="AG348" s="2" t="str">
        <f t="shared" si="99"/>
        <v>Low</v>
      </c>
      <c r="AH348" s="2" t="str">
        <f t="shared" si="100"/>
        <v>Mid</v>
      </c>
      <c r="AI348" s="2" t="str">
        <f t="shared" si="101"/>
        <v/>
      </c>
    </row>
    <row r="349" spans="1:35" x14ac:dyDescent="0.3">
      <c r="A349">
        <v>1.1238781179999999</v>
      </c>
      <c r="B349">
        <v>1.1343909219999999</v>
      </c>
      <c r="C349">
        <v>370.26560419999998</v>
      </c>
      <c r="D349">
        <v>13.69090909</v>
      </c>
      <c r="E349">
        <v>74.3964</v>
      </c>
      <c r="F349">
        <v>1.377562953</v>
      </c>
      <c r="G349">
        <v>75.3</v>
      </c>
      <c r="H349">
        <v>0.388274336</v>
      </c>
      <c r="I349">
        <v>0.48579321199999997</v>
      </c>
      <c r="J349">
        <v>0.79144614499999999</v>
      </c>
      <c r="K349">
        <v>0.151051352</v>
      </c>
      <c r="L349">
        <v>0.186954656</v>
      </c>
      <c r="M349">
        <v>0.45344013700000002</v>
      </c>
      <c r="N349">
        <v>0.30850272699999998</v>
      </c>
      <c r="O349">
        <v>2.3143322479999999</v>
      </c>
      <c r="P349">
        <v>4.5900000000000003E-2</v>
      </c>
      <c r="S349" s="2" t="str">
        <f t="shared" si="85"/>
        <v>Mid</v>
      </c>
      <c r="T349" s="2" t="str">
        <f t="shared" si="86"/>
        <v>Mid</v>
      </c>
      <c r="U349" s="2" t="str">
        <f t="shared" si="87"/>
        <v>High</v>
      </c>
      <c r="V349" s="2" t="str">
        <f t="shared" si="88"/>
        <v>Low</v>
      </c>
      <c r="W349" s="2" t="str">
        <f t="shared" si="89"/>
        <v>High</v>
      </c>
      <c r="X349" s="2" t="str">
        <f t="shared" si="90"/>
        <v>Mid</v>
      </c>
      <c r="Y349" s="2" t="str">
        <f t="shared" si="91"/>
        <v>Mid</v>
      </c>
      <c r="Z349" s="2" t="str">
        <f t="shared" si="92"/>
        <v>High</v>
      </c>
      <c r="AA349" s="2" t="str">
        <f t="shared" si="93"/>
        <v>High</v>
      </c>
      <c r="AB349" s="2" t="str">
        <f t="shared" si="94"/>
        <v>Mid</v>
      </c>
      <c r="AC349" s="2" t="str">
        <f t="shared" si="95"/>
        <v>Mid</v>
      </c>
      <c r="AD349" s="2" t="str">
        <f t="shared" si="96"/>
        <v>Mid</v>
      </c>
      <c r="AE349" s="2" t="str">
        <f t="shared" si="97"/>
        <v>Mid</v>
      </c>
      <c r="AF349" s="2" t="str">
        <f t="shared" si="98"/>
        <v>High</v>
      </c>
      <c r="AG349" s="2" t="str">
        <f t="shared" si="99"/>
        <v>Mid</v>
      </c>
      <c r="AH349" s="2" t="str">
        <f t="shared" si="100"/>
        <v>Mid</v>
      </c>
      <c r="AI349" s="2" t="str">
        <f t="shared" si="101"/>
        <v/>
      </c>
    </row>
    <row r="350" spans="1:35" x14ac:dyDescent="0.3">
      <c r="A350">
        <v>1.402878947</v>
      </c>
      <c r="B350">
        <v>1.478148365</v>
      </c>
      <c r="C350">
        <v>302.92808389999999</v>
      </c>
      <c r="D350">
        <v>17.735087719999999</v>
      </c>
      <c r="E350">
        <v>96.439859999999996</v>
      </c>
      <c r="F350">
        <v>4.3653066090000001</v>
      </c>
      <c r="G350">
        <v>101.09</v>
      </c>
      <c r="H350">
        <v>0.34249668</v>
      </c>
      <c r="I350">
        <v>0.86375368699999999</v>
      </c>
      <c r="J350">
        <v>0.85641535199999996</v>
      </c>
      <c r="K350">
        <v>0.16917153100000001</v>
      </c>
      <c r="L350">
        <v>0.18941746400000001</v>
      </c>
      <c r="M350">
        <v>0.497826357</v>
      </c>
      <c r="N350">
        <v>0.17656100899999999</v>
      </c>
      <c r="O350">
        <v>3.761383285</v>
      </c>
      <c r="P350">
        <v>4.3099999999999999E-2</v>
      </c>
      <c r="S350" s="2" t="str">
        <f t="shared" si="85"/>
        <v>High</v>
      </c>
      <c r="T350" s="2" t="str">
        <f t="shared" si="86"/>
        <v>High</v>
      </c>
      <c r="U350" s="2" t="str">
        <f t="shared" si="87"/>
        <v>High</v>
      </c>
      <c r="V350" s="2" t="str">
        <f t="shared" si="88"/>
        <v>Mid</v>
      </c>
      <c r="W350" s="2" t="str">
        <f t="shared" si="89"/>
        <v>High</v>
      </c>
      <c r="X350" s="2" t="str">
        <f t="shared" si="90"/>
        <v>Mid</v>
      </c>
      <c r="Y350" s="2" t="str">
        <f t="shared" si="91"/>
        <v>High</v>
      </c>
      <c r="Z350" s="2" t="str">
        <f t="shared" si="92"/>
        <v>High</v>
      </c>
      <c r="AA350" s="2" t="str">
        <f t="shared" si="93"/>
        <v>High</v>
      </c>
      <c r="AB350" s="2" t="str">
        <f t="shared" si="94"/>
        <v>Mid</v>
      </c>
      <c r="AC350" s="2" t="str">
        <f t="shared" si="95"/>
        <v>Mid</v>
      </c>
      <c r="AD350" s="2" t="str">
        <f t="shared" si="96"/>
        <v>Mid</v>
      </c>
      <c r="AE350" s="2" t="str">
        <f t="shared" si="97"/>
        <v>Mid</v>
      </c>
      <c r="AF350" s="2" t="str">
        <f t="shared" si="98"/>
        <v>Mid</v>
      </c>
      <c r="AG350" s="2" t="str">
        <f t="shared" si="99"/>
        <v>High</v>
      </c>
      <c r="AH350" s="2" t="str">
        <f t="shared" si="100"/>
        <v>Mid</v>
      </c>
      <c r="AI350" s="2" t="str">
        <f t="shared" si="101"/>
        <v/>
      </c>
    </row>
    <row r="351" spans="1:35" x14ac:dyDescent="0.3">
      <c r="A351">
        <v>1.549622796</v>
      </c>
      <c r="B351">
        <v>1.5439034899999999</v>
      </c>
      <c r="C351">
        <v>364.6548793</v>
      </c>
      <c r="D351">
        <v>19.57404326</v>
      </c>
      <c r="E351">
        <v>112.11091999999999</v>
      </c>
      <c r="F351">
        <v>1.9136717649999999</v>
      </c>
      <c r="G351">
        <v>117.64</v>
      </c>
      <c r="H351">
        <v>0.16371550100000001</v>
      </c>
      <c r="I351">
        <v>0.56228419699999999</v>
      </c>
      <c r="J351">
        <v>0.46632443499999998</v>
      </c>
      <c r="K351">
        <v>0.18336755599999999</v>
      </c>
      <c r="L351">
        <v>0.159753593</v>
      </c>
      <c r="M351">
        <v>0.123203285</v>
      </c>
      <c r="N351">
        <v>0.21504216500000001</v>
      </c>
      <c r="O351">
        <v>0.91728312000000001</v>
      </c>
      <c r="P351">
        <v>3.6999999999999998E-2</v>
      </c>
      <c r="S351" s="2" t="str">
        <f t="shared" si="85"/>
        <v>High</v>
      </c>
      <c r="T351" s="2" t="str">
        <f t="shared" si="86"/>
        <v>High</v>
      </c>
      <c r="U351" s="2" t="str">
        <f t="shared" si="87"/>
        <v>High</v>
      </c>
      <c r="V351" s="2" t="str">
        <f t="shared" si="88"/>
        <v>Mid</v>
      </c>
      <c r="W351" s="2" t="str">
        <f t="shared" si="89"/>
        <v>High</v>
      </c>
      <c r="X351" s="2" t="str">
        <f t="shared" si="90"/>
        <v>Mid</v>
      </c>
      <c r="Y351" s="2" t="str">
        <f t="shared" si="91"/>
        <v>High</v>
      </c>
      <c r="Z351" s="2" t="str">
        <f t="shared" si="92"/>
        <v>Mid</v>
      </c>
      <c r="AA351" s="2" t="str">
        <f t="shared" si="93"/>
        <v>High</v>
      </c>
      <c r="AB351" s="2" t="str">
        <f t="shared" si="94"/>
        <v>Mid</v>
      </c>
      <c r="AC351" s="2" t="str">
        <f t="shared" si="95"/>
        <v>Mid</v>
      </c>
      <c r="AD351" s="2" t="str">
        <f t="shared" si="96"/>
        <v>Mid</v>
      </c>
      <c r="AE351" s="2" t="str">
        <f t="shared" si="97"/>
        <v>Mid</v>
      </c>
      <c r="AF351" s="2" t="str">
        <f t="shared" si="98"/>
        <v>High</v>
      </c>
      <c r="AG351" s="2" t="str">
        <f t="shared" si="99"/>
        <v>Low</v>
      </c>
      <c r="AH351" s="2" t="str">
        <f t="shared" si="100"/>
        <v>Mid</v>
      </c>
      <c r="AI351" s="2" t="str">
        <f t="shared" si="101"/>
        <v/>
      </c>
    </row>
    <row r="352" spans="1:35" x14ac:dyDescent="0.3">
      <c r="A352">
        <v>1.642874087</v>
      </c>
      <c r="B352">
        <v>1.8994109210000001</v>
      </c>
      <c r="C352">
        <v>315.05734369999999</v>
      </c>
      <c r="D352">
        <v>23.955686849999999</v>
      </c>
      <c r="E352">
        <v>154.36556999999999</v>
      </c>
      <c r="F352">
        <v>2.6768057160000001</v>
      </c>
      <c r="G352">
        <v>162.18</v>
      </c>
      <c r="H352">
        <v>0.37861271699999999</v>
      </c>
      <c r="I352">
        <v>0.604312988</v>
      </c>
      <c r="J352">
        <v>0.34203193999999998</v>
      </c>
      <c r="K352">
        <v>0.14556574899999999</v>
      </c>
      <c r="L352">
        <v>0.115800204</v>
      </c>
      <c r="M352">
        <v>8.0665986999999995E-2</v>
      </c>
      <c r="N352">
        <v>0.53954721999999999</v>
      </c>
      <c r="O352">
        <v>9.0732217570000007</v>
      </c>
      <c r="P352">
        <v>3.6200000000000003E-2</v>
      </c>
      <c r="S352" s="2" t="str">
        <f t="shared" si="85"/>
        <v>High</v>
      </c>
      <c r="T352" s="2" t="str">
        <f t="shared" si="86"/>
        <v>High</v>
      </c>
      <c r="U352" s="2" t="str">
        <f t="shared" si="87"/>
        <v>High</v>
      </c>
      <c r="V352" s="2" t="str">
        <f t="shared" si="88"/>
        <v>Mid</v>
      </c>
      <c r="W352" s="2" t="str">
        <f t="shared" si="89"/>
        <v>High</v>
      </c>
      <c r="X352" s="2" t="str">
        <f t="shared" si="90"/>
        <v>Mid</v>
      </c>
      <c r="Y352" s="2" t="str">
        <f t="shared" si="91"/>
        <v>High</v>
      </c>
      <c r="Z352" s="2" t="str">
        <f t="shared" si="92"/>
        <v>High</v>
      </c>
      <c r="AA352" s="2" t="str">
        <f t="shared" si="93"/>
        <v>High</v>
      </c>
      <c r="AB352" s="2" t="str">
        <f t="shared" si="94"/>
        <v>Mid</v>
      </c>
      <c r="AC352" s="2" t="str">
        <f t="shared" si="95"/>
        <v>Mid</v>
      </c>
      <c r="AD352" s="2" t="str">
        <f t="shared" si="96"/>
        <v>Mid</v>
      </c>
      <c r="AE352" s="2" t="str">
        <f t="shared" si="97"/>
        <v>Mid</v>
      </c>
      <c r="AF352" s="2" t="str">
        <f t="shared" si="98"/>
        <v>High</v>
      </c>
      <c r="AG352" s="2" t="str">
        <f t="shared" si="99"/>
        <v>High</v>
      </c>
      <c r="AH352" s="2" t="str">
        <f t="shared" si="100"/>
        <v>Mid</v>
      </c>
      <c r="AI352" s="2" t="str">
        <f t="shared" si="101"/>
        <v/>
      </c>
    </row>
    <row r="353" spans="1:35" x14ac:dyDescent="0.3">
      <c r="A353">
        <v>1.163044022</v>
      </c>
      <c r="B353">
        <v>1.228303317</v>
      </c>
      <c r="C353">
        <v>636.6363887</v>
      </c>
      <c r="D353">
        <v>13.021505380000001</v>
      </c>
      <c r="E353">
        <v>100.63264700000001</v>
      </c>
      <c r="F353">
        <v>12.967829630000001</v>
      </c>
      <c r="G353">
        <v>36.33</v>
      </c>
      <c r="J353">
        <v>0.79968794499999996</v>
      </c>
      <c r="K353">
        <v>0.195585333</v>
      </c>
      <c r="L353">
        <v>0.587123124</v>
      </c>
      <c r="M353">
        <v>1.6979487000000001E-2</v>
      </c>
      <c r="N353">
        <v>0.266755776</v>
      </c>
      <c r="O353">
        <v>5.1855907779999999</v>
      </c>
      <c r="P353">
        <v>0.1191</v>
      </c>
      <c r="S353" s="2" t="str">
        <f t="shared" si="85"/>
        <v>Mid</v>
      </c>
      <c r="T353" s="2" t="str">
        <f t="shared" si="86"/>
        <v>Mid</v>
      </c>
      <c r="U353" s="2" t="str">
        <f t="shared" si="87"/>
        <v>High</v>
      </c>
      <c r="V353" s="2" t="str">
        <f t="shared" si="88"/>
        <v>Low</v>
      </c>
      <c r="W353" s="2" t="str">
        <f t="shared" si="89"/>
        <v>High</v>
      </c>
      <c r="X353" s="2" t="str">
        <f t="shared" si="90"/>
        <v>High</v>
      </c>
      <c r="Y353" s="2" t="str">
        <f t="shared" si="91"/>
        <v>Low</v>
      </c>
      <c r="Z353" s="2" t="str">
        <f t="shared" si="92"/>
        <v/>
      </c>
      <c r="AA353" s="2" t="str">
        <f t="shared" si="93"/>
        <v/>
      </c>
      <c r="AB353" s="2" t="str">
        <f t="shared" si="94"/>
        <v>Mid</v>
      </c>
      <c r="AC353" s="2" t="str">
        <f t="shared" si="95"/>
        <v>Mid</v>
      </c>
      <c r="AD353" s="2" t="str">
        <f t="shared" si="96"/>
        <v>High</v>
      </c>
      <c r="AE353" s="2" t="str">
        <f t="shared" si="97"/>
        <v>Mid</v>
      </c>
      <c r="AF353" s="2" t="str">
        <f t="shared" si="98"/>
        <v>High</v>
      </c>
      <c r="AG353" s="2" t="str">
        <f t="shared" si="99"/>
        <v>High</v>
      </c>
      <c r="AH353" s="2" t="str">
        <f t="shared" si="100"/>
        <v>Mid</v>
      </c>
      <c r="AI353" s="2" t="str">
        <f t="shared" si="101"/>
        <v/>
      </c>
    </row>
    <row r="354" spans="1:35" x14ac:dyDescent="0.3">
      <c r="A354">
        <v>0.89605802899999998</v>
      </c>
      <c r="B354">
        <v>0.97430785799999997</v>
      </c>
      <c r="C354">
        <v>988.52276930000005</v>
      </c>
      <c r="D354">
        <v>10.192452830000001</v>
      </c>
      <c r="E354">
        <v>74.639703999999995</v>
      </c>
      <c r="F354">
        <v>13.48052605</v>
      </c>
      <c r="G354">
        <v>27.01</v>
      </c>
      <c r="H354">
        <v>-0.256537297</v>
      </c>
      <c r="J354">
        <v>0.89271282600000001</v>
      </c>
      <c r="K354">
        <v>0.200998865</v>
      </c>
      <c r="L354">
        <v>0.67940976200000003</v>
      </c>
      <c r="M354">
        <v>1.23042E-2</v>
      </c>
      <c r="N354">
        <v>0.154052407</v>
      </c>
      <c r="O354">
        <v>29.177685950000001</v>
      </c>
      <c r="P354">
        <v>0.10639999999999999</v>
      </c>
      <c r="S354" s="2" t="str">
        <f t="shared" si="85"/>
        <v>Low</v>
      </c>
      <c r="T354" s="2" t="str">
        <f t="shared" si="86"/>
        <v>Mid</v>
      </c>
      <c r="U354" s="2" t="str">
        <f t="shared" si="87"/>
        <v>High</v>
      </c>
      <c r="V354" s="2" t="str">
        <f t="shared" si="88"/>
        <v>Low</v>
      </c>
      <c r="W354" s="2" t="str">
        <f t="shared" si="89"/>
        <v>High</v>
      </c>
      <c r="X354" s="2" t="str">
        <f t="shared" si="90"/>
        <v>High</v>
      </c>
      <c r="Y354" s="2" t="str">
        <f t="shared" si="91"/>
        <v>Low</v>
      </c>
      <c r="Z354" s="2" t="str">
        <f t="shared" si="92"/>
        <v>Low</v>
      </c>
      <c r="AA354" s="2" t="str">
        <f t="shared" si="93"/>
        <v/>
      </c>
      <c r="AB354" s="2" t="str">
        <f t="shared" si="94"/>
        <v>Mid</v>
      </c>
      <c r="AC354" s="2" t="str">
        <f t="shared" si="95"/>
        <v>Mid</v>
      </c>
      <c r="AD354" s="2" t="str">
        <f t="shared" si="96"/>
        <v>High</v>
      </c>
      <c r="AE354" s="2" t="str">
        <f t="shared" si="97"/>
        <v>Mid</v>
      </c>
      <c r="AF354" s="2" t="str">
        <f t="shared" si="98"/>
        <v>Mid</v>
      </c>
      <c r="AG354" s="2" t="str">
        <f t="shared" si="99"/>
        <v>High</v>
      </c>
      <c r="AH354" s="2" t="str">
        <f t="shared" si="100"/>
        <v>Mid</v>
      </c>
      <c r="AI354" s="2" t="str">
        <f t="shared" si="101"/>
        <v/>
      </c>
    </row>
    <row r="355" spans="1:35" x14ac:dyDescent="0.3">
      <c r="A355">
        <v>1.0939892920000001</v>
      </c>
      <c r="B355">
        <v>1.0052512730000001</v>
      </c>
      <c r="C355">
        <v>931.33294860000001</v>
      </c>
      <c r="D355">
        <v>16.349056600000001</v>
      </c>
      <c r="E355">
        <v>100.912937</v>
      </c>
      <c r="F355">
        <v>1.8319961870000001</v>
      </c>
      <c r="G355">
        <v>34.659999999999997</v>
      </c>
      <c r="H355">
        <v>0.28322843399999997</v>
      </c>
      <c r="I355">
        <v>-4.5967519999999998E-2</v>
      </c>
      <c r="J355">
        <v>0.97569069900000005</v>
      </c>
      <c r="K355">
        <v>0.19576039200000001</v>
      </c>
      <c r="L355">
        <v>0.70940844599999997</v>
      </c>
      <c r="M355">
        <v>7.0521862000000005E-2</v>
      </c>
      <c r="N355">
        <v>6.0039017E-2</v>
      </c>
      <c r="O355">
        <v>0.56734429399999997</v>
      </c>
      <c r="P355">
        <v>7.0300000000000001E-2</v>
      </c>
      <c r="S355" s="2" t="str">
        <f t="shared" si="85"/>
        <v>Mid</v>
      </c>
      <c r="T355" s="2" t="str">
        <f t="shared" si="86"/>
        <v>Mid</v>
      </c>
      <c r="U355" s="2" t="str">
        <f t="shared" si="87"/>
        <v>High</v>
      </c>
      <c r="V355" s="2" t="str">
        <f t="shared" si="88"/>
        <v>Mid</v>
      </c>
      <c r="W355" s="2" t="str">
        <f t="shared" si="89"/>
        <v>High</v>
      </c>
      <c r="X355" s="2" t="str">
        <f t="shared" si="90"/>
        <v>Mid</v>
      </c>
      <c r="Y355" s="2" t="str">
        <f t="shared" si="91"/>
        <v>Low</v>
      </c>
      <c r="Z355" s="2" t="str">
        <f t="shared" si="92"/>
        <v>High</v>
      </c>
      <c r="AA355" s="2" t="str">
        <f t="shared" si="93"/>
        <v>Low</v>
      </c>
      <c r="AB355" s="2" t="str">
        <f t="shared" si="94"/>
        <v>Mid</v>
      </c>
      <c r="AC355" s="2" t="str">
        <f t="shared" si="95"/>
        <v>Mid</v>
      </c>
      <c r="AD355" s="2" t="str">
        <f t="shared" si="96"/>
        <v>High</v>
      </c>
      <c r="AE355" s="2" t="str">
        <f t="shared" si="97"/>
        <v>Mid</v>
      </c>
      <c r="AF355" s="2" t="str">
        <f t="shared" si="98"/>
        <v>Mid</v>
      </c>
      <c r="AG355" s="2" t="str">
        <f t="shared" si="99"/>
        <v>Low</v>
      </c>
      <c r="AH355" s="2" t="str">
        <f t="shared" si="100"/>
        <v>Mid</v>
      </c>
      <c r="AI355" s="2" t="str">
        <f t="shared" si="101"/>
        <v/>
      </c>
    </row>
    <row r="356" spans="1:35" x14ac:dyDescent="0.3">
      <c r="A356">
        <v>1.2713524860000001</v>
      </c>
      <c r="B356">
        <v>1.1585300409999999</v>
      </c>
      <c r="C356">
        <v>608.48499749999996</v>
      </c>
      <c r="D356">
        <v>21.4</v>
      </c>
      <c r="E356">
        <v>116.971501</v>
      </c>
      <c r="F356">
        <v>1.0970586790000001</v>
      </c>
      <c r="G356">
        <v>40.659999999999997</v>
      </c>
      <c r="H356">
        <v>0.17311021400000001</v>
      </c>
      <c r="I356">
        <v>0.505368382</v>
      </c>
      <c r="J356">
        <v>0.977271844</v>
      </c>
      <c r="K356">
        <v>0.18543844000000001</v>
      </c>
      <c r="L356">
        <v>0.681378453</v>
      </c>
      <c r="M356">
        <v>0.110454952</v>
      </c>
      <c r="N356">
        <v>8.3358455999999997E-2</v>
      </c>
      <c r="O356">
        <v>1.0315723269999999</v>
      </c>
      <c r="P356">
        <v>5.91E-2</v>
      </c>
      <c r="S356" s="2" t="str">
        <f t="shared" si="85"/>
        <v>Mid</v>
      </c>
      <c r="T356" s="2" t="str">
        <f t="shared" si="86"/>
        <v>Mid</v>
      </c>
      <c r="U356" s="2" t="str">
        <f t="shared" si="87"/>
        <v>High</v>
      </c>
      <c r="V356" s="2" t="str">
        <f t="shared" si="88"/>
        <v>Mid</v>
      </c>
      <c r="W356" s="2" t="str">
        <f t="shared" si="89"/>
        <v>High</v>
      </c>
      <c r="X356" s="2" t="str">
        <f t="shared" si="90"/>
        <v>Mid</v>
      </c>
      <c r="Y356" s="2" t="str">
        <f t="shared" si="91"/>
        <v>Low</v>
      </c>
      <c r="Z356" s="2" t="str">
        <f t="shared" si="92"/>
        <v>Mid</v>
      </c>
      <c r="AA356" s="2" t="str">
        <f t="shared" si="93"/>
        <v>High</v>
      </c>
      <c r="AB356" s="2" t="str">
        <f t="shared" si="94"/>
        <v>Mid</v>
      </c>
      <c r="AC356" s="2" t="str">
        <f t="shared" si="95"/>
        <v>Mid</v>
      </c>
      <c r="AD356" s="2" t="str">
        <f t="shared" si="96"/>
        <v>High</v>
      </c>
      <c r="AE356" s="2" t="str">
        <f t="shared" si="97"/>
        <v>Mid</v>
      </c>
      <c r="AF356" s="2" t="str">
        <f t="shared" si="98"/>
        <v>Mid</v>
      </c>
      <c r="AG356" s="2" t="str">
        <f t="shared" si="99"/>
        <v>Low</v>
      </c>
      <c r="AH356" s="2" t="str">
        <f t="shared" si="100"/>
        <v>Mid</v>
      </c>
      <c r="AI356" s="2" t="str">
        <f t="shared" si="101"/>
        <v/>
      </c>
    </row>
    <row r="357" spans="1:35" x14ac:dyDescent="0.3">
      <c r="A357">
        <v>0.96420729299999997</v>
      </c>
      <c r="B357">
        <v>0.900333775</v>
      </c>
      <c r="C357">
        <v>817.48185550000005</v>
      </c>
      <c r="D357">
        <v>14.02212389</v>
      </c>
      <c r="E357">
        <v>94.043560999999997</v>
      </c>
      <c r="F357">
        <v>1.6700471079999999</v>
      </c>
      <c r="G357">
        <v>31.69</v>
      </c>
      <c r="H357">
        <v>-0.22060993600000001</v>
      </c>
      <c r="I357">
        <v>-8.5689556E-2</v>
      </c>
      <c r="J357">
        <v>0.85640672100000004</v>
      </c>
      <c r="K357">
        <v>0.181224371</v>
      </c>
      <c r="L357">
        <v>0.62553979000000004</v>
      </c>
      <c r="M357">
        <v>4.9642559000000003E-2</v>
      </c>
      <c r="N357">
        <v>0.16775040399999999</v>
      </c>
      <c r="O357">
        <v>1.4070084540000001</v>
      </c>
      <c r="P357">
        <v>6.6000000000000003E-2</v>
      </c>
      <c r="S357" s="2" t="str">
        <f t="shared" si="85"/>
        <v>Mid</v>
      </c>
      <c r="T357" s="2" t="str">
        <f t="shared" si="86"/>
        <v>Low</v>
      </c>
      <c r="U357" s="2" t="str">
        <f t="shared" si="87"/>
        <v>High</v>
      </c>
      <c r="V357" s="2" t="str">
        <f t="shared" si="88"/>
        <v>Low</v>
      </c>
      <c r="W357" s="2" t="str">
        <f t="shared" si="89"/>
        <v>High</v>
      </c>
      <c r="X357" s="2" t="str">
        <f t="shared" si="90"/>
        <v>Mid</v>
      </c>
      <c r="Y357" s="2" t="str">
        <f t="shared" si="91"/>
        <v>Low</v>
      </c>
      <c r="Z357" s="2" t="str">
        <f t="shared" si="92"/>
        <v>Low</v>
      </c>
      <c r="AA357" s="2" t="str">
        <f t="shared" si="93"/>
        <v>Low</v>
      </c>
      <c r="AB357" s="2" t="str">
        <f t="shared" si="94"/>
        <v>Mid</v>
      </c>
      <c r="AC357" s="2" t="str">
        <f t="shared" si="95"/>
        <v>Mid</v>
      </c>
      <c r="AD357" s="2" t="str">
        <f t="shared" si="96"/>
        <v>High</v>
      </c>
      <c r="AE357" s="2" t="str">
        <f t="shared" si="97"/>
        <v>Mid</v>
      </c>
      <c r="AF357" s="2" t="str">
        <f t="shared" si="98"/>
        <v>Mid</v>
      </c>
      <c r="AG357" s="2" t="str">
        <f t="shared" si="99"/>
        <v>Low</v>
      </c>
      <c r="AH357" s="2" t="str">
        <f t="shared" si="100"/>
        <v>Mid</v>
      </c>
      <c r="AI357" s="2" t="str">
        <f t="shared" si="101"/>
        <v/>
      </c>
    </row>
    <row r="358" spans="1:35" x14ac:dyDescent="0.3">
      <c r="A358">
        <v>0.82366977900000005</v>
      </c>
      <c r="B358">
        <v>0.95756249400000004</v>
      </c>
      <c r="C358">
        <v>940.78140140000005</v>
      </c>
      <c r="D358">
        <v>18.00581395</v>
      </c>
      <c r="E358">
        <v>91.906881999999996</v>
      </c>
      <c r="F358">
        <v>0.90636745200000002</v>
      </c>
      <c r="G358">
        <v>30.97</v>
      </c>
      <c r="H358">
        <v>-2.2720100999999999E-2</v>
      </c>
      <c r="I358">
        <v>-0.23831775699999999</v>
      </c>
      <c r="J358">
        <v>0.70541573700000004</v>
      </c>
      <c r="K358">
        <v>0.16791971999999999</v>
      </c>
      <c r="L358">
        <v>0.53749601800000002</v>
      </c>
      <c r="M358">
        <v>0</v>
      </c>
      <c r="N358">
        <v>0.24681252000000001</v>
      </c>
      <c r="O358">
        <v>0.49860905999999999</v>
      </c>
      <c r="P358">
        <v>4.5400000000000003E-2</v>
      </c>
      <c r="S358" s="2" t="str">
        <f t="shared" si="85"/>
        <v>Low</v>
      </c>
      <c r="T358" s="2" t="str">
        <f t="shared" si="86"/>
        <v>Mid</v>
      </c>
      <c r="U358" s="2" t="str">
        <f t="shared" si="87"/>
        <v>High</v>
      </c>
      <c r="V358" s="2" t="str">
        <f t="shared" si="88"/>
        <v>Mid</v>
      </c>
      <c r="W358" s="2" t="str">
        <f t="shared" si="89"/>
        <v>High</v>
      </c>
      <c r="X358" s="2" t="str">
        <f t="shared" si="90"/>
        <v>Mid</v>
      </c>
      <c r="Y358" s="2" t="str">
        <f t="shared" si="91"/>
        <v>Low</v>
      </c>
      <c r="Z358" s="2" t="str">
        <f t="shared" si="92"/>
        <v>Low</v>
      </c>
      <c r="AA358" s="2" t="str">
        <f t="shared" si="93"/>
        <v>Low</v>
      </c>
      <c r="AB358" s="2" t="str">
        <f t="shared" si="94"/>
        <v>Mid</v>
      </c>
      <c r="AC358" s="2" t="str">
        <f t="shared" si="95"/>
        <v>Mid</v>
      </c>
      <c r="AD358" s="2" t="str">
        <f t="shared" si="96"/>
        <v>Mid</v>
      </c>
      <c r="AE358" s="2" t="str">
        <f t="shared" si="97"/>
        <v>Mid</v>
      </c>
      <c r="AF358" s="2" t="str">
        <f t="shared" si="98"/>
        <v>High</v>
      </c>
      <c r="AG358" s="2" t="str">
        <f t="shared" si="99"/>
        <v>Low</v>
      </c>
      <c r="AH358" s="2" t="str">
        <f t="shared" si="100"/>
        <v>Mid</v>
      </c>
      <c r="AI358" s="2" t="str">
        <f t="shared" si="101"/>
        <v/>
      </c>
    </row>
    <row r="359" spans="1:35" x14ac:dyDescent="0.3">
      <c r="A359">
        <v>0.81828141200000004</v>
      </c>
      <c r="B359">
        <v>1.266749729</v>
      </c>
      <c r="C359">
        <v>855.14253770000005</v>
      </c>
      <c r="D359">
        <v>39.755555559999998</v>
      </c>
      <c r="E359">
        <v>101.15077599999999</v>
      </c>
      <c r="F359">
        <v>2.5533665839999999</v>
      </c>
      <c r="G359">
        <v>35.78</v>
      </c>
      <c r="H359">
        <v>0.155311592</v>
      </c>
      <c r="I359">
        <v>0.12906279600000001</v>
      </c>
      <c r="J359">
        <v>0.67907562300000002</v>
      </c>
      <c r="K359">
        <v>0.162215628</v>
      </c>
      <c r="L359">
        <v>0.51685999500000002</v>
      </c>
      <c r="M359">
        <v>0</v>
      </c>
      <c r="N359">
        <v>0.28440239299999998</v>
      </c>
      <c r="O359">
        <v>-1.2326221610000001</v>
      </c>
      <c r="P359">
        <v>2.3900000000000001E-2</v>
      </c>
      <c r="S359" s="2" t="str">
        <f t="shared" si="85"/>
        <v>Low</v>
      </c>
      <c r="T359" s="2" t="str">
        <f t="shared" si="86"/>
        <v>Mid</v>
      </c>
      <c r="U359" s="2" t="str">
        <f t="shared" si="87"/>
        <v>High</v>
      </c>
      <c r="V359" s="2" t="str">
        <f t="shared" si="88"/>
        <v>High</v>
      </c>
      <c r="W359" s="2" t="str">
        <f t="shared" si="89"/>
        <v>High</v>
      </c>
      <c r="X359" s="2" t="str">
        <f t="shared" si="90"/>
        <v>Mid</v>
      </c>
      <c r="Y359" s="2" t="str">
        <f t="shared" si="91"/>
        <v>Low</v>
      </c>
      <c r="Z359" s="2" t="str">
        <f t="shared" si="92"/>
        <v>Mid</v>
      </c>
      <c r="AA359" s="2" t="str">
        <f t="shared" si="93"/>
        <v>Mid</v>
      </c>
      <c r="AB359" s="2" t="str">
        <f t="shared" si="94"/>
        <v>Mid</v>
      </c>
      <c r="AC359" s="2" t="str">
        <f t="shared" si="95"/>
        <v>Mid</v>
      </c>
      <c r="AD359" s="2" t="str">
        <f t="shared" si="96"/>
        <v>Mid</v>
      </c>
      <c r="AE359" s="2" t="str">
        <f t="shared" si="97"/>
        <v>Mid</v>
      </c>
      <c r="AF359" s="2" t="str">
        <f t="shared" si="98"/>
        <v>High</v>
      </c>
      <c r="AG359" s="2" t="str">
        <f t="shared" si="99"/>
        <v>Low</v>
      </c>
      <c r="AH359" s="2" t="str">
        <f t="shared" si="100"/>
        <v>Mid</v>
      </c>
      <c r="AI359" s="2" t="str">
        <f t="shared" si="101"/>
        <v/>
      </c>
    </row>
    <row r="360" spans="1:35" x14ac:dyDescent="0.3">
      <c r="A360">
        <v>0.84909156600000002</v>
      </c>
      <c r="B360">
        <v>1.8348657580000001</v>
      </c>
      <c r="C360">
        <v>766.72482549999995</v>
      </c>
      <c r="D360">
        <v>47.2</v>
      </c>
      <c r="E360">
        <v>113.70088200000001</v>
      </c>
      <c r="F360">
        <v>-4.6138988029999997</v>
      </c>
      <c r="G360">
        <v>40.119999999999997</v>
      </c>
      <c r="H360">
        <v>0.121296814</v>
      </c>
      <c r="I360">
        <v>0.29544720699999999</v>
      </c>
      <c r="J360">
        <v>0.73942243100000005</v>
      </c>
      <c r="K360">
        <v>0.186534587</v>
      </c>
      <c r="L360">
        <v>0.55288784400000002</v>
      </c>
      <c r="M360">
        <v>0</v>
      </c>
      <c r="N360">
        <v>0.22132503000000001</v>
      </c>
      <c r="O360">
        <v>3.7496479859999998</v>
      </c>
      <c r="P360">
        <v>2.1700000000000001E-2</v>
      </c>
      <c r="S360" s="2" t="str">
        <f t="shared" si="85"/>
        <v>Low</v>
      </c>
      <c r="T360" s="2" t="str">
        <f t="shared" si="86"/>
        <v>High</v>
      </c>
      <c r="U360" s="2" t="str">
        <f t="shared" si="87"/>
        <v>High</v>
      </c>
      <c r="V360" s="2" t="str">
        <f t="shared" si="88"/>
        <v>High</v>
      </c>
      <c r="W360" s="2" t="str">
        <f t="shared" si="89"/>
        <v>High</v>
      </c>
      <c r="X360" s="2" t="str">
        <f t="shared" si="90"/>
        <v>Low</v>
      </c>
      <c r="Y360" s="2" t="str">
        <f t="shared" si="91"/>
        <v>Low</v>
      </c>
      <c r="Z360" s="2" t="str">
        <f t="shared" si="92"/>
        <v>Mid</v>
      </c>
      <c r="AA360" s="2" t="str">
        <f t="shared" si="93"/>
        <v>High</v>
      </c>
      <c r="AB360" s="2" t="str">
        <f t="shared" si="94"/>
        <v>Mid</v>
      </c>
      <c r="AC360" s="2" t="str">
        <f t="shared" si="95"/>
        <v>Mid</v>
      </c>
      <c r="AD360" s="2" t="str">
        <f t="shared" si="96"/>
        <v>High</v>
      </c>
      <c r="AE360" s="2" t="str">
        <f t="shared" si="97"/>
        <v>Mid</v>
      </c>
      <c r="AF360" s="2" t="str">
        <f t="shared" si="98"/>
        <v>High</v>
      </c>
      <c r="AG360" s="2" t="str">
        <f t="shared" si="99"/>
        <v>High</v>
      </c>
      <c r="AH360" s="2" t="str">
        <f t="shared" si="100"/>
        <v>Mid</v>
      </c>
      <c r="AI360" s="2" t="str">
        <f t="shared" si="101"/>
        <v/>
      </c>
    </row>
    <row r="361" spans="1:35" x14ac:dyDescent="0.3">
      <c r="A361">
        <v>0.92443138000000002</v>
      </c>
      <c r="B361">
        <v>3.188506947</v>
      </c>
      <c r="C361">
        <v>622.97203609999997</v>
      </c>
      <c r="D361">
        <v>139.58064519999999</v>
      </c>
      <c r="E361">
        <v>123.690324</v>
      </c>
      <c r="F361">
        <v>3.233690438</v>
      </c>
      <c r="G361">
        <v>43.27</v>
      </c>
      <c r="H361">
        <v>7.8514456999999996E-2</v>
      </c>
      <c r="I361">
        <v>0.209334824</v>
      </c>
      <c r="J361">
        <v>0.81633106799999999</v>
      </c>
      <c r="K361">
        <v>0.16610557100000001</v>
      </c>
      <c r="L361">
        <v>0.65022549699999999</v>
      </c>
      <c r="M361">
        <v>0</v>
      </c>
      <c r="N361">
        <v>0.11741019799999999</v>
      </c>
      <c r="O361">
        <v>1.2295411409999999</v>
      </c>
      <c r="P361">
        <v>7.6E-3</v>
      </c>
      <c r="S361" s="2" t="str">
        <f t="shared" si="85"/>
        <v>Low</v>
      </c>
      <c r="T361" s="2" t="str">
        <f t="shared" si="86"/>
        <v>High</v>
      </c>
      <c r="U361" s="2" t="str">
        <f t="shared" si="87"/>
        <v>High</v>
      </c>
      <c r="V361" s="2" t="str">
        <f t="shared" si="88"/>
        <v>High</v>
      </c>
      <c r="W361" s="2" t="str">
        <f t="shared" si="89"/>
        <v>High</v>
      </c>
      <c r="X361" s="2" t="str">
        <f t="shared" si="90"/>
        <v>Mid</v>
      </c>
      <c r="Y361" s="2" t="str">
        <f t="shared" si="91"/>
        <v>Low</v>
      </c>
      <c r="Z361" s="2" t="str">
        <f t="shared" si="92"/>
        <v>Mid</v>
      </c>
      <c r="AA361" s="2" t="str">
        <f t="shared" si="93"/>
        <v>Mid</v>
      </c>
      <c r="AB361" s="2" t="str">
        <f t="shared" si="94"/>
        <v>Mid</v>
      </c>
      <c r="AC361" s="2" t="str">
        <f t="shared" si="95"/>
        <v>Mid</v>
      </c>
      <c r="AD361" s="2" t="str">
        <f t="shared" si="96"/>
        <v>High</v>
      </c>
      <c r="AE361" s="2" t="str">
        <f t="shared" si="97"/>
        <v>Mid</v>
      </c>
      <c r="AF361" s="2" t="str">
        <f t="shared" si="98"/>
        <v>Mid</v>
      </c>
      <c r="AG361" s="2" t="str">
        <f t="shared" si="99"/>
        <v>Low</v>
      </c>
      <c r="AH361" s="2" t="str">
        <f t="shared" si="100"/>
        <v>Mid</v>
      </c>
      <c r="AI361" s="2" t="str">
        <f t="shared" si="101"/>
        <v/>
      </c>
    </row>
    <row r="362" spans="1:35" x14ac:dyDescent="0.3">
      <c r="A362">
        <v>0.92949226600000001</v>
      </c>
      <c r="B362">
        <v>1.999769176</v>
      </c>
      <c r="C362">
        <v>550.4680505</v>
      </c>
      <c r="D362">
        <v>12.285</v>
      </c>
      <c r="E362">
        <v>145.82835499999999</v>
      </c>
      <c r="F362">
        <v>6.4076397600000004</v>
      </c>
      <c r="G362">
        <v>49.14</v>
      </c>
      <c r="H362">
        <v>0.13565980999999999</v>
      </c>
      <c r="I362">
        <v>0.224825523</v>
      </c>
      <c r="J362">
        <v>0.59954145000000003</v>
      </c>
      <c r="K362">
        <v>0.15291874899999999</v>
      </c>
      <c r="L362">
        <v>0.44268122999999998</v>
      </c>
      <c r="M362">
        <v>3.9414699999999999E-3</v>
      </c>
      <c r="N362">
        <v>8.4216228000000004E-2</v>
      </c>
      <c r="O362">
        <v>-12.12668161</v>
      </c>
      <c r="P362">
        <v>9.5399999999999999E-2</v>
      </c>
      <c r="S362" s="2" t="str">
        <f t="shared" si="85"/>
        <v>Low</v>
      </c>
      <c r="T362" s="2" t="str">
        <f t="shared" si="86"/>
        <v>High</v>
      </c>
      <c r="U362" s="2" t="str">
        <f t="shared" si="87"/>
        <v>High</v>
      </c>
      <c r="V362" s="2" t="str">
        <f t="shared" si="88"/>
        <v>Low</v>
      </c>
      <c r="W362" s="2" t="str">
        <f t="shared" si="89"/>
        <v>High</v>
      </c>
      <c r="X362" s="2" t="str">
        <f t="shared" si="90"/>
        <v>High</v>
      </c>
      <c r="Y362" s="2" t="str">
        <f t="shared" si="91"/>
        <v>Low</v>
      </c>
      <c r="Z362" s="2" t="str">
        <f t="shared" si="92"/>
        <v>Mid</v>
      </c>
      <c r="AA362" s="2" t="str">
        <f t="shared" si="93"/>
        <v>Mid</v>
      </c>
      <c r="AB362" s="2" t="str">
        <f t="shared" si="94"/>
        <v>Mid</v>
      </c>
      <c r="AC362" s="2" t="str">
        <f t="shared" si="95"/>
        <v>Mid</v>
      </c>
      <c r="AD362" s="2" t="str">
        <f t="shared" si="96"/>
        <v>Mid</v>
      </c>
      <c r="AE362" s="2" t="str">
        <f t="shared" si="97"/>
        <v>Mid</v>
      </c>
      <c r="AF362" s="2" t="str">
        <f t="shared" si="98"/>
        <v>Mid</v>
      </c>
      <c r="AG362" s="2" t="str">
        <f t="shared" si="99"/>
        <v>Low</v>
      </c>
      <c r="AH362" s="2" t="str">
        <f t="shared" si="100"/>
        <v>Mid</v>
      </c>
      <c r="AI362" s="2" t="str">
        <f t="shared" si="101"/>
        <v/>
      </c>
    </row>
    <row r="363" spans="1:35" x14ac:dyDescent="0.3">
      <c r="A363">
        <v>0.93290858600000004</v>
      </c>
      <c r="B363">
        <v>1.519236609</v>
      </c>
      <c r="C363">
        <v>598.2684908</v>
      </c>
      <c r="D363">
        <v>19.330578509999999</v>
      </c>
      <c r="E363">
        <v>194.36902900000001</v>
      </c>
      <c r="F363">
        <v>-37.272208640000002</v>
      </c>
      <c r="G363">
        <v>46.78</v>
      </c>
      <c r="H363">
        <v>-4.8026048000000002E-2</v>
      </c>
      <c r="I363">
        <v>8.1118557999999993E-2</v>
      </c>
      <c r="J363">
        <v>0.82752766799999999</v>
      </c>
      <c r="K363">
        <v>0.25474192800000001</v>
      </c>
      <c r="L363">
        <v>0.57278574000000004</v>
      </c>
      <c r="M363">
        <v>0</v>
      </c>
      <c r="N363">
        <v>6.7722382999999997E-2</v>
      </c>
      <c r="O363">
        <v>23.493716339999999</v>
      </c>
      <c r="P363">
        <v>7.5700000000000003E-2</v>
      </c>
      <c r="S363" s="2" t="str">
        <f t="shared" si="85"/>
        <v>Low</v>
      </c>
      <c r="T363" s="2" t="str">
        <f t="shared" si="86"/>
        <v>High</v>
      </c>
      <c r="U363" s="2" t="str">
        <f t="shared" si="87"/>
        <v>High</v>
      </c>
      <c r="V363" s="2" t="str">
        <f t="shared" si="88"/>
        <v>Mid</v>
      </c>
      <c r="W363" s="2" t="str">
        <f t="shared" si="89"/>
        <v>High</v>
      </c>
      <c r="X363" s="2" t="str">
        <f t="shared" si="90"/>
        <v>Low</v>
      </c>
      <c r="Y363" s="2" t="str">
        <f t="shared" si="91"/>
        <v>Low</v>
      </c>
      <c r="Z363" s="2" t="str">
        <f t="shared" si="92"/>
        <v>Low</v>
      </c>
      <c r="AA363" s="2" t="str">
        <f t="shared" si="93"/>
        <v>Mid</v>
      </c>
      <c r="AB363" s="2" t="str">
        <f t="shared" si="94"/>
        <v>Mid</v>
      </c>
      <c r="AC363" s="2" t="str">
        <f t="shared" si="95"/>
        <v>Mid</v>
      </c>
      <c r="AD363" s="2" t="str">
        <f t="shared" si="96"/>
        <v>High</v>
      </c>
      <c r="AE363" s="2" t="str">
        <f t="shared" si="97"/>
        <v>Mid</v>
      </c>
      <c r="AF363" s="2" t="str">
        <f t="shared" si="98"/>
        <v>Mid</v>
      </c>
      <c r="AG363" s="2" t="str">
        <f t="shared" si="99"/>
        <v>High</v>
      </c>
      <c r="AH363" s="2" t="str">
        <f t="shared" si="100"/>
        <v>Mid</v>
      </c>
      <c r="AI363" s="2" t="str">
        <f t="shared" si="101"/>
        <v/>
      </c>
    </row>
    <row r="364" spans="1:35" x14ac:dyDescent="0.3">
      <c r="A364">
        <v>0.96277341900000002</v>
      </c>
      <c r="B364">
        <v>1.006204541</v>
      </c>
      <c r="C364">
        <v>758.37299870000004</v>
      </c>
      <c r="D364">
        <v>10.576659039999999</v>
      </c>
      <c r="E364">
        <v>196.08234100000001</v>
      </c>
      <c r="F364">
        <v>4.0348735070000004</v>
      </c>
      <c r="G364">
        <v>46.22</v>
      </c>
      <c r="H364">
        <v>-1.1970928E-2</v>
      </c>
      <c r="I364">
        <v>-5.9422058999999999E-2</v>
      </c>
      <c r="J364">
        <v>1.063164655</v>
      </c>
      <c r="K364">
        <v>0.21931672199999999</v>
      </c>
      <c r="L364">
        <v>0.71197020300000002</v>
      </c>
      <c r="M364">
        <v>0.131877729</v>
      </c>
      <c r="N364">
        <v>0.145304294</v>
      </c>
      <c r="O364">
        <v>1.0356516120000001</v>
      </c>
      <c r="P364">
        <v>0.1358</v>
      </c>
      <c r="S364" s="2" t="str">
        <f t="shared" si="85"/>
        <v>Mid</v>
      </c>
      <c r="T364" s="2" t="str">
        <f t="shared" si="86"/>
        <v>Mid</v>
      </c>
      <c r="U364" s="2" t="str">
        <f t="shared" si="87"/>
        <v>High</v>
      </c>
      <c r="V364" s="2" t="str">
        <f t="shared" si="88"/>
        <v>Low</v>
      </c>
      <c r="W364" s="2" t="str">
        <f t="shared" si="89"/>
        <v>High</v>
      </c>
      <c r="X364" s="2" t="str">
        <f t="shared" si="90"/>
        <v>Mid</v>
      </c>
      <c r="Y364" s="2" t="str">
        <f t="shared" si="91"/>
        <v>Low</v>
      </c>
      <c r="Z364" s="2" t="str">
        <f t="shared" si="92"/>
        <v>Low</v>
      </c>
      <c r="AA364" s="2" t="str">
        <f t="shared" si="93"/>
        <v>Low</v>
      </c>
      <c r="AB364" s="2" t="str">
        <f t="shared" si="94"/>
        <v>Mid</v>
      </c>
      <c r="AC364" s="2" t="str">
        <f t="shared" si="95"/>
        <v>Mid</v>
      </c>
      <c r="AD364" s="2" t="str">
        <f t="shared" si="96"/>
        <v>High</v>
      </c>
      <c r="AE364" s="2" t="str">
        <f t="shared" si="97"/>
        <v>Mid</v>
      </c>
      <c r="AF364" s="2" t="str">
        <f t="shared" si="98"/>
        <v>Mid</v>
      </c>
      <c r="AG364" s="2" t="str">
        <f t="shared" si="99"/>
        <v>Low</v>
      </c>
      <c r="AH364" s="2" t="str">
        <f t="shared" si="100"/>
        <v>Mid</v>
      </c>
      <c r="AI364" s="2" t="str">
        <f t="shared" si="101"/>
        <v/>
      </c>
    </row>
    <row r="365" spans="1:35" x14ac:dyDescent="0.3">
      <c r="A365">
        <v>1.4293992929999999</v>
      </c>
      <c r="B365">
        <v>1.091374472</v>
      </c>
      <c r="C365">
        <v>555.3152493</v>
      </c>
      <c r="D365">
        <v>15.860465120000001</v>
      </c>
      <c r="E365">
        <v>222.42113000000001</v>
      </c>
      <c r="F365">
        <v>3.7981256060000002</v>
      </c>
      <c r="G365">
        <v>54.56</v>
      </c>
      <c r="H365">
        <v>0.18044136699999999</v>
      </c>
      <c r="I365">
        <v>0.166310389</v>
      </c>
      <c r="J365">
        <v>0.93509401800000003</v>
      </c>
      <c r="K365">
        <v>0.32250382100000002</v>
      </c>
      <c r="L365">
        <v>0.61045746999999995</v>
      </c>
      <c r="M365">
        <v>2.1327270000000001E-3</v>
      </c>
      <c r="N365">
        <v>-2.3879940999999998E-2</v>
      </c>
      <c r="O365">
        <v>-7.0977979270000002</v>
      </c>
      <c r="P365">
        <v>0.1096</v>
      </c>
      <c r="S365" s="2" t="str">
        <f t="shared" si="85"/>
        <v>High</v>
      </c>
      <c r="T365" s="2" t="str">
        <f t="shared" si="86"/>
        <v>Mid</v>
      </c>
      <c r="U365" s="2" t="str">
        <f t="shared" si="87"/>
        <v>High</v>
      </c>
      <c r="V365" s="2" t="str">
        <f t="shared" si="88"/>
        <v>Mid</v>
      </c>
      <c r="W365" s="2" t="str">
        <f t="shared" si="89"/>
        <v>High</v>
      </c>
      <c r="X365" s="2" t="str">
        <f t="shared" si="90"/>
        <v>Mid</v>
      </c>
      <c r="Y365" s="2" t="str">
        <f t="shared" si="91"/>
        <v>Mid</v>
      </c>
      <c r="Z365" s="2" t="str">
        <f t="shared" si="92"/>
        <v>Mid</v>
      </c>
      <c r="AA365" s="2" t="str">
        <f t="shared" si="93"/>
        <v>Mid</v>
      </c>
      <c r="AB365" s="2" t="str">
        <f t="shared" si="94"/>
        <v>Mid</v>
      </c>
      <c r="AC365" s="2" t="str">
        <f t="shared" si="95"/>
        <v>Mid</v>
      </c>
      <c r="AD365" s="2" t="str">
        <f t="shared" si="96"/>
        <v>High</v>
      </c>
      <c r="AE365" s="2" t="str">
        <f t="shared" si="97"/>
        <v>Mid</v>
      </c>
      <c r="AF365" s="2" t="str">
        <f t="shared" si="98"/>
        <v>Low</v>
      </c>
      <c r="AG365" s="2" t="str">
        <f t="shared" si="99"/>
        <v>Low</v>
      </c>
      <c r="AH365" s="2" t="str">
        <f t="shared" si="100"/>
        <v>Mid</v>
      </c>
      <c r="AI365" s="2" t="str">
        <f t="shared" si="101"/>
        <v/>
      </c>
    </row>
    <row r="366" spans="1:35" x14ac:dyDescent="0.3">
      <c r="E366">
        <v>0</v>
      </c>
      <c r="F366">
        <v>0</v>
      </c>
      <c r="G366">
        <v>0</v>
      </c>
      <c r="J366" t="e">
        <v>#DIV/0!</v>
      </c>
      <c r="K366" t="e">
        <v>#DIV/0!</v>
      </c>
      <c r="L366" t="e">
        <v>#DIV/0!</v>
      </c>
      <c r="M366" t="e">
        <v>#DIV/0!</v>
      </c>
      <c r="O366">
        <v>0</v>
      </c>
      <c r="P366">
        <v>0.1351</v>
      </c>
      <c r="S366" s="2" t="str">
        <f t="shared" si="85"/>
        <v/>
      </c>
      <c r="T366" s="2" t="str">
        <f t="shared" si="86"/>
        <v/>
      </c>
      <c r="U366" s="2" t="str">
        <f t="shared" si="87"/>
        <v/>
      </c>
      <c r="V366" s="2" t="str">
        <f t="shared" si="88"/>
        <v/>
      </c>
      <c r="W366" s="2" t="str">
        <f t="shared" si="89"/>
        <v>Low</v>
      </c>
      <c r="X366" s="2" t="str">
        <f t="shared" si="90"/>
        <v>Low</v>
      </c>
      <c r="Y366" s="2" t="str">
        <f t="shared" si="91"/>
        <v>Low</v>
      </c>
      <c r="Z366" s="2" t="str">
        <f t="shared" si="92"/>
        <v/>
      </c>
      <c r="AA366" s="2" t="str">
        <f t="shared" si="93"/>
        <v/>
      </c>
      <c r="AB366" s="2" t="e">
        <f t="shared" si="94"/>
        <v>#DIV/0!</v>
      </c>
      <c r="AC366" s="2" t="e">
        <f t="shared" si="95"/>
        <v>#DIV/0!</v>
      </c>
      <c r="AD366" s="2" t="e">
        <f t="shared" si="96"/>
        <v>#DIV/0!</v>
      </c>
      <c r="AE366" s="2" t="e">
        <f t="shared" si="97"/>
        <v>#DIV/0!</v>
      </c>
      <c r="AF366" s="2" t="str">
        <f t="shared" si="98"/>
        <v/>
      </c>
      <c r="AG366" s="2" t="str">
        <f t="shared" si="99"/>
        <v>Low</v>
      </c>
      <c r="AH366" s="2" t="str">
        <f t="shared" si="100"/>
        <v>Mid</v>
      </c>
      <c r="AI366" s="2" t="str">
        <f t="shared" si="101"/>
        <v/>
      </c>
    </row>
    <row r="367" spans="1:35" x14ac:dyDescent="0.3">
      <c r="E367">
        <v>0</v>
      </c>
      <c r="F367">
        <v>1.3864541829999999</v>
      </c>
      <c r="G367">
        <v>0</v>
      </c>
      <c r="J367">
        <v>0.22666666699999999</v>
      </c>
      <c r="K367">
        <v>0</v>
      </c>
      <c r="L367">
        <v>0.22666666699999999</v>
      </c>
      <c r="M367">
        <v>0</v>
      </c>
      <c r="O367">
        <v>21.75</v>
      </c>
      <c r="P367">
        <v>0.15429999999999999</v>
      </c>
      <c r="S367" s="2" t="str">
        <f t="shared" si="85"/>
        <v/>
      </c>
      <c r="T367" s="2" t="str">
        <f t="shared" si="86"/>
        <v/>
      </c>
      <c r="U367" s="2" t="str">
        <f t="shared" si="87"/>
        <v/>
      </c>
      <c r="V367" s="2" t="str">
        <f t="shared" si="88"/>
        <v/>
      </c>
      <c r="W367" s="2" t="str">
        <f t="shared" si="89"/>
        <v>Low</v>
      </c>
      <c r="X367" s="2" t="str">
        <f t="shared" si="90"/>
        <v>Mid</v>
      </c>
      <c r="Y367" s="2" t="str">
        <f t="shared" si="91"/>
        <v>Low</v>
      </c>
      <c r="Z367" s="2" t="str">
        <f t="shared" si="92"/>
        <v/>
      </c>
      <c r="AA367" s="2" t="str">
        <f t="shared" si="93"/>
        <v/>
      </c>
      <c r="AB367" s="2" t="str">
        <f t="shared" si="94"/>
        <v>Mid</v>
      </c>
      <c r="AC367" s="2" t="str">
        <f t="shared" si="95"/>
        <v>Mid</v>
      </c>
      <c r="AD367" s="2" t="str">
        <f t="shared" si="96"/>
        <v>Mid</v>
      </c>
      <c r="AE367" s="2" t="str">
        <f t="shared" si="97"/>
        <v>Mid</v>
      </c>
      <c r="AF367" s="2" t="str">
        <f t="shared" si="98"/>
        <v/>
      </c>
      <c r="AG367" s="2" t="str">
        <f t="shared" si="99"/>
        <v>High</v>
      </c>
      <c r="AH367" s="2" t="str">
        <f t="shared" si="100"/>
        <v>Mid</v>
      </c>
      <c r="AI367" s="2" t="str">
        <f t="shared" si="101"/>
        <v/>
      </c>
    </row>
    <row r="368" spans="1:35" x14ac:dyDescent="0.3">
      <c r="E368">
        <v>0</v>
      </c>
      <c r="F368">
        <v>-0.57798165099999999</v>
      </c>
      <c r="G368">
        <v>0</v>
      </c>
      <c r="J368">
        <v>0.31683168299999998</v>
      </c>
      <c r="K368">
        <v>0</v>
      </c>
      <c r="L368">
        <v>0.31683168299999998</v>
      </c>
      <c r="M368">
        <v>0</v>
      </c>
      <c r="O368">
        <v>-0.28395061700000002</v>
      </c>
      <c r="P368">
        <v>-0.29970000000000002</v>
      </c>
      <c r="S368" s="2" t="str">
        <f t="shared" si="85"/>
        <v/>
      </c>
      <c r="T368" s="2" t="str">
        <f t="shared" si="86"/>
        <v/>
      </c>
      <c r="U368" s="2" t="str">
        <f t="shared" si="87"/>
        <v/>
      </c>
      <c r="V368" s="2" t="str">
        <f t="shared" si="88"/>
        <v/>
      </c>
      <c r="W368" s="2" t="str">
        <f t="shared" si="89"/>
        <v>Low</v>
      </c>
      <c r="X368" s="2" t="str">
        <f t="shared" si="90"/>
        <v>Low</v>
      </c>
      <c r="Y368" s="2" t="str">
        <f t="shared" si="91"/>
        <v>Low</v>
      </c>
      <c r="Z368" s="2" t="str">
        <f t="shared" si="92"/>
        <v/>
      </c>
      <c r="AA368" s="2" t="str">
        <f t="shared" si="93"/>
        <v/>
      </c>
      <c r="AB368" s="2" t="str">
        <f t="shared" si="94"/>
        <v>Mid</v>
      </c>
      <c r="AC368" s="2" t="str">
        <f t="shared" si="95"/>
        <v>Mid</v>
      </c>
      <c r="AD368" s="2" t="str">
        <f t="shared" si="96"/>
        <v>Mid</v>
      </c>
      <c r="AE368" s="2" t="str">
        <f t="shared" si="97"/>
        <v>Mid</v>
      </c>
      <c r="AF368" s="2" t="str">
        <f t="shared" si="98"/>
        <v/>
      </c>
      <c r="AG368" s="2" t="str">
        <f t="shared" si="99"/>
        <v>Low</v>
      </c>
      <c r="AH368" s="2" t="str">
        <f t="shared" si="100"/>
        <v>Low</v>
      </c>
      <c r="AI368" s="2" t="str">
        <f t="shared" si="101"/>
        <v/>
      </c>
    </row>
    <row r="369" spans="1:35" x14ac:dyDescent="0.3">
      <c r="C369">
        <v>466.7752443</v>
      </c>
      <c r="D369">
        <v>105.86206900000001</v>
      </c>
      <c r="E369">
        <v>51.841861999999999</v>
      </c>
      <c r="F369">
        <v>3.8194607999999998E-2</v>
      </c>
      <c r="G369">
        <v>15.35</v>
      </c>
      <c r="J369">
        <v>26.2787194</v>
      </c>
      <c r="K369">
        <v>0.175141243</v>
      </c>
      <c r="L369">
        <v>0.78154425599999999</v>
      </c>
      <c r="M369">
        <v>25.322033900000001</v>
      </c>
      <c r="O369">
        <v>5.1794959999999996E-3</v>
      </c>
      <c r="P369">
        <v>0.12839999999999999</v>
      </c>
      <c r="S369" s="2" t="str">
        <f t="shared" si="85"/>
        <v/>
      </c>
      <c r="T369" s="2" t="str">
        <f t="shared" si="86"/>
        <v/>
      </c>
      <c r="U369" s="2" t="str">
        <f t="shared" si="87"/>
        <v>High</v>
      </c>
      <c r="V369" s="2" t="str">
        <f t="shared" si="88"/>
        <v>High</v>
      </c>
      <c r="W369" s="2" t="str">
        <f t="shared" si="89"/>
        <v>Mid</v>
      </c>
      <c r="X369" s="2" t="str">
        <f t="shared" si="90"/>
        <v>Mid</v>
      </c>
      <c r="Y369" s="2" t="str">
        <f t="shared" si="91"/>
        <v>Low</v>
      </c>
      <c r="Z369" s="2" t="str">
        <f t="shared" si="92"/>
        <v/>
      </c>
      <c r="AA369" s="2" t="str">
        <f t="shared" si="93"/>
        <v/>
      </c>
      <c r="AB369" s="2" t="str">
        <f t="shared" si="94"/>
        <v>High</v>
      </c>
      <c r="AC369" s="2" t="str">
        <f t="shared" si="95"/>
        <v>Mid</v>
      </c>
      <c r="AD369" s="2" t="str">
        <f t="shared" si="96"/>
        <v>High</v>
      </c>
      <c r="AE369" s="2" t="str">
        <f t="shared" si="97"/>
        <v>High</v>
      </c>
      <c r="AF369" s="2" t="str">
        <f t="shared" si="98"/>
        <v/>
      </c>
      <c r="AG369" s="2" t="str">
        <f t="shared" si="99"/>
        <v>Low</v>
      </c>
      <c r="AH369" s="2" t="str">
        <f t="shared" si="100"/>
        <v>Mid</v>
      </c>
      <c r="AI369" s="2" t="str">
        <f t="shared" si="101"/>
        <v/>
      </c>
    </row>
    <row r="370" spans="1:35" x14ac:dyDescent="0.3">
      <c r="B370">
        <v>1.684782609</v>
      </c>
      <c r="C370">
        <v>257.06018519999998</v>
      </c>
      <c r="D370">
        <v>22.296774190000001</v>
      </c>
      <c r="E370">
        <v>43.607461999999998</v>
      </c>
      <c r="F370">
        <v>3.0971721000000001E-2</v>
      </c>
      <c r="G370">
        <v>17.28</v>
      </c>
      <c r="H370">
        <v>0.12573289900000001</v>
      </c>
      <c r="J370">
        <v>5.8602150540000002</v>
      </c>
      <c r="K370">
        <v>0.56989247300000001</v>
      </c>
      <c r="L370">
        <v>0.54838709699999999</v>
      </c>
      <c r="M370">
        <v>4.7419354839999999</v>
      </c>
      <c r="N370">
        <v>2.5422222219999999</v>
      </c>
      <c r="O370">
        <v>0.4032</v>
      </c>
      <c r="P370">
        <v>0.34050000000000002</v>
      </c>
      <c r="S370" s="2" t="str">
        <f t="shared" si="85"/>
        <v/>
      </c>
      <c r="T370" s="2" t="str">
        <f t="shared" si="86"/>
        <v>High</v>
      </c>
      <c r="U370" s="2" t="str">
        <f t="shared" si="87"/>
        <v>High</v>
      </c>
      <c r="V370" s="2" t="str">
        <f t="shared" si="88"/>
        <v>Mid</v>
      </c>
      <c r="W370" s="2" t="str">
        <f t="shared" si="89"/>
        <v>Mid</v>
      </c>
      <c r="X370" s="2" t="str">
        <f t="shared" si="90"/>
        <v>Mid</v>
      </c>
      <c r="Y370" s="2" t="str">
        <f t="shared" si="91"/>
        <v>Low</v>
      </c>
      <c r="Z370" s="2" t="str">
        <f t="shared" si="92"/>
        <v>Mid</v>
      </c>
      <c r="AA370" s="2" t="str">
        <f t="shared" si="93"/>
        <v/>
      </c>
      <c r="AB370" s="2" t="str">
        <f t="shared" si="94"/>
        <v>High</v>
      </c>
      <c r="AC370" s="2" t="str">
        <f t="shared" si="95"/>
        <v>High</v>
      </c>
      <c r="AD370" s="2" t="str">
        <f t="shared" si="96"/>
        <v>Mid</v>
      </c>
      <c r="AE370" s="2" t="str">
        <f t="shared" si="97"/>
        <v>High</v>
      </c>
      <c r="AF370" s="2" t="str">
        <f t="shared" si="98"/>
        <v>High</v>
      </c>
      <c r="AG370" s="2" t="str">
        <f t="shared" si="99"/>
        <v>Low</v>
      </c>
      <c r="AH370" s="2" t="str">
        <f t="shared" si="100"/>
        <v>High</v>
      </c>
      <c r="AI370" s="2" t="str">
        <f t="shared" si="101"/>
        <v/>
      </c>
    </row>
    <row r="371" spans="1:35" x14ac:dyDescent="0.3">
      <c r="A371">
        <v>2.6655948550000002</v>
      </c>
      <c r="B371">
        <v>1.419724827</v>
      </c>
      <c r="C371">
        <v>188.368336</v>
      </c>
      <c r="D371">
        <v>18.514456630000002</v>
      </c>
      <c r="E371">
        <v>46.045800999999997</v>
      </c>
      <c r="F371">
        <v>0.83446846299999999</v>
      </c>
      <c r="G371">
        <v>18.57</v>
      </c>
      <c r="H371">
        <v>7.4652778000000003E-2</v>
      </c>
      <c r="I371">
        <v>0.20977198699999999</v>
      </c>
      <c r="J371">
        <v>0.59791898899999996</v>
      </c>
      <c r="K371">
        <v>0.136752137</v>
      </c>
      <c r="L371">
        <v>8.9557785000000001E-2</v>
      </c>
      <c r="M371">
        <v>0.37160906700000002</v>
      </c>
      <c r="N371">
        <v>2.9581151829999999</v>
      </c>
      <c r="O371">
        <v>0.89026162799999997</v>
      </c>
      <c r="P371">
        <v>0.36780000000000002</v>
      </c>
      <c r="S371" s="2" t="str">
        <f t="shared" si="85"/>
        <v>High</v>
      </c>
      <c r="T371" s="2" t="str">
        <f t="shared" si="86"/>
        <v>High</v>
      </c>
      <c r="U371" s="2" t="str">
        <f t="shared" si="87"/>
        <v>High</v>
      </c>
      <c r="V371" s="2" t="str">
        <f t="shared" si="88"/>
        <v>Mid</v>
      </c>
      <c r="W371" s="2" t="str">
        <f t="shared" si="89"/>
        <v>Mid</v>
      </c>
      <c r="X371" s="2" t="str">
        <f t="shared" si="90"/>
        <v>Mid</v>
      </c>
      <c r="Y371" s="2" t="str">
        <f t="shared" si="91"/>
        <v>Low</v>
      </c>
      <c r="Z371" s="2" t="str">
        <f t="shared" si="92"/>
        <v>Mid</v>
      </c>
      <c r="AA371" s="2" t="str">
        <f t="shared" si="93"/>
        <v>Mid</v>
      </c>
      <c r="AB371" s="2" t="str">
        <f t="shared" si="94"/>
        <v>Mid</v>
      </c>
      <c r="AC371" s="2" t="str">
        <f t="shared" si="95"/>
        <v>Mid</v>
      </c>
      <c r="AD371" s="2" t="str">
        <f t="shared" si="96"/>
        <v>Mid</v>
      </c>
      <c r="AE371" s="2" t="str">
        <f t="shared" si="97"/>
        <v>Mid</v>
      </c>
      <c r="AF371" s="2" t="str">
        <f t="shared" si="98"/>
        <v>High</v>
      </c>
      <c r="AG371" s="2" t="str">
        <f t="shared" si="99"/>
        <v>Low</v>
      </c>
      <c r="AH371" s="2" t="str">
        <f t="shared" si="100"/>
        <v>High</v>
      </c>
      <c r="AI371" s="2" t="str">
        <f t="shared" si="101"/>
        <v/>
      </c>
    </row>
    <row r="372" spans="1:35" x14ac:dyDescent="0.3">
      <c r="A372">
        <v>1.746135177</v>
      </c>
      <c r="B372">
        <v>1.2442821639999999</v>
      </c>
      <c r="C372">
        <v>161.03593090000001</v>
      </c>
      <c r="D372">
        <v>16.612403100000002</v>
      </c>
      <c r="E372">
        <v>51.165838999999998</v>
      </c>
      <c r="F372">
        <v>1.2949625309999999</v>
      </c>
      <c r="G372">
        <v>21.43</v>
      </c>
      <c r="H372">
        <v>0.15401184700000001</v>
      </c>
      <c r="I372">
        <v>0.24016203699999999</v>
      </c>
      <c r="J372">
        <v>0.72314049599999997</v>
      </c>
      <c r="K372">
        <v>0.109245868</v>
      </c>
      <c r="L372">
        <v>9.1167355000000005E-2</v>
      </c>
      <c r="M372">
        <v>0.52272727299999999</v>
      </c>
      <c r="N372">
        <v>3.792059219</v>
      </c>
      <c r="O372">
        <v>1.7149122809999999</v>
      </c>
      <c r="P372">
        <v>0.39729999999999999</v>
      </c>
      <c r="S372" s="2" t="str">
        <f t="shared" si="85"/>
        <v>High</v>
      </c>
      <c r="T372" s="2" t="str">
        <f t="shared" si="86"/>
        <v>Mid</v>
      </c>
      <c r="U372" s="2" t="str">
        <f t="shared" si="87"/>
        <v>High</v>
      </c>
      <c r="V372" s="2" t="str">
        <f t="shared" si="88"/>
        <v>Mid</v>
      </c>
      <c r="W372" s="2" t="str">
        <f t="shared" si="89"/>
        <v>Mid</v>
      </c>
      <c r="X372" s="2" t="str">
        <f t="shared" si="90"/>
        <v>Mid</v>
      </c>
      <c r="Y372" s="2" t="str">
        <f t="shared" si="91"/>
        <v>Low</v>
      </c>
      <c r="Z372" s="2" t="str">
        <f t="shared" si="92"/>
        <v>Mid</v>
      </c>
      <c r="AA372" s="2" t="str">
        <f t="shared" si="93"/>
        <v>Mid</v>
      </c>
      <c r="AB372" s="2" t="str">
        <f t="shared" si="94"/>
        <v>Mid</v>
      </c>
      <c r="AC372" s="2" t="str">
        <f t="shared" si="95"/>
        <v>Mid</v>
      </c>
      <c r="AD372" s="2" t="str">
        <f t="shared" si="96"/>
        <v>Mid</v>
      </c>
      <c r="AE372" s="2" t="str">
        <f t="shared" si="97"/>
        <v>Mid</v>
      </c>
      <c r="AF372" s="2" t="str">
        <f t="shared" si="98"/>
        <v>High</v>
      </c>
      <c r="AG372" s="2" t="str">
        <f t="shared" si="99"/>
        <v>Mid</v>
      </c>
      <c r="AH372" s="2" t="str">
        <f t="shared" si="100"/>
        <v>High</v>
      </c>
      <c r="AI372" s="2" t="str">
        <f t="shared" si="101"/>
        <v/>
      </c>
    </row>
    <row r="373" spans="1:35" x14ac:dyDescent="0.3">
      <c r="A373">
        <v>1.767165917</v>
      </c>
      <c r="B373">
        <v>1.9486041059999999</v>
      </c>
      <c r="C373">
        <v>236.93774199999999</v>
      </c>
      <c r="D373">
        <v>42.493670889999997</v>
      </c>
      <c r="E373">
        <v>80.016780999999995</v>
      </c>
      <c r="F373">
        <v>3.133904818</v>
      </c>
      <c r="G373">
        <v>33.57</v>
      </c>
      <c r="H373">
        <v>0.56649556700000003</v>
      </c>
      <c r="I373">
        <v>0.80775444299999999</v>
      </c>
      <c r="J373">
        <v>0.33559592700000002</v>
      </c>
      <c r="K373">
        <v>0.118786185</v>
      </c>
      <c r="L373">
        <v>7.5064882999999999E-2</v>
      </c>
      <c r="M373">
        <v>0.141744859</v>
      </c>
      <c r="N373">
        <v>6.2597239650000001</v>
      </c>
      <c r="O373">
        <v>3.4808414729999999</v>
      </c>
      <c r="P373">
        <v>0.20569999999999999</v>
      </c>
      <c r="S373" s="2" t="str">
        <f t="shared" si="85"/>
        <v>High</v>
      </c>
      <c r="T373" s="2" t="str">
        <f t="shared" si="86"/>
        <v>High</v>
      </c>
      <c r="U373" s="2" t="str">
        <f t="shared" si="87"/>
        <v>High</v>
      </c>
      <c r="V373" s="2" t="str">
        <f t="shared" si="88"/>
        <v>High</v>
      </c>
      <c r="W373" s="2" t="str">
        <f t="shared" si="89"/>
        <v>High</v>
      </c>
      <c r="X373" s="2" t="str">
        <f t="shared" si="90"/>
        <v>Mid</v>
      </c>
      <c r="Y373" s="2" t="str">
        <f t="shared" si="91"/>
        <v>Low</v>
      </c>
      <c r="Z373" s="2" t="str">
        <f t="shared" si="92"/>
        <v>High</v>
      </c>
      <c r="AA373" s="2" t="str">
        <f t="shared" si="93"/>
        <v>High</v>
      </c>
      <c r="AB373" s="2" t="str">
        <f t="shared" si="94"/>
        <v>Mid</v>
      </c>
      <c r="AC373" s="2" t="str">
        <f t="shared" si="95"/>
        <v>Mid</v>
      </c>
      <c r="AD373" s="2" t="str">
        <f t="shared" si="96"/>
        <v>Mid</v>
      </c>
      <c r="AE373" s="2" t="str">
        <f t="shared" si="97"/>
        <v>Mid</v>
      </c>
      <c r="AF373" s="2" t="str">
        <f t="shared" si="98"/>
        <v>High</v>
      </c>
      <c r="AG373" s="2" t="str">
        <f t="shared" si="99"/>
        <v>High</v>
      </c>
      <c r="AH373" s="2" t="str">
        <f t="shared" si="100"/>
        <v>High</v>
      </c>
      <c r="AI373" s="2" t="str">
        <f t="shared" si="101"/>
        <v/>
      </c>
    </row>
    <row r="374" spans="1:35" x14ac:dyDescent="0.3">
      <c r="A374">
        <v>2.174262766</v>
      </c>
      <c r="B374">
        <v>2.024562993</v>
      </c>
      <c r="C374">
        <v>90.728338219999998</v>
      </c>
      <c r="D374">
        <v>25.147368419999999</v>
      </c>
      <c r="E374">
        <v>107.962732</v>
      </c>
      <c r="F374">
        <v>-7.5854004249999996</v>
      </c>
      <c r="G374">
        <v>47.78</v>
      </c>
      <c r="H374">
        <v>0.42329460800000002</v>
      </c>
      <c r="I374">
        <v>1.2295846939999999</v>
      </c>
      <c r="J374">
        <v>2.2170747849999999</v>
      </c>
      <c r="K374">
        <v>0.28590337500000002</v>
      </c>
      <c r="L374">
        <v>0.155857048</v>
      </c>
      <c r="M374">
        <v>1.775314361</v>
      </c>
      <c r="N374">
        <v>2.1489417990000002</v>
      </c>
      <c r="O374">
        <v>-0.93034281500000005</v>
      </c>
      <c r="P374">
        <v>0.42280000000000001</v>
      </c>
      <c r="S374" s="2" t="str">
        <f t="shared" si="85"/>
        <v>High</v>
      </c>
      <c r="T374" s="2" t="str">
        <f t="shared" si="86"/>
        <v>High</v>
      </c>
      <c r="U374" s="2" t="str">
        <f t="shared" si="87"/>
        <v>High</v>
      </c>
      <c r="V374" s="2" t="str">
        <f t="shared" si="88"/>
        <v>High</v>
      </c>
      <c r="W374" s="2" t="str">
        <f t="shared" si="89"/>
        <v>High</v>
      </c>
      <c r="X374" s="2" t="str">
        <f t="shared" si="90"/>
        <v>Low</v>
      </c>
      <c r="Y374" s="2" t="str">
        <f t="shared" si="91"/>
        <v>Low</v>
      </c>
      <c r="Z374" s="2" t="str">
        <f t="shared" si="92"/>
        <v>High</v>
      </c>
      <c r="AA374" s="2" t="str">
        <f t="shared" si="93"/>
        <v>High</v>
      </c>
      <c r="AB374" s="2" t="str">
        <f t="shared" si="94"/>
        <v>High</v>
      </c>
      <c r="AC374" s="2" t="str">
        <f t="shared" si="95"/>
        <v>Mid</v>
      </c>
      <c r="AD374" s="2" t="str">
        <f t="shared" si="96"/>
        <v>Mid</v>
      </c>
      <c r="AE374" s="2" t="str">
        <f t="shared" si="97"/>
        <v>High</v>
      </c>
      <c r="AF374" s="2" t="str">
        <f t="shared" si="98"/>
        <v>High</v>
      </c>
      <c r="AG374" s="2" t="str">
        <f t="shared" si="99"/>
        <v>Low</v>
      </c>
      <c r="AH374" s="2" t="str">
        <f t="shared" si="100"/>
        <v>High</v>
      </c>
      <c r="AI374" s="2" t="str">
        <f t="shared" si="101"/>
        <v/>
      </c>
    </row>
    <row r="375" spans="1:35" x14ac:dyDescent="0.3">
      <c r="A375">
        <v>1.6648430999999999</v>
      </c>
      <c r="B375">
        <v>1.712925316</v>
      </c>
      <c r="C375">
        <v>112.59842519999999</v>
      </c>
      <c r="D375">
        <v>24.694444440000002</v>
      </c>
      <c r="E375">
        <v>116.685517</v>
      </c>
      <c r="F375">
        <v>-21.99682035</v>
      </c>
      <c r="G375">
        <v>53.34</v>
      </c>
      <c r="H375">
        <v>0.116366681</v>
      </c>
      <c r="I375">
        <v>0.588918677</v>
      </c>
      <c r="J375">
        <v>0.78792505199999996</v>
      </c>
      <c r="K375">
        <v>0.13962526</v>
      </c>
      <c r="L375">
        <v>7.6752255000000005E-2</v>
      </c>
      <c r="M375">
        <v>0.57154753599999997</v>
      </c>
      <c r="N375">
        <v>1.1395871369999999</v>
      </c>
      <c r="O375">
        <v>3.1481306199999999</v>
      </c>
      <c r="P375">
        <v>0.42809999999999998</v>
      </c>
      <c r="S375" s="2" t="str">
        <f t="shared" si="85"/>
        <v>High</v>
      </c>
      <c r="T375" s="2" t="str">
        <f t="shared" si="86"/>
        <v>High</v>
      </c>
      <c r="U375" s="2" t="str">
        <f t="shared" si="87"/>
        <v>High</v>
      </c>
      <c r="V375" s="2" t="str">
        <f t="shared" si="88"/>
        <v>Mid</v>
      </c>
      <c r="W375" s="2" t="str">
        <f t="shared" si="89"/>
        <v>High</v>
      </c>
      <c r="X375" s="2" t="str">
        <f t="shared" si="90"/>
        <v>Low</v>
      </c>
      <c r="Y375" s="2" t="str">
        <f t="shared" si="91"/>
        <v>Mid</v>
      </c>
      <c r="Z375" s="2" t="str">
        <f t="shared" si="92"/>
        <v>Mid</v>
      </c>
      <c r="AA375" s="2" t="str">
        <f t="shared" si="93"/>
        <v>High</v>
      </c>
      <c r="AB375" s="2" t="str">
        <f t="shared" si="94"/>
        <v>Mid</v>
      </c>
      <c r="AC375" s="2" t="str">
        <f t="shared" si="95"/>
        <v>Mid</v>
      </c>
      <c r="AD375" s="2" t="str">
        <f t="shared" si="96"/>
        <v>Mid</v>
      </c>
      <c r="AE375" s="2" t="str">
        <f t="shared" si="97"/>
        <v>High</v>
      </c>
      <c r="AF375" s="2" t="str">
        <f t="shared" si="98"/>
        <v>High</v>
      </c>
      <c r="AG375" s="2" t="str">
        <f t="shared" si="99"/>
        <v>High</v>
      </c>
      <c r="AH375" s="2" t="str">
        <f t="shared" si="100"/>
        <v>High</v>
      </c>
      <c r="AI375" s="2" t="str">
        <f t="shared" si="101"/>
        <v/>
      </c>
    </row>
    <row r="376" spans="1:35" x14ac:dyDescent="0.3">
      <c r="A376">
        <v>1.8246908120000001</v>
      </c>
      <c r="B376">
        <v>1.7393381219999999</v>
      </c>
      <c r="C376">
        <v>76.873385010000007</v>
      </c>
      <c r="D376">
        <v>27</v>
      </c>
      <c r="E376">
        <v>149.739743</v>
      </c>
      <c r="F376">
        <v>10.269205080000001</v>
      </c>
      <c r="G376">
        <v>69.66</v>
      </c>
      <c r="H376">
        <v>0.305961755</v>
      </c>
      <c r="I376">
        <v>0.45793218899999999</v>
      </c>
      <c r="J376">
        <v>0.68362697400000005</v>
      </c>
      <c r="K376">
        <v>0.178766707</v>
      </c>
      <c r="L376">
        <v>6.2879708000000006E-2</v>
      </c>
      <c r="M376">
        <v>0.441980559</v>
      </c>
      <c r="N376">
        <v>0.452730729</v>
      </c>
      <c r="O376">
        <v>-10.016233769999999</v>
      </c>
      <c r="P376">
        <v>0.45590000000000003</v>
      </c>
      <c r="S376" s="2" t="str">
        <f t="shared" si="85"/>
        <v>High</v>
      </c>
      <c r="T376" s="2" t="str">
        <f t="shared" si="86"/>
        <v>High</v>
      </c>
      <c r="U376" s="2" t="str">
        <f t="shared" si="87"/>
        <v>High</v>
      </c>
      <c r="V376" s="2" t="str">
        <f t="shared" si="88"/>
        <v>High</v>
      </c>
      <c r="W376" s="2" t="str">
        <f t="shared" si="89"/>
        <v>High</v>
      </c>
      <c r="X376" s="2" t="str">
        <f t="shared" si="90"/>
        <v>High</v>
      </c>
      <c r="Y376" s="2" t="str">
        <f t="shared" si="91"/>
        <v>Mid</v>
      </c>
      <c r="Z376" s="2" t="str">
        <f t="shared" si="92"/>
        <v>High</v>
      </c>
      <c r="AA376" s="2" t="str">
        <f t="shared" si="93"/>
        <v>High</v>
      </c>
      <c r="AB376" s="2" t="str">
        <f t="shared" si="94"/>
        <v>Mid</v>
      </c>
      <c r="AC376" s="2" t="str">
        <f t="shared" si="95"/>
        <v>Mid</v>
      </c>
      <c r="AD376" s="2" t="str">
        <f t="shared" si="96"/>
        <v>Mid</v>
      </c>
      <c r="AE376" s="2" t="str">
        <f t="shared" si="97"/>
        <v>Mid</v>
      </c>
      <c r="AF376" s="2" t="str">
        <f t="shared" si="98"/>
        <v>High</v>
      </c>
      <c r="AG376" s="2" t="str">
        <f t="shared" si="99"/>
        <v>Low</v>
      </c>
      <c r="AH376" s="2" t="str">
        <f t="shared" si="100"/>
        <v>High</v>
      </c>
      <c r="AI376" s="2" t="str">
        <f t="shared" si="101"/>
        <v/>
      </c>
    </row>
    <row r="377" spans="1:35" x14ac:dyDescent="0.3">
      <c r="A377">
        <v>1.910504897</v>
      </c>
      <c r="B377">
        <v>1.8531464</v>
      </c>
      <c r="C377">
        <v>97.291414750000001</v>
      </c>
      <c r="D377">
        <v>33.346774189999998</v>
      </c>
      <c r="E377">
        <v>170.24456599999999</v>
      </c>
      <c r="F377">
        <v>0.96935676299999995</v>
      </c>
      <c r="G377">
        <v>82.7</v>
      </c>
      <c r="H377">
        <v>0.187194947</v>
      </c>
      <c r="I377">
        <v>0.55043119600000001</v>
      </c>
      <c r="J377">
        <v>1.620021529</v>
      </c>
      <c r="K377">
        <v>0.24219590999999999</v>
      </c>
      <c r="L377">
        <v>9.3828489000000001E-2</v>
      </c>
      <c r="M377">
        <v>1.2839971299999999</v>
      </c>
      <c r="N377">
        <v>0.626732756</v>
      </c>
      <c r="O377">
        <v>0.26508869499999999</v>
      </c>
      <c r="P377">
        <v>0.3972</v>
      </c>
      <c r="S377" s="2" t="str">
        <f t="shared" si="85"/>
        <v>High</v>
      </c>
      <c r="T377" s="2" t="str">
        <f t="shared" si="86"/>
        <v>High</v>
      </c>
      <c r="U377" s="2" t="str">
        <f t="shared" si="87"/>
        <v>High</v>
      </c>
      <c r="V377" s="2" t="str">
        <f t="shared" si="88"/>
        <v>High</v>
      </c>
      <c r="W377" s="2" t="str">
        <f t="shared" si="89"/>
        <v>High</v>
      </c>
      <c r="X377" s="2" t="str">
        <f t="shared" si="90"/>
        <v>Mid</v>
      </c>
      <c r="Y377" s="2" t="str">
        <f t="shared" si="91"/>
        <v>Mid</v>
      </c>
      <c r="Z377" s="2" t="str">
        <f t="shared" si="92"/>
        <v>Mid</v>
      </c>
      <c r="AA377" s="2" t="str">
        <f t="shared" si="93"/>
        <v>High</v>
      </c>
      <c r="AB377" s="2" t="str">
        <f t="shared" si="94"/>
        <v>High</v>
      </c>
      <c r="AC377" s="2" t="str">
        <f t="shared" si="95"/>
        <v>Mid</v>
      </c>
      <c r="AD377" s="2" t="str">
        <f t="shared" si="96"/>
        <v>Mid</v>
      </c>
      <c r="AE377" s="2" t="str">
        <f t="shared" si="97"/>
        <v>High</v>
      </c>
      <c r="AF377" s="2" t="str">
        <f t="shared" si="98"/>
        <v>High</v>
      </c>
      <c r="AG377" s="2" t="str">
        <f t="shared" si="99"/>
        <v>Low</v>
      </c>
      <c r="AH377" s="2" t="str">
        <f t="shared" si="100"/>
        <v>High</v>
      </c>
      <c r="AI377" s="2" t="str">
        <f t="shared" si="101"/>
        <v/>
      </c>
    </row>
    <row r="378" spans="1:35" x14ac:dyDescent="0.3">
      <c r="A378">
        <v>1.9030909970000001</v>
      </c>
      <c r="B378">
        <v>1.637837303</v>
      </c>
      <c r="C378">
        <v>99.284304050000003</v>
      </c>
      <c r="D378">
        <v>32.809716600000002</v>
      </c>
      <c r="E378">
        <v>165.48822999999999</v>
      </c>
      <c r="F378">
        <v>0.85399391199999997</v>
      </c>
      <c r="G378">
        <v>81.040000000000006</v>
      </c>
      <c r="H378">
        <v>-2.0072551000000001E-2</v>
      </c>
      <c r="I378">
        <v>0.163364915</v>
      </c>
      <c r="J378">
        <v>1.620021529</v>
      </c>
      <c r="K378">
        <v>0.24219590999999999</v>
      </c>
      <c r="L378">
        <v>9.3828489000000001E-2</v>
      </c>
      <c r="M378">
        <v>1.2839971299999999</v>
      </c>
      <c r="N378">
        <v>0.163822526</v>
      </c>
      <c r="O378" t="e">
        <v>#DIV/0!</v>
      </c>
      <c r="P378">
        <v>0.3972</v>
      </c>
      <c r="S378" s="2" t="str">
        <f t="shared" si="85"/>
        <v>High</v>
      </c>
      <c r="T378" s="2" t="str">
        <f t="shared" si="86"/>
        <v>High</v>
      </c>
      <c r="U378" s="2" t="str">
        <f t="shared" si="87"/>
        <v>High</v>
      </c>
      <c r="V378" s="2" t="str">
        <f t="shared" si="88"/>
        <v>High</v>
      </c>
      <c r="W378" s="2" t="str">
        <f t="shared" si="89"/>
        <v>High</v>
      </c>
      <c r="X378" s="2" t="str">
        <f t="shared" si="90"/>
        <v>Mid</v>
      </c>
      <c r="Y378" s="2" t="str">
        <f t="shared" si="91"/>
        <v>Mid</v>
      </c>
      <c r="Z378" s="2" t="str">
        <f t="shared" si="92"/>
        <v>Low</v>
      </c>
      <c r="AA378" s="2" t="str">
        <f t="shared" si="93"/>
        <v>Mid</v>
      </c>
      <c r="AB378" s="2" t="str">
        <f t="shared" si="94"/>
        <v>High</v>
      </c>
      <c r="AC378" s="2" t="str">
        <f t="shared" si="95"/>
        <v>Mid</v>
      </c>
      <c r="AD378" s="2" t="str">
        <f t="shared" si="96"/>
        <v>Mid</v>
      </c>
      <c r="AE378" s="2" t="str">
        <f t="shared" si="97"/>
        <v>High</v>
      </c>
      <c r="AF378" s="2" t="str">
        <f t="shared" si="98"/>
        <v>Mid</v>
      </c>
      <c r="AG378" s="2" t="e">
        <f t="shared" si="99"/>
        <v>#DIV/0!</v>
      </c>
      <c r="AH378" s="2" t="str">
        <f t="shared" si="100"/>
        <v>High</v>
      </c>
      <c r="AI378" s="2" t="str">
        <f t="shared" si="101"/>
        <v/>
      </c>
    </row>
    <row r="379" spans="1:35" x14ac:dyDescent="0.3">
      <c r="A379">
        <v>3.6368474169999998</v>
      </c>
      <c r="B379">
        <v>1.3613230670000001</v>
      </c>
      <c r="C379">
        <v>824.08396949999997</v>
      </c>
      <c r="D379">
        <v>21.742738589999998</v>
      </c>
      <c r="E379">
        <v>221.86160000000001</v>
      </c>
      <c r="F379">
        <v>0.97971670399999999</v>
      </c>
      <c r="G379">
        <v>52.4</v>
      </c>
      <c r="J379">
        <v>1.300584951</v>
      </c>
      <c r="K379">
        <v>0.147168306</v>
      </c>
      <c r="L379">
        <v>0.85103695800000001</v>
      </c>
      <c r="M379">
        <v>0.30237968599999998</v>
      </c>
      <c r="N379">
        <v>0.55542606900000002</v>
      </c>
      <c r="O379">
        <v>0.24577758299999999</v>
      </c>
      <c r="P379">
        <v>3.61E-2</v>
      </c>
      <c r="S379" s="2" t="str">
        <f t="shared" si="85"/>
        <v>High</v>
      </c>
      <c r="T379" s="2" t="str">
        <f t="shared" si="86"/>
        <v>High</v>
      </c>
      <c r="U379" s="2" t="str">
        <f t="shared" si="87"/>
        <v>High</v>
      </c>
      <c r="V379" s="2" t="str">
        <f t="shared" si="88"/>
        <v>Mid</v>
      </c>
      <c r="W379" s="2" t="str">
        <f t="shared" si="89"/>
        <v>High</v>
      </c>
      <c r="X379" s="2" t="str">
        <f t="shared" si="90"/>
        <v>Mid</v>
      </c>
      <c r="Y379" s="2" t="str">
        <f t="shared" si="91"/>
        <v>Mid</v>
      </c>
      <c r="Z379" s="2" t="str">
        <f t="shared" si="92"/>
        <v/>
      </c>
      <c r="AA379" s="2" t="str">
        <f t="shared" si="93"/>
        <v/>
      </c>
      <c r="AB379" s="2" t="str">
        <f t="shared" si="94"/>
        <v>High</v>
      </c>
      <c r="AC379" s="2" t="str">
        <f t="shared" si="95"/>
        <v>Mid</v>
      </c>
      <c r="AD379" s="2" t="str">
        <f t="shared" si="96"/>
        <v>High</v>
      </c>
      <c r="AE379" s="2" t="str">
        <f t="shared" si="97"/>
        <v>Mid</v>
      </c>
      <c r="AF379" s="2" t="str">
        <f t="shared" si="98"/>
        <v>High</v>
      </c>
      <c r="AG379" s="2" t="str">
        <f t="shared" si="99"/>
        <v>Low</v>
      </c>
      <c r="AH379" s="2" t="str">
        <f t="shared" si="100"/>
        <v>Mid</v>
      </c>
      <c r="AI379" s="2" t="str">
        <f t="shared" si="101"/>
        <v/>
      </c>
    </row>
    <row r="380" spans="1:35" x14ac:dyDescent="0.3">
      <c r="A380">
        <v>2.9423606370000002</v>
      </c>
      <c r="B380">
        <v>1.0968435030000001</v>
      </c>
      <c r="C380">
        <v>1058.8809369999999</v>
      </c>
      <c r="D380">
        <v>17.205223879999998</v>
      </c>
      <c r="E380">
        <v>192.04814999999999</v>
      </c>
      <c r="F380">
        <v>0.55953468200000001</v>
      </c>
      <c r="G380">
        <v>46.11</v>
      </c>
      <c r="H380">
        <v>-0.120038168</v>
      </c>
      <c r="J380">
        <v>1.1304753030000001</v>
      </c>
      <c r="K380">
        <v>0.13765692700000001</v>
      </c>
      <c r="L380">
        <v>0.79655720600000002</v>
      </c>
      <c r="M380">
        <v>0.19626117000000001</v>
      </c>
      <c r="N380">
        <v>0.48759357599999997</v>
      </c>
      <c r="O380">
        <v>0.31758665000000003</v>
      </c>
      <c r="P380">
        <v>3.5999999999999997E-2</v>
      </c>
      <c r="S380" s="2" t="str">
        <f t="shared" si="85"/>
        <v>High</v>
      </c>
      <c r="T380" s="2" t="str">
        <f t="shared" si="86"/>
        <v>Mid</v>
      </c>
      <c r="U380" s="2" t="str">
        <f t="shared" si="87"/>
        <v>High</v>
      </c>
      <c r="V380" s="2" t="str">
        <f t="shared" si="88"/>
        <v>Mid</v>
      </c>
      <c r="W380" s="2" t="str">
        <f t="shared" si="89"/>
        <v>High</v>
      </c>
      <c r="X380" s="2" t="str">
        <f t="shared" si="90"/>
        <v>Mid</v>
      </c>
      <c r="Y380" s="2" t="str">
        <f t="shared" si="91"/>
        <v>Low</v>
      </c>
      <c r="Z380" s="2" t="str">
        <f t="shared" si="92"/>
        <v>Low</v>
      </c>
      <c r="AA380" s="2" t="str">
        <f t="shared" si="93"/>
        <v/>
      </c>
      <c r="AB380" s="2" t="str">
        <f t="shared" si="94"/>
        <v>Mid</v>
      </c>
      <c r="AC380" s="2" t="str">
        <f t="shared" si="95"/>
        <v>Mid</v>
      </c>
      <c r="AD380" s="2" t="str">
        <f t="shared" si="96"/>
        <v>High</v>
      </c>
      <c r="AE380" s="2" t="str">
        <f t="shared" si="97"/>
        <v>Mid</v>
      </c>
      <c r="AF380" s="2" t="str">
        <f t="shared" si="98"/>
        <v>High</v>
      </c>
      <c r="AG380" s="2" t="str">
        <f t="shared" si="99"/>
        <v>Low</v>
      </c>
      <c r="AH380" s="2" t="str">
        <f t="shared" si="100"/>
        <v>Mid</v>
      </c>
      <c r="AI380" s="2" t="str">
        <f t="shared" si="101"/>
        <v/>
      </c>
    </row>
    <row r="381" spans="1:35" x14ac:dyDescent="0.3">
      <c r="A381">
        <v>2.7585328869999999</v>
      </c>
      <c r="B381">
        <v>1.0290578699999999</v>
      </c>
      <c r="C381">
        <v>1093.478717</v>
      </c>
      <c r="D381">
        <v>17.597785980000001</v>
      </c>
      <c r="E381">
        <v>197.00738999999999</v>
      </c>
      <c r="F381">
        <v>0.50713295000000003</v>
      </c>
      <c r="G381">
        <v>47.69</v>
      </c>
      <c r="H381">
        <v>3.4265886000000002E-2</v>
      </c>
      <c r="I381">
        <v>-8.9885495999999995E-2</v>
      </c>
      <c r="J381">
        <v>1.011728148</v>
      </c>
      <c r="K381">
        <v>0.14043704900000001</v>
      </c>
      <c r="L381">
        <v>0.78518444300000001</v>
      </c>
      <c r="M381">
        <v>8.6106656000000004E-2</v>
      </c>
      <c r="N381">
        <v>0.34709008099999999</v>
      </c>
      <c r="O381">
        <v>0.50405739199999999</v>
      </c>
      <c r="P381">
        <v>3.2399999999999998E-2</v>
      </c>
      <c r="S381" s="2" t="str">
        <f t="shared" si="85"/>
        <v>High</v>
      </c>
      <c r="T381" s="2" t="str">
        <f t="shared" si="86"/>
        <v>Mid</v>
      </c>
      <c r="U381" s="2" t="str">
        <f t="shared" si="87"/>
        <v>High</v>
      </c>
      <c r="V381" s="2" t="str">
        <f t="shared" si="88"/>
        <v>Mid</v>
      </c>
      <c r="W381" s="2" t="str">
        <f t="shared" si="89"/>
        <v>High</v>
      </c>
      <c r="X381" s="2" t="str">
        <f t="shared" si="90"/>
        <v>Mid</v>
      </c>
      <c r="Y381" s="2" t="str">
        <f t="shared" si="91"/>
        <v>Low</v>
      </c>
      <c r="Z381" s="2" t="str">
        <f t="shared" si="92"/>
        <v>Low</v>
      </c>
      <c r="AA381" s="2" t="str">
        <f t="shared" si="93"/>
        <v>Low</v>
      </c>
      <c r="AB381" s="2" t="str">
        <f t="shared" si="94"/>
        <v>Mid</v>
      </c>
      <c r="AC381" s="2" t="str">
        <f t="shared" si="95"/>
        <v>Mid</v>
      </c>
      <c r="AD381" s="2" t="str">
        <f t="shared" si="96"/>
        <v>High</v>
      </c>
      <c r="AE381" s="2" t="str">
        <f t="shared" si="97"/>
        <v>Mid</v>
      </c>
      <c r="AF381" s="2" t="str">
        <f t="shared" si="98"/>
        <v>High</v>
      </c>
      <c r="AG381" s="2" t="str">
        <f t="shared" si="99"/>
        <v>Low</v>
      </c>
      <c r="AH381" s="2" t="str">
        <f t="shared" si="100"/>
        <v>Mid</v>
      </c>
      <c r="AI381" s="2" t="str">
        <f t="shared" si="101"/>
        <v/>
      </c>
    </row>
    <row r="382" spans="1:35" x14ac:dyDescent="0.3">
      <c r="B382">
        <v>1.0275789719999999</v>
      </c>
      <c r="C382">
        <v>1152.502956</v>
      </c>
      <c r="D382">
        <v>16.21086262</v>
      </c>
      <c r="E382">
        <v>201.59002000000001</v>
      </c>
      <c r="F382">
        <v>0.81917557299999999</v>
      </c>
      <c r="G382">
        <v>50.74</v>
      </c>
      <c r="H382">
        <v>6.3954707E-2</v>
      </c>
      <c r="I382">
        <v>0.100412058</v>
      </c>
      <c r="J382">
        <v>1.287904097</v>
      </c>
      <c r="K382">
        <v>0.176181586</v>
      </c>
      <c r="L382">
        <v>0.73386066599999999</v>
      </c>
      <c r="M382">
        <v>0.37786184499999997</v>
      </c>
      <c r="N382">
        <v>0.32925417200000001</v>
      </c>
      <c r="O382">
        <v>0.68813516299999999</v>
      </c>
      <c r="P382">
        <v>3.3599999999999998E-2</v>
      </c>
      <c r="S382" s="2" t="str">
        <f t="shared" si="85"/>
        <v/>
      </c>
      <c r="T382" s="2" t="str">
        <f t="shared" si="86"/>
        <v>Mid</v>
      </c>
      <c r="U382" s="2" t="str">
        <f t="shared" si="87"/>
        <v>High</v>
      </c>
      <c r="V382" s="2" t="str">
        <f t="shared" si="88"/>
        <v>Mid</v>
      </c>
      <c r="W382" s="2" t="str">
        <f t="shared" si="89"/>
        <v>High</v>
      </c>
      <c r="X382" s="2" t="str">
        <f t="shared" si="90"/>
        <v>Mid</v>
      </c>
      <c r="Y382" s="2" t="str">
        <f t="shared" si="91"/>
        <v>Mid</v>
      </c>
      <c r="Z382" s="2" t="str">
        <f t="shared" si="92"/>
        <v>Mid</v>
      </c>
      <c r="AA382" s="2" t="str">
        <f t="shared" si="93"/>
        <v>Mid</v>
      </c>
      <c r="AB382" s="2" t="str">
        <f t="shared" si="94"/>
        <v>High</v>
      </c>
      <c r="AC382" s="2" t="str">
        <f t="shared" si="95"/>
        <v>Mid</v>
      </c>
      <c r="AD382" s="2" t="str">
        <f t="shared" si="96"/>
        <v>High</v>
      </c>
      <c r="AE382" s="2" t="str">
        <f t="shared" si="97"/>
        <v>Mid</v>
      </c>
      <c r="AF382" s="2" t="str">
        <f t="shared" si="98"/>
        <v>High</v>
      </c>
      <c r="AG382" s="2" t="str">
        <f t="shared" si="99"/>
        <v>Low</v>
      </c>
      <c r="AH382" s="2" t="str">
        <f t="shared" si="100"/>
        <v>Mid</v>
      </c>
      <c r="AI382" s="2" t="str">
        <f t="shared" si="101"/>
        <v/>
      </c>
    </row>
    <row r="383" spans="1:35" x14ac:dyDescent="0.3">
      <c r="A383">
        <v>1.9304488500000001</v>
      </c>
      <c r="B383">
        <v>0.91648802100000004</v>
      </c>
      <c r="C383">
        <v>1175.5093380000001</v>
      </c>
      <c r="D383">
        <v>13.89970501</v>
      </c>
      <c r="E383">
        <v>186.17112</v>
      </c>
      <c r="F383">
        <v>2.3483282010000002</v>
      </c>
      <c r="G383">
        <v>47.12</v>
      </c>
      <c r="H383">
        <v>-7.1344107000000004E-2</v>
      </c>
      <c r="I383">
        <v>-1.1952190999999999E-2</v>
      </c>
      <c r="J383">
        <v>0.81073141199999998</v>
      </c>
      <c r="K383">
        <v>0.161835227</v>
      </c>
      <c r="L383">
        <v>0.49678144000000002</v>
      </c>
      <c r="M383">
        <v>0.152114745</v>
      </c>
      <c r="N383">
        <v>0.28757533299999999</v>
      </c>
      <c r="O383">
        <v>9.5475409839999994</v>
      </c>
      <c r="P383">
        <v>3.3099999999999997E-2</v>
      </c>
      <c r="S383" s="2" t="str">
        <f t="shared" si="85"/>
        <v>High</v>
      </c>
      <c r="T383" s="2" t="str">
        <f t="shared" si="86"/>
        <v>Low</v>
      </c>
      <c r="U383" s="2" t="str">
        <f t="shared" si="87"/>
        <v>High</v>
      </c>
      <c r="V383" s="2" t="str">
        <f t="shared" si="88"/>
        <v>Low</v>
      </c>
      <c r="W383" s="2" t="str">
        <f t="shared" si="89"/>
        <v>High</v>
      </c>
      <c r="X383" s="2" t="str">
        <f t="shared" si="90"/>
        <v>Mid</v>
      </c>
      <c r="Y383" s="2" t="str">
        <f t="shared" si="91"/>
        <v>Low</v>
      </c>
      <c r="Z383" s="2" t="str">
        <f t="shared" si="92"/>
        <v>Low</v>
      </c>
      <c r="AA383" s="2" t="str">
        <f t="shared" si="93"/>
        <v>Low</v>
      </c>
      <c r="AB383" s="2" t="str">
        <f t="shared" si="94"/>
        <v>Mid</v>
      </c>
      <c r="AC383" s="2" t="str">
        <f t="shared" si="95"/>
        <v>Mid</v>
      </c>
      <c r="AD383" s="2" t="str">
        <f t="shared" si="96"/>
        <v>Mid</v>
      </c>
      <c r="AE383" s="2" t="str">
        <f t="shared" si="97"/>
        <v>Mid</v>
      </c>
      <c r="AF383" s="2" t="str">
        <f t="shared" si="98"/>
        <v>High</v>
      </c>
      <c r="AG383" s="2" t="str">
        <f t="shared" si="99"/>
        <v>High</v>
      </c>
      <c r="AH383" s="2" t="str">
        <f t="shared" si="100"/>
        <v>Mid</v>
      </c>
      <c r="AI383" s="2" t="str">
        <f t="shared" si="101"/>
        <v/>
      </c>
    </row>
    <row r="384" spans="1:35" x14ac:dyDescent="0.3">
      <c r="A384">
        <v>1.546006529</v>
      </c>
      <c r="B384">
        <v>0.97285864499999997</v>
      </c>
      <c r="C384">
        <v>1039.547071</v>
      </c>
      <c r="D384">
        <v>14.401617249999999</v>
      </c>
      <c r="E384">
        <v>202.28598</v>
      </c>
      <c r="F384">
        <v>4.1993794690000001</v>
      </c>
      <c r="G384">
        <v>53.43</v>
      </c>
      <c r="H384">
        <v>0.13391341300000001</v>
      </c>
      <c r="I384">
        <v>5.3015371999999998E-2</v>
      </c>
      <c r="J384">
        <v>0.90201531499999998</v>
      </c>
      <c r="K384">
        <v>0.16065373899999999</v>
      </c>
      <c r="L384">
        <v>0.46417006399999999</v>
      </c>
      <c r="M384">
        <v>0.27719151199999997</v>
      </c>
      <c r="N384">
        <v>0.310179011</v>
      </c>
      <c r="O384">
        <v>2.2711125459999999</v>
      </c>
      <c r="P384">
        <v>3.5200000000000002E-2</v>
      </c>
      <c r="S384" s="2" t="str">
        <f t="shared" si="85"/>
        <v>High</v>
      </c>
      <c r="T384" s="2" t="str">
        <f t="shared" si="86"/>
        <v>Mid</v>
      </c>
      <c r="U384" s="2" t="str">
        <f t="shared" si="87"/>
        <v>High</v>
      </c>
      <c r="V384" s="2" t="str">
        <f t="shared" si="88"/>
        <v>Low</v>
      </c>
      <c r="W384" s="2" t="str">
        <f t="shared" si="89"/>
        <v>High</v>
      </c>
      <c r="X384" s="2" t="str">
        <f t="shared" si="90"/>
        <v>Mid</v>
      </c>
      <c r="Y384" s="2" t="str">
        <f t="shared" si="91"/>
        <v>Mid</v>
      </c>
      <c r="Z384" s="2" t="str">
        <f t="shared" si="92"/>
        <v>Mid</v>
      </c>
      <c r="AA384" s="2" t="str">
        <f t="shared" si="93"/>
        <v>Mid</v>
      </c>
      <c r="AB384" s="2" t="str">
        <f t="shared" si="94"/>
        <v>Mid</v>
      </c>
      <c r="AC384" s="2" t="str">
        <f t="shared" si="95"/>
        <v>Mid</v>
      </c>
      <c r="AD384" s="2" t="str">
        <f t="shared" si="96"/>
        <v>Mid</v>
      </c>
      <c r="AE384" s="2" t="str">
        <f t="shared" si="97"/>
        <v>Mid</v>
      </c>
      <c r="AF384" s="2" t="str">
        <f t="shared" si="98"/>
        <v>High</v>
      </c>
      <c r="AG384" s="2" t="str">
        <f t="shared" si="99"/>
        <v>Mid</v>
      </c>
      <c r="AH384" s="2" t="str">
        <f t="shared" si="100"/>
        <v>Mid</v>
      </c>
      <c r="AI384" s="2" t="str">
        <f t="shared" si="101"/>
        <v/>
      </c>
    </row>
    <row r="385" spans="1:35" x14ac:dyDescent="0.3">
      <c r="A385">
        <v>1.24590051</v>
      </c>
      <c r="B385">
        <v>0.944040455</v>
      </c>
      <c r="C385">
        <v>1043.053326</v>
      </c>
      <c r="D385">
        <v>12.54362416</v>
      </c>
      <c r="E385">
        <v>197.14212000000001</v>
      </c>
      <c r="F385">
        <v>2.6146219689999999</v>
      </c>
      <c r="G385">
        <v>56.07</v>
      </c>
      <c r="H385">
        <v>4.9410443999999998E-2</v>
      </c>
      <c r="I385">
        <v>0.189940577</v>
      </c>
      <c r="J385">
        <v>1.3497441100000001</v>
      </c>
      <c r="K385">
        <v>0.18766653999999999</v>
      </c>
      <c r="L385">
        <v>0.53711457900000004</v>
      </c>
      <c r="M385">
        <v>0.62496299099999997</v>
      </c>
      <c r="N385">
        <v>0.247527627</v>
      </c>
      <c r="O385">
        <v>1.398236872</v>
      </c>
      <c r="P385">
        <v>3.8899999999999997E-2</v>
      </c>
      <c r="S385" s="2" t="str">
        <f t="shared" si="85"/>
        <v>Mid</v>
      </c>
      <c r="T385" s="2" t="str">
        <f t="shared" si="86"/>
        <v>Low</v>
      </c>
      <c r="U385" s="2" t="str">
        <f t="shared" si="87"/>
        <v>High</v>
      </c>
      <c r="V385" s="2" t="str">
        <f t="shared" si="88"/>
        <v>Low</v>
      </c>
      <c r="W385" s="2" t="str">
        <f t="shared" si="89"/>
        <v>High</v>
      </c>
      <c r="X385" s="2" t="str">
        <f t="shared" si="90"/>
        <v>Mid</v>
      </c>
      <c r="Y385" s="2" t="str">
        <f t="shared" si="91"/>
        <v>Mid</v>
      </c>
      <c r="Z385" s="2" t="str">
        <f t="shared" si="92"/>
        <v>Low</v>
      </c>
      <c r="AA385" s="2" t="str">
        <f t="shared" si="93"/>
        <v>Mid</v>
      </c>
      <c r="AB385" s="2" t="str">
        <f t="shared" si="94"/>
        <v>High</v>
      </c>
      <c r="AC385" s="2" t="str">
        <f t="shared" si="95"/>
        <v>Mid</v>
      </c>
      <c r="AD385" s="2" t="str">
        <f t="shared" si="96"/>
        <v>Mid</v>
      </c>
      <c r="AE385" s="2" t="str">
        <f t="shared" si="97"/>
        <v>High</v>
      </c>
      <c r="AF385" s="2" t="str">
        <f t="shared" si="98"/>
        <v>High</v>
      </c>
      <c r="AG385" s="2" t="str">
        <f t="shared" si="99"/>
        <v>Low</v>
      </c>
      <c r="AH385" s="2" t="str">
        <f t="shared" si="100"/>
        <v>Mid</v>
      </c>
      <c r="AI385" s="2" t="str">
        <f t="shared" si="101"/>
        <v/>
      </c>
    </row>
    <row r="386" spans="1:35" x14ac:dyDescent="0.3">
      <c r="A386">
        <v>1.1799376530000001</v>
      </c>
      <c r="B386">
        <v>0.957943031</v>
      </c>
      <c r="C386">
        <v>1015.319426</v>
      </c>
      <c r="D386">
        <v>13.575221239999999</v>
      </c>
      <c r="E386">
        <v>209.72847999999999</v>
      </c>
      <c r="F386">
        <v>2.0315927039999999</v>
      </c>
      <c r="G386">
        <v>61.36</v>
      </c>
      <c r="H386">
        <v>9.4346352999999994E-2</v>
      </c>
      <c r="I386">
        <v>0.14841849100000001</v>
      </c>
      <c r="J386">
        <v>1.0247783960000001</v>
      </c>
      <c r="K386">
        <v>0.20812203700000001</v>
      </c>
      <c r="L386">
        <v>0.55699855700000001</v>
      </c>
      <c r="M386">
        <v>0.25965780300000002</v>
      </c>
      <c r="N386">
        <v>0.168534191</v>
      </c>
      <c r="O386">
        <v>1.0995702009999999</v>
      </c>
      <c r="P386">
        <v>3.5200000000000002E-2</v>
      </c>
      <c r="S386" s="2" t="str">
        <f t="shared" si="85"/>
        <v>Mid</v>
      </c>
      <c r="T386" s="2" t="str">
        <f t="shared" si="86"/>
        <v>Mid</v>
      </c>
      <c r="U386" s="2" t="str">
        <f t="shared" si="87"/>
        <v>High</v>
      </c>
      <c r="V386" s="2" t="str">
        <f t="shared" si="88"/>
        <v>Low</v>
      </c>
      <c r="W386" s="2" t="str">
        <f t="shared" si="89"/>
        <v>High</v>
      </c>
      <c r="X386" s="2" t="str">
        <f t="shared" si="90"/>
        <v>Mid</v>
      </c>
      <c r="Y386" s="2" t="str">
        <f t="shared" si="91"/>
        <v>Mid</v>
      </c>
      <c r="Z386" s="2" t="str">
        <f t="shared" si="92"/>
        <v>Mid</v>
      </c>
      <c r="AA386" s="2" t="str">
        <f t="shared" si="93"/>
        <v>Mid</v>
      </c>
      <c r="AB386" s="2" t="str">
        <f t="shared" si="94"/>
        <v>Mid</v>
      </c>
      <c r="AC386" s="2" t="str">
        <f t="shared" si="95"/>
        <v>Mid</v>
      </c>
      <c r="AD386" s="2" t="str">
        <f t="shared" si="96"/>
        <v>High</v>
      </c>
      <c r="AE386" s="2" t="str">
        <f t="shared" si="97"/>
        <v>Mid</v>
      </c>
      <c r="AF386" s="2" t="str">
        <f t="shared" si="98"/>
        <v>Mid</v>
      </c>
      <c r="AG386" s="2" t="str">
        <f t="shared" si="99"/>
        <v>Low</v>
      </c>
      <c r="AH386" s="2" t="str">
        <f t="shared" si="100"/>
        <v>Mid</v>
      </c>
      <c r="AI386" s="2" t="str">
        <f t="shared" si="101"/>
        <v/>
      </c>
    </row>
    <row r="387" spans="1:35" x14ac:dyDescent="0.3">
      <c r="A387">
        <v>1.2126820389999999</v>
      </c>
      <c r="B387">
        <v>1.0060129689999999</v>
      </c>
      <c r="C387">
        <v>1026.7047889999999</v>
      </c>
      <c r="D387">
        <v>13.934262950000001</v>
      </c>
      <c r="E387">
        <v>231.8143</v>
      </c>
      <c r="F387">
        <v>3.9419857829999998</v>
      </c>
      <c r="G387">
        <v>69.95</v>
      </c>
      <c r="H387">
        <v>0.139993481</v>
      </c>
      <c r="I387">
        <v>0.24754770800000001</v>
      </c>
      <c r="J387">
        <v>1.010472432</v>
      </c>
      <c r="K387">
        <v>0.20948771099999999</v>
      </c>
      <c r="L387">
        <v>0.50400531400000004</v>
      </c>
      <c r="M387">
        <v>0.29697940699999997</v>
      </c>
      <c r="N387">
        <v>5.3605735000000002E-2</v>
      </c>
      <c r="O387">
        <v>-12.08857143</v>
      </c>
      <c r="P387">
        <v>3.6299999999999999E-2</v>
      </c>
      <c r="S387" s="2" t="str">
        <f t="shared" ref="S387:S391" si="102">IF(A387="","",IF(A387&gt;1.3,"High",IF(AND(A387&lt;1.3,A387&gt;0.95),"Mid","Low")))</f>
        <v>Mid</v>
      </c>
      <c r="T387" s="2" t="str">
        <f t="shared" ref="T387:T391" si="103">IF(B387="","",IF(B387&gt;1.3,"High",IF(AND(B387&lt;1.3,B387&gt;0.95),"Mid","Low")))</f>
        <v>Mid</v>
      </c>
      <c r="U387" s="2" t="str">
        <f t="shared" ref="U387:U391" si="104">IF(C387="","",IF(C387&gt;25,"High",IF(AND(C387&lt;25,C387&gt;15),"Mid","Low")))</f>
        <v>High</v>
      </c>
      <c r="V387" s="2" t="str">
        <f t="shared" ref="V387:V391" si="105">IF(D387="","",IF(D387&gt;25,"High",IF(AND(D387&lt;25,D387&gt;15),"Mid","Low")))</f>
        <v>Low</v>
      </c>
      <c r="W387" s="2" t="str">
        <f t="shared" ref="W387:W391" si="106">IF(E387="","",IF(E387&gt;70,"High",IF(AND(E387&lt;70,E387&gt;30),"Mid","Low")))</f>
        <v>High</v>
      </c>
      <c r="X387" s="2" t="str">
        <f t="shared" ref="X387:X391" si="107">IF(F387="","",IF(F387&gt;5,"High",IF(AND(F387&lt;5,F387&gt;0),"Mid","Low")))</f>
        <v>Mid</v>
      </c>
      <c r="Y387" s="2" t="str">
        <f t="shared" ref="Y387:Y391" si="108">IF(G387="","",IF(G387&gt;100,"High",IF(AND(G387&lt;100,G387&gt;50),"Mid","Low")))</f>
        <v>Mid</v>
      </c>
      <c r="Z387" s="2" t="str">
        <f t="shared" ref="Z387:Z391" si="109">IF(H387="","",IF(H387&gt;0.25,"High",IF(AND(H387&lt;0.25,H387&gt;0.05),"Mid","Low")))</f>
        <v>Mid</v>
      </c>
      <c r="AA387" s="2" t="str">
        <f t="shared" ref="AA387:AA391" si="110">IF(I387="","",IF(I387&gt;0.25,"High",IF(AND(I387&lt;0.25,I387&gt;0.05),"Mid","Low")))</f>
        <v>Mid</v>
      </c>
      <c r="AB387" s="2" t="str">
        <f t="shared" ref="AB387:AB391" si="111">IF(J387="","",IF(J387&gt;1.2,"High",IF(AND(J387&lt;1.2,J387&gt;-0.8),"Mid","Low")))</f>
        <v>Mid</v>
      </c>
      <c r="AC387" s="2" t="str">
        <f t="shared" ref="AC387:AC391" si="112">IF(K387="","",IF(K387&gt;0.55,"High",IF(AND(K387&lt;0.55,K387&gt;-0.1),"Mid","Low")))</f>
        <v>Mid</v>
      </c>
      <c r="AD387" s="2" t="str">
        <f t="shared" ref="AD387:AD391" si="113">IF(L387="","",IF(L387&gt;0.55,"High",IF(AND(L387&lt;0.55,L387&gt;-0.1),"Mid","Low")))</f>
        <v>Mid</v>
      </c>
      <c r="AE387" s="2" t="str">
        <f t="shared" ref="AE387:AE391" si="114">IF(M387="","",IF(M387&gt;0.55,"High",IF(AND(M387&lt;0.55,M387&gt;-0.1),"Mid","Low")))</f>
        <v>Mid</v>
      </c>
      <c r="AF387" s="2" t="str">
        <f t="shared" ref="AF387:AF391" si="115">IF(N387="","",IF(N387&gt;0.2,"High",IF(AND(N387&lt;0.2,N387&gt;-0.01),"Mid","Low")))</f>
        <v>Mid</v>
      </c>
      <c r="AG387" s="2" t="str">
        <f t="shared" ref="AG387:AG391" si="116">IF(O387="","",IF(O387&gt;3,"High",IF(AND(O387&lt;3,O387&gt;1.5),"Mid","Low")))</f>
        <v>Low</v>
      </c>
      <c r="AH387" s="2" t="str">
        <f t="shared" ref="AH387:AH391" si="117">IF(P387="","",IF(P387&gt;0.2,"High",IF(AND(P387&lt;0.2,P387&gt;-0.1),"Mid","Low")))</f>
        <v>Mid</v>
      </c>
      <c r="AI387" s="2" t="str">
        <f t="shared" ref="AI387:AI391" si="118">IF(Q387="","",IF(Q387&gt;0.2,"High",IF(AND(Q387&lt;0.2,Q387&gt;-0.01),"Mid","Low")))</f>
        <v/>
      </c>
    </row>
    <row r="388" spans="1:35" x14ac:dyDescent="0.3">
      <c r="A388">
        <v>1.2071087549999999</v>
      </c>
      <c r="B388">
        <v>1.0248063709999999</v>
      </c>
      <c r="C388">
        <v>928.56186400000001</v>
      </c>
      <c r="D388">
        <v>15.303278690000001</v>
      </c>
      <c r="E388">
        <v>241.44044</v>
      </c>
      <c r="F388">
        <v>9.4087979829999995</v>
      </c>
      <c r="G388">
        <v>74.680000000000007</v>
      </c>
      <c r="H388">
        <v>6.7619728000000004E-2</v>
      </c>
      <c r="I388">
        <v>0.21707953099999999</v>
      </c>
      <c r="J388">
        <v>1.115234123</v>
      </c>
      <c r="K388">
        <v>0.263963538</v>
      </c>
      <c r="L388">
        <v>0.56391623999999996</v>
      </c>
      <c r="M388">
        <v>0.28735434500000001</v>
      </c>
      <c r="N388">
        <v>8.7624399999999998E-4</v>
      </c>
      <c r="O388">
        <v>2.1957133579999999</v>
      </c>
      <c r="P388">
        <v>3.3599999999999998E-2</v>
      </c>
      <c r="S388" s="2" t="str">
        <f t="shared" si="102"/>
        <v>Mid</v>
      </c>
      <c r="T388" s="2" t="str">
        <f t="shared" si="103"/>
        <v>Mid</v>
      </c>
      <c r="U388" s="2" t="str">
        <f t="shared" si="104"/>
        <v>High</v>
      </c>
      <c r="V388" s="2" t="str">
        <f t="shared" si="105"/>
        <v>Mid</v>
      </c>
      <c r="W388" s="2" t="str">
        <f t="shared" si="106"/>
        <v>High</v>
      </c>
      <c r="X388" s="2" t="str">
        <f t="shared" si="107"/>
        <v>High</v>
      </c>
      <c r="Y388" s="2" t="str">
        <f t="shared" si="108"/>
        <v>Mid</v>
      </c>
      <c r="Z388" s="2" t="str">
        <f t="shared" si="109"/>
        <v>Mid</v>
      </c>
      <c r="AA388" s="2" t="str">
        <f t="shared" si="110"/>
        <v>Mid</v>
      </c>
      <c r="AB388" s="2" t="str">
        <f t="shared" si="111"/>
        <v>Mid</v>
      </c>
      <c r="AC388" s="2" t="str">
        <f t="shared" si="112"/>
        <v>Mid</v>
      </c>
      <c r="AD388" s="2" t="str">
        <f t="shared" si="113"/>
        <v>High</v>
      </c>
      <c r="AE388" s="2" t="str">
        <f t="shared" si="114"/>
        <v>Mid</v>
      </c>
      <c r="AF388" s="2" t="str">
        <f t="shared" si="115"/>
        <v>Mid</v>
      </c>
      <c r="AG388" s="2" t="str">
        <f t="shared" si="116"/>
        <v>Mid</v>
      </c>
      <c r="AH388" s="2" t="str">
        <f t="shared" si="117"/>
        <v>Mid</v>
      </c>
      <c r="AI388" s="2" t="str">
        <f t="shared" si="118"/>
        <v/>
      </c>
    </row>
    <row r="389" spans="1:35" x14ac:dyDescent="0.3">
      <c r="A389">
        <v>1.2234284929999999</v>
      </c>
      <c r="B389">
        <v>1.1485656959999999</v>
      </c>
      <c r="C389">
        <v>767.86302660000001</v>
      </c>
      <c r="D389">
        <v>16.827722770000001</v>
      </c>
      <c r="E389">
        <v>274.31544000000002</v>
      </c>
      <c r="F389">
        <v>7.0094710510000002</v>
      </c>
      <c r="G389">
        <v>84.98</v>
      </c>
      <c r="H389">
        <v>0.13792180000000001</v>
      </c>
      <c r="I389">
        <v>0.21486776299999999</v>
      </c>
      <c r="J389">
        <v>0.67826634900000005</v>
      </c>
      <c r="K389">
        <v>0.21653129800000001</v>
      </c>
      <c r="L389">
        <v>0.42620081199999998</v>
      </c>
      <c r="M389">
        <v>3.5534239000000002E-2</v>
      </c>
      <c r="N389">
        <v>4.4034148000000002E-2</v>
      </c>
      <c r="O389">
        <v>16.775844419999999</v>
      </c>
      <c r="P389">
        <v>3.3700000000000001E-2</v>
      </c>
      <c r="S389" s="2" t="str">
        <f t="shared" si="102"/>
        <v>Mid</v>
      </c>
      <c r="T389" s="2" t="str">
        <f t="shared" si="103"/>
        <v>Mid</v>
      </c>
      <c r="U389" s="2" t="str">
        <f t="shared" si="104"/>
        <v>High</v>
      </c>
      <c r="V389" s="2" t="str">
        <f t="shared" si="105"/>
        <v>Mid</v>
      </c>
      <c r="W389" s="2" t="str">
        <f t="shared" si="106"/>
        <v>High</v>
      </c>
      <c r="X389" s="2" t="str">
        <f t="shared" si="107"/>
        <v>High</v>
      </c>
      <c r="Y389" s="2" t="str">
        <f t="shared" si="108"/>
        <v>Mid</v>
      </c>
      <c r="Z389" s="2" t="str">
        <f t="shared" si="109"/>
        <v>Mid</v>
      </c>
      <c r="AA389" s="2" t="str">
        <f t="shared" si="110"/>
        <v>Mid</v>
      </c>
      <c r="AB389" s="2" t="str">
        <f t="shared" si="111"/>
        <v>Mid</v>
      </c>
      <c r="AC389" s="2" t="str">
        <f t="shared" si="112"/>
        <v>Mid</v>
      </c>
      <c r="AD389" s="2" t="str">
        <f t="shared" si="113"/>
        <v>Mid</v>
      </c>
      <c r="AE389" s="2" t="str">
        <f t="shared" si="114"/>
        <v>Mid</v>
      </c>
      <c r="AF389" s="2" t="str">
        <f t="shared" si="115"/>
        <v>Mid</v>
      </c>
      <c r="AG389" s="2" t="str">
        <f t="shared" si="116"/>
        <v>High</v>
      </c>
      <c r="AH389" s="2" t="str">
        <f t="shared" si="117"/>
        <v>Mid</v>
      </c>
      <c r="AI389" s="2" t="str">
        <f t="shared" si="118"/>
        <v/>
      </c>
    </row>
    <row r="390" spans="1:35" x14ac:dyDescent="0.3">
      <c r="A390">
        <v>0.89472108699999997</v>
      </c>
      <c r="B390">
        <v>0.92503027900000001</v>
      </c>
      <c r="C390">
        <v>973.76431590000004</v>
      </c>
      <c r="D390">
        <v>14.52078775</v>
      </c>
      <c r="E390">
        <v>209.83032</v>
      </c>
      <c r="F390">
        <v>-22.72162741</v>
      </c>
      <c r="G390">
        <v>66.36</v>
      </c>
      <c r="H390">
        <v>-0.21911037899999999</v>
      </c>
      <c r="I390">
        <v>-0.111408677</v>
      </c>
      <c r="J390">
        <v>0.79897039000000003</v>
      </c>
      <c r="K390">
        <v>0.22980028499999999</v>
      </c>
      <c r="L390">
        <v>0.41903684000000002</v>
      </c>
      <c r="M390">
        <v>0.15013326499999999</v>
      </c>
      <c r="N390">
        <v>7.7848385000000006E-2</v>
      </c>
      <c r="O390">
        <v>-5.5929701229999997</v>
      </c>
      <c r="P390">
        <v>3.0499999999999999E-2</v>
      </c>
      <c r="S390" s="2" t="str">
        <f t="shared" si="102"/>
        <v>Low</v>
      </c>
      <c r="T390" s="2" t="str">
        <f t="shared" si="103"/>
        <v>Low</v>
      </c>
      <c r="U390" s="2" t="str">
        <f t="shared" si="104"/>
        <v>High</v>
      </c>
      <c r="V390" s="2" t="str">
        <f t="shared" si="105"/>
        <v>Low</v>
      </c>
      <c r="W390" s="2" t="str">
        <f t="shared" si="106"/>
        <v>High</v>
      </c>
      <c r="X390" s="2" t="str">
        <f t="shared" si="107"/>
        <v>Low</v>
      </c>
      <c r="Y390" s="2" t="str">
        <f t="shared" si="108"/>
        <v>Mid</v>
      </c>
      <c r="Z390" s="2" t="str">
        <f t="shared" si="109"/>
        <v>Low</v>
      </c>
      <c r="AA390" s="2" t="str">
        <f t="shared" si="110"/>
        <v>Low</v>
      </c>
      <c r="AB390" s="2" t="str">
        <f t="shared" si="111"/>
        <v>Mid</v>
      </c>
      <c r="AC390" s="2" t="str">
        <f t="shared" si="112"/>
        <v>Mid</v>
      </c>
      <c r="AD390" s="2" t="str">
        <f t="shared" si="113"/>
        <v>Mid</v>
      </c>
      <c r="AE390" s="2" t="str">
        <f t="shared" si="114"/>
        <v>Mid</v>
      </c>
      <c r="AF390" s="2" t="str">
        <f t="shared" si="115"/>
        <v>Mid</v>
      </c>
      <c r="AG390" s="2" t="str">
        <f t="shared" si="116"/>
        <v>Low</v>
      </c>
      <c r="AH390" s="2" t="str">
        <f t="shared" si="117"/>
        <v>Mid</v>
      </c>
      <c r="AI390" s="2" t="str">
        <f t="shared" si="118"/>
        <v/>
      </c>
    </row>
    <row r="391" spans="1:35" x14ac:dyDescent="0.3">
      <c r="A391">
        <v>0.79827096500000005</v>
      </c>
      <c r="B391">
        <v>0.98926536300000001</v>
      </c>
      <c r="C391">
        <v>1071.0879930000001</v>
      </c>
      <c r="D391">
        <v>15.01301518</v>
      </c>
      <c r="E391">
        <v>212.69550000000001</v>
      </c>
      <c r="F391">
        <v>-23.17070009</v>
      </c>
      <c r="G391">
        <v>69.209999999999994</v>
      </c>
      <c r="H391">
        <v>4.2947559000000003E-2</v>
      </c>
      <c r="I391">
        <v>-0.185573076</v>
      </c>
      <c r="J391">
        <v>0.79951917100000003</v>
      </c>
      <c r="K391">
        <v>0.19507930600000001</v>
      </c>
      <c r="L391">
        <v>0.33448857199999998</v>
      </c>
      <c r="M391">
        <v>0.26995129299999998</v>
      </c>
      <c r="N391">
        <v>0.203521059</v>
      </c>
      <c r="O391">
        <v>40.141242939999998</v>
      </c>
      <c r="P391">
        <v>2.98E-2</v>
      </c>
      <c r="S391" s="2" t="str">
        <f t="shared" si="102"/>
        <v>Low</v>
      </c>
      <c r="T391" s="2" t="str">
        <f t="shared" si="103"/>
        <v>Mid</v>
      </c>
      <c r="U391" s="2" t="str">
        <f t="shared" si="104"/>
        <v>High</v>
      </c>
      <c r="V391" s="2" t="str">
        <f t="shared" si="105"/>
        <v>Mid</v>
      </c>
      <c r="W391" s="2" t="str">
        <f t="shared" si="106"/>
        <v>High</v>
      </c>
      <c r="X391" s="2" t="str">
        <f t="shared" si="107"/>
        <v>Low</v>
      </c>
      <c r="Y391" s="2" t="str">
        <f t="shared" si="108"/>
        <v>Mid</v>
      </c>
      <c r="Z391" s="2" t="str">
        <f t="shared" si="109"/>
        <v>Low</v>
      </c>
      <c r="AA391" s="2" t="str">
        <f t="shared" si="110"/>
        <v>Low</v>
      </c>
      <c r="AB391" s="2" t="str">
        <f t="shared" si="111"/>
        <v>Mid</v>
      </c>
      <c r="AC391" s="2" t="str">
        <f t="shared" si="112"/>
        <v>Mid</v>
      </c>
      <c r="AD391" s="2" t="str">
        <f t="shared" si="113"/>
        <v>Mid</v>
      </c>
      <c r="AE391" s="2" t="str">
        <f t="shared" si="114"/>
        <v>Mid</v>
      </c>
      <c r="AF391" s="2" t="str">
        <f t="shared" si="115"/>
        <v>High</v>
      </c>
      <c r="AG391" s="2" t="str">
        <f t="shared" si="116"/>
        <v>High</v>
      </c>
      <c r="AH391" s="2" t="str">
        <f t="shared" si="117"/>
        <v>Mid</v>
      </c>
      <c r="AI391" s="2" t="str">
        <f t="shared" si="118"/>
        <v/>
      </c>
    </row>
  </sheetData>
  <autoFilter ref="A1:Q3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Yasen Dimitrov</dc:creator>
  <cp:lastModifiedBy>Yasen Dimitrov</cp:lastModifiedBy>
  <dcterms:created xsi:type="dcterms:W3CDTF">2017-01-08T05:41:36Z</dcterms:created>
  <dcterms:modified xsi:type="dcterms:W3CDTF">2017-01-08T05:41:37Z</dcterms:modified>
</cp:coreProperties>
</file>