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user\project\"/>
    </mc:Choice>
  </mc:AlternateContent>
  <bookViews>
    <workbookView xWindow="0" yWindow="0" windowWidth="28800" windowHeight="12285" activeTab="1"/>
  </bookViews>
  <sheets>
    <sheet name="Read me" sheetId="6" r:id="rId1"/>
    <sheet name="Total" sheetId="2" r:id="rId2"/>
    <sheet name="Men" sheetId="3" r:id="rId3"/>
    <sheet name="Women" sheetId="4" r:id="rId4"/>
    <sheet name="Activity categories &amp; sources" sheetId="5" r:id="rId5"/>
    <sheet name="Archive 2018" sheetId="7" r:id="rId6"/>
  </sheets>
  <externalReferences>
    <externalReference r:id="rId7"/>
    <externalReference r:id="rId8"/>
    <externalReference r:id="rId9"/>
  </externalReferences>
  <definedNames>
    <definedName name="__123Graph_A" hidden="1">[1]A11!#REF!</definedName>
    <definedName name="__123Graph_ABERLGRAP" hidden="1">'[2]Time series'!#REF!</definedName>
    <definedName name="__123Graph_ACATCH1" hidden="1">'[2]Time series'!#REF!</definedName>
    <definedName name="__123Graph_ACONVERG1" hidden="1">'[2]Time series'!#REF!</definedName>
    <definedName name="__123Graph_AECTOT" hidden="1">#REF!</definedName>
    <definedName name="__123Graph_AGRAPH2" hidden="1">'[2]Time series'!#REF!</definedName>
    <definedName name="__123Graph_AGRAPH41" hidden="1">'[2]Time series'!#REF!</definedName>
    <definedName name="__123Graph_AGRAPH42" hidden="1">'[2]Time series'!#REF!</definedName>
    <definedName name="__123Graph_AGRAPH44" hidden="1">'[2]Time series'!#REF!</definedName>
    <definedName name="__123Graph_APERIB" hidden="1">'[2]Time series'!#REF!</definedName>
    <definedName name="__123Graph_APRODABSC" hidden="1">'[2]Time series'!#REF!</definedName>
    <definedName name="__123Graph_APRODABSD" hidden="1">'[2]Time series'!#REF!</definedName>
    <definedName name="__123Graph_APRODTRE2" hidden="1">'[2]Time series'!#REF!</definedName>
    <definedName name="__123Graph_APRODTRE3" hidden="1">'[2]Time series'!#REF!</definedName>
    <definedName name="__123Graph_APRODTRE4" hidden="1">'[2]Time series'!#REF!</definedName>
    <definedName name="__123Graph_APRODTREND" hidden="1">'[2]Time series'!#REF!</definedName>
    <definedName name="__123Graph_AUTRECHT" hidden="1">'[2]Time series'!#REF!</definedName>
    <definedName name="__123Graph_B" hidden="1">[1]A11!#REF!</definedName>
    <definedName name="__123Graph_BBERLGRAP" hidden="1">'[2]Time series'!#REF!</definedName>
    <definedName name="__123Graph_BCATCH1" hidden="1">'[2]Time series'!#REF!</definedName>
    <definedName name="__123Graph_BCONVERG1" hidden="1">'[2]Time series'!#REF!</definedName>
    <definedName name="__123Graph_BECTOT" hidden="1">#REF!</definedName>
    <definedName name="__123Graph_BGRAPH2" hidden="1">'[2]Time series'!#REF!</definedName>
    <definedName name="__123Graph_BGRAPH41" hidden="1">'[2]Time series'!#REF!</definedName>
    <definedName name="__123Graph_BPERIB" hidden="1">'[2]Time series'!#REF!</definedName>
    <definedName name="__123Graph_BPRODABSC" hidden="1">'[2]Time series'!#REF!</definedName>
    <definedName name="__123Graph_BPRODABSD" hidden="1">'[2]Time series'!#REF!</definedName>
    <definedName name="__123Graph_C" hidden="1">[1]A11!#REF!</definedName>
    <definedName name="__123Graph_CBERLGRAP" hidden="1">'[2]Time series'!#REF!</definedName>
    <definedName name="__123Graph_CCATCH1" hidden="1">'[2]Time series'!#REF!</definedName>
    <definedName name="__123Graph_CCONVERG1" hidden="1">#REF!</definedName>
    <definedName name="__123Graph_CECTOT" hidden="1">#REF!</definedName>
    <definedName name="__123Graph_CGRAPH41" hidden="1">'[2]Time series'!#REF!</definedName>
    <definedName name="__123Graph_CGRAPH44" hidden="1">'[2]Time series'!#REF!</definedName>
    <definedName name="__123Graph_CPERIA" hidden="1">'[2]Time series'!#REF!</definedName>
    <definedName name="__123Graph_CPERIB" hidden="1">'[2]Time series'!#REF!</definedName>
    <definedName name="__123Graph_CPRODABSC" hidden="1">'[2]Time series'!#REF!</definedName>
    <definedName name="__123Graph_CPRODTRE2" hidden="1">'[2]Time series'!#REF!</definedName>
    <definedName name="__123Graph_CPRODTREND" hidden="1">'[2]Time series'!#REF!</definedName>
    <definedName name="__123Graph_CUTRECHT" hidden="1">'[2]Time series'!#REF!</definedName>
    <definedName name="__123Graph_D" hidden="1">[1]A11!#REF!</definedName>
    <definedName name="__123Graph_DBERLGRAP" hidden="1">'[2]Time series'!#REF!</definedName>
    <definedName name="__123Graph_DCATCH1" hidden="1">'[2]Time series'!#REF!</definedName>
    <definedName name="__123Graph_DCONVERG1" hidden="1">'[2]Time series'!#REF!</definedName>
    <definedName name="__123Graph_DECTOT" hidden="1">#REF!</definedName>
    <definedName name="__123Graph_DGRAPH41" hidden="1">'[2]Time series'!#REF!</definedName>
    <definedName name="__123Graph_DPERIA" hidden="1">'[2]Time series'!#REF!</definedName>
    <definedName name="__123Graph_DPERIB" hidden="1">'[2]Time series'!#REF!</definedName>
    <definedName name="__123Graph_DPRODABSC" hidden="1">'[2]Time series'!#REF!</definedName>
    <definedName name="__123Graph_DUTRECHT" hidden="1">'[2]Time series'!#REF!</definedName>
    <definedName name="__123Graph_E" hidden="1">[1]A11!#REF!</definedName>
    <definedName name="__123Graph_EBERLGRAP" hidden="1">'[2]Time series'!#REF!</definedName>
    <definedName name="__123Graph_ECATCH1" hidden="1">#REF!</definedName>
    <definedName name="__123Graph_ECONVERG1" hidden="1">'[2]Time series'!#REF!</definedName>
    <definedName name="__123Graph_EECTOT" hidden="1">#REF!</definedName>
    <definedName name="__123Graph_EGRAPH41" hidden="1">'[2]Time series'!#REF!</definedName>
    <definedName name="__123Graph_EPERIA" hidden="1">'[2]Time series'!#REF!</definedName>
    <definedName name="__123Graph_EPRODABSC" hidden="1">'[2]Time series'!#REF!</definedName>
    <definedName name="__123Graph_F" hidden="1">[1]A11!#REF!</definedName>
    <definedName name="__123Graph_FBERLGRAP" hidden="1">'[2]Time series'!#REF!</definedName>
    <definedName name="__123Graph_FGRAPH41" hidden="1">'[2]Time series'!#REF!</definedName>
    <definedName name="__123Graph_FPRODABSC" hidden="1">'[2]Time series'!#REF!</definedName>
    <definedName name="__123Graph_X" hidden="1">#REF!</definedName>
    <definedName name="__123Graph_XECTOT" hidden="1">#REF!</definedName>
    <definedName name="_1__123Graph_A_CURRENT" hidden="1">[1]A11!#REF!</definedName>
    <definedName name="_10__123Graph_A_CURRENT_8" hidden="1">[1]A11!#REF!</definedName>
    <definedName name="_102__123Graph_D_CURRENT" hidden="1">[3]A11!#REF!</definedName>
    <definedName name="_105__123Graph_D_CURRENT_1" hidden="1">[3]A11!#REF!</definedName>
    <definedName name="_108__123Graph_D_CURRENT_10" hidden="1">[3]A11!#REF!</definedName>
    <definedName name="_11__123Graph_A_CURRENT_9" hidden="1">[1]A11!#REF!</definedName>
    <definedName name="_111__123Graph_D_CURRENT_2" hidden="1">[3]A11!#REF!</definedName>
    <definedName name="_114__123Graph_D_CURRENT_3" hidden="1">[3]A11!#REF!</definedName>
    <definedName name="_117__123Graph_D_CURRENT_4" hidden="1">[3]A11!#REF!</definedName>
    <definedName name="_12__123Graph_A_CURRENT_2" hidden="1">[3]A11!#REF!</definedName>
    <definedName name="_12__123Graph_B_CURRENT" hidden="1">[1]A11!#REF!</definedName>
    <definedName name="_120__123Graph_D_CURRENT_5" hidden="1">[3]A11!#REF!</definedName>
    <definedName name="_123__123Graph_D_CURRENT_6" hidden="1">[3]A11!#REF!</definedName>
    <definedName name="_126__123Graph_D_CURRENT_7" hidden="1">[3]A11!#REF!</definedName>
    <definedName name="_129__123Graph_D_CURRENT_8" hidden="1">[3]A11!#REF!</definedName>
    <definedName name="_13__123Graph_B_CURRENT_1" hidden="1">[1]A11!#REF!</definedName>
    <definedName name="_132__123Graph_D_CURRENT_9" hidden="1">[3]A11!#REF!</definedName>
    <definedName name="_135__123Graph_E_CURRENT" hidden="1">[3]A11!#REF!</definedName>
    <definedName name="_138__123Graph_E_CURRENT_1" hidden="1">[3]A11!#REF!</definedName>
    <definedName name="_14__123Graph_B_CURRENT_10" hidden="1">[1]A11!#REF!</definedName>
    <definedName name="_141__123Graph_E_CURRENT_10" hidden="1">[3]A11!#REF!</definedName>
    <definedName name="_144__123Graph_E_CURRENT_2" hidden="1">[3]A11!#REF!</definedName>
    <definedName name="_147__123Graph_E_CURRENT_3" hidden="1">[3]A11!#REF!</definedName>
    <definedName name="_15__123Graph_A_CURRENT_3" hidden="1">[3]A11!#REF!</definedName>
    <definedName name="_15__123Graph_B_CURRENT_2" hidden="1">[1]A11!#REF!</definedName>
    <definedName name="_150__123Graph_E_CURRENT_4" hidden="1">[3]A11!#REF!</definedName>
    <definedName name="_153__123Graph_E_CURRENT_5" hidden="1">[3]A11!#REF!</definedName>
    <definedName name="_156__123Graph_E_CURRENT_6" hidden="1">[3]A11!#REF!</definedName>
    <definedName name="_159__123Graph_E_CURRENT_7" hidden="1">[3]A11!#REF!</definedName>
    <definedName name="_16__123Graph_B_CURRENT_3" hidden="1">[1]A11!#REF!</definedName>
    <definedName name="_162__123Graph_E_CURRENT_8" hidden="1">[3]A11!#REF!</definedName>
    <definedName name="_165__123Graph_E_CURRENT_9" hidden="1">[3]A11!#REF!</definedName>
    <definedName name="_168__123Graph_F_CURRENT" hidden="1">[3]A11!#REF!</definedName>
    <definedName name="_17__123Graph_B_CURRENT_4" hidden="1">[1]A11!#REF!</definedName>
    <definedName name="_171__123Graph_F_CURRENT_1" hidden="1">[3]A11!#REF!</definedName>
    <definedName name="_174__123Graph_F_CURRENT_10" hidden="1">[3]A11!#REF!</definedName>
    <definedName name="_177__123Graph_F_CURRENT_2" hidden="1">[3]A11!#REF!</definedName>
    <definedName name="_18__123Graph_A_CURRENT_4" hidden="1">[3]A11!#REF!</definedName>
    <definedName name="_18__123Graph_B_CURRENT_5" hidden="1">[1]A11!#REF!</definedName>
    <definedName name="_180__123Graph_F_CURRENT_3" hidden="1">[3]A11!#REF!</definedName>
    <definedName name="_183__123Graph_F_CURRENT_4" hidden="1">[3]A11!#REF!</definedName>
    <definedName name="_186__123Graph_F_CURRENT_5" hidden="1">[3]A11!#REF!</definedName>
    <definedName name="_189__123Graph_F_CURRENT_6" hidden="1">[3]A11!#REF!</definedName>
    <definedName name="_19__123Graph_B_CURRENT_6" hidden="1">[1]A11!#REF!</definedName>
    <definedName name="_192__123Graph_F_CURRENT_7" hidden="1">[3]A11!#REF!</definedName>
    <definedName name="_195__123Graph_F_CURRENT_8" hidden="1">[3]A11!#REF!</definedName>
    <definedName name="_198__123Graph_F_CURRENT_9" hidden="1">[3]A11!#REF!</definedName>
    <definedName name="_2__123Graph_A_CURRENT_1" hidden="1">[1]A11!#REF!</definedName>
    <definedName name="_20__123Graph_B_CURRENT_7" hidden="1">[1]A11!#REF!</definedName>
    <definedName name="_21__123Graph_A_CURRENT_5" hidden="1">[3]A11!#REF!</definedName>
    <definedName name="_21__123Graph_B_CURRENT_8" hidden="1">[1]A11!#REF!</definedName>
    <definedName name="_22__123Graph_B_CURRENT_9" hidden="1">[1]A11!#REF!</definedName>
    <definedName name="_23__123Graph_C_CURRENT" hidden="1">[1]A11!#REF!</definedName>
    <definedName name="_24__123Graph_A_CURRENT_6" hidden="1">[3]A11!#REF!</definedName>
    <definedName name="_24__123Graph_C_CURRENT_1" hidden="1">[1]A11!#REF!</definedName>
    <definedName name="_25__123Graph_C_CURRENT_10" hidden="1">[1]A11!#REF!</definedName>
    <definedName name="_26__123Graph_C_CURRENT_2" hidden="1">[1]A11!#REF!</definedName>
    <definedName name="_27__123Graph_A_CURRENT_7" hidden="1">[3]A11!#REF!</definedName>
    <definedName name="_27__123Graph_C_CURRENT_3" hidden="1">[1]A11!#REF!</definedName>
    <definedName name="_28__123Graph_C_CURRENT_4" hidden="1">[1]A11!#REF!</definedName>
    <definedName name="_29__123Graph_C_CURRENT_5" hidden="1">[1]A11!#REF!</definedName>
    <definedName name="_3__123Graph_A_CURRENT" hidden="1">[3]A11!#REF!</definedName>
    <definedName name="_3__123Graph_A_CURRENT_10" hidden="1">[1]A11!#REF!</definedName>
    <definedName name="_30__123Graph_A_CURRENT_8" hidden="1">[3]A11!#REF!</definedName>
    <definedName name="_30__123Graph_C_CURRENT_6" hidden="1">[1]A11!#REF!</definedName>
    <definedName name="_31__123Graph_C_CURRENT_7" hidden="1">[1]A11!#REF!</definedName>
    <definedName name="_32__123Graph_C_CURRENT_8" hidden="1">[1]A11!#REF!</definedName>
    <definedName name="_33__123Graph_A_CURRENT_9" hidden="1">[3]A11!#REF!</definedName>
    <definedName name="_33__123Graph_C_CURRENT_9" hidden="1">[1]A11!#REF!</definedName>
    <definedName name="_34__123Graph_D_CURRENT" hidden="1">[1]A11!#REF!</definedName>
    <definedName name="_35__123Graph_D_CURRENT_1" hidden="1">[1]A11!#REF!</definedName>
    <definedName name="_36__123Graph_B_CURRENT" hidden="1">[3]A11!#REF!</definedName>
    <definedName name="_36__123Graph_D_CURRENT_10" hidden="1">[1]A11!#REF!</definedName>
    <definedName name="_37__123Graph_D_CURRENT_2" hidden="1">[1]A11!#REF!</definedName>
    <definedName name="_38__123Graph_D_CURRENT_3" hidden="1">[1]A11!#REF!</definedName>
    <definedName name="_39__123Graph_B_CURRENT_1" hidden="1">[3]A11!#REF!</definedName>
    <definedName name="_39__123Graph_D_CURRENT_4" hidden="1">[1]A11!#REF!</definedName>
    <definedName name="_4__123Graph_A_CURRENT_2" hidden="1">[1]A11!#REF!</definedName>
    <definedName name="_40__123Graph_D_CURRENT_5" hidden="1">[1]A11!#REF!</definedName>
    <definedName name="_41__123Graph_D_CURRENT_6" hidden="1">[1]A11!#REF!</definedName>
    <definedName name="_42__123Graph_B_CURRENT_10" hidden="1">[3]A11!#REF!</definedName>
    <definedName name="_42__123Graph_D_CURRENT_7" hidden="1">[1]A11!#REF!</definedName>
    <definedName name="_43__123Graph_D_CURRENT_8" hidden="1">[1]A11!#REF!</definedName>
    <definedName name="_44__123Graph_D_CURRENT_9" hidden="1">[1]A11!#REF!</definedName>
    <definedName name="_45__123Graph_B_CURRENT_2" hidden="1">[3]A11!#REF!</definedName>
    <definedName name="_45__123Graph_E_CURRENT" hidden="1">[1]A11!#REF!</definedName>
    <definedName name="_46__123Graph_E_CURRENT_1" hidden="1">[1]A11!#REF!</definedName>
    <definedName name="_47__123Graph_E_CURRENT_10" hidden="1">[1]A11!#REF!</definedName>
    <definedName name="_48__123Graph_B_CURRENT_3" hidden="1">[3]A11!#REF!</definedName>
    <definedName name="_48__123Graph_E_CURRENT_2" hidden="1">[1]A11!#REF!</definedName>
    <definedName name="_49__123Graph_E_CURRENT_3" hidden="1">[1]A11!#REF!</definedName>
    <definedName name="_5__123Graph_A_CURRENT_3" hidden="1">[1]A11!#REF!</definedName>
    <definedName name="_50__123Graph_E_CURRENT_4" hidden="1">[1]A11!#REF!</definedName>
    <definedName name="_51__123Graph_B_CURRENT_4" hidden="1">[3]A11!#REF!</definedName>
    <definedName name="_51__123Graph_E_CURRENT_5" hidden="1">[1]A11!#REF!</definedName>
    <definedName name="_52__123Graph_E_CURRENT_6" hidden="1">[1]A11!#REF!</definedName>
    <definedName name="_53__123Graph_E_CURRENT_7" hidden="1">[1]A11!#REF!</definedName>
    <definedName name="_54__123Graph_B_CURRENT_5" hidden="1">[3]A11!#REF!</definedName>
    <definedName name="_54__123Graph_E_CURRENT_8" hidden="1">[1]A11!#REF!</definedName>
    <definedName name="_55__123Graph_E_CURRENT_9" hidden="1">[1]A11!#REF!</definedName>
    <definedName name="_56__123Graph_F_CURRENT" hidden="1">[1]A11!#REF!</definedName>
    <definedName name="_57__123Graph_B_CURRENT_6" hidden="1">[3]A11!#REF!</definedName>
    <definedName name="_57__123Graph_F_CURRENT_1" hidden="1">[1]A11!#REF!</definedName>
    <definedName name="_58__123Graph_F_CURRENT_10" hidden="1">[1]A11!#REF!</definedName>
    <definedName name="_59__123Graph_F_CURRENT_2" hidden="1">[1]A11!#REF!</definedName>
    <definedName name="_6__123Graph_A_CURRENT_1" hidden="1">[3]A11!#REF!</definedName>
    <definedName name="_6__123Graph_A_CURRENT_4" hidden="1">[1]A11!#REF!</definedName>
    <definedName name="_60__123Graph_B_CURRENT_7" hidden="1">[3]A11!#REF!</definedName>
    <definedName name="_60__123Graph_F_CURRENT_3" hidden="1">[1]A11!#REF!</definedName>
    <definedName name="_61__123Graph_F_CURRENT_4" hidden="1">[1]A11!#REF!</definedName>
    <definedName name="_62__123Graph_F_CURRENT_5" hidden="1">[1]A11!#REF!</definedName>
    <definedName name="_63__123Graph_B_CURRENT_8" hidden="1">[3]A11!#REF!</definedName>
    <definedName name="_63__123Graph_F_CURRENT_6" hidden="1">[1]A11!#REF!</definedName>
    <definedName name="_64__123Graph_F_CURRENT_7" hidden="1">[1]A11!#REF!</definedName>
    <definedName name="_65__123Graph_F_CURRENT_8" hidden="1">[1]A11!#REF!</definedName>
    <definedName name="_66__123Graph_B_CURRENT_9" hidden="1">[3]A11!#REF!</definedName>
    <definedName name="_66__123Graph_F_CURRENT_9" hidden="1">[1]A11!#REF!</definedName>
    <definedName name="_69__123Graph_C_CURRENT" hidden="1">[3]A11!#REF!</definedName>
    <definedName name="_7__123Graph_A_CURRENT_5" hidden="1">[1]A11!#REF!</definedName>
    <definedName name="_72__123Graph_C_CURRENT_1" hidden="1">[3]A11!#REF!</definedName>
    <definedName name="_75__123Graph_C_CURRENT_10" hidden="1">[3]A11!#REF!</definedName>
    <definedName name="_78__123Graph_C_CURRENT_2" hidden="1">[3]A11!#REF!</definedName>
    <definedName name="_8__123Graph_A_CURRENT_6" hidden="1">[1]A11!#REF!</definedName>
    <definedName name="_81__123Graph_C_CURRENT_3" hidden="1">[3]A11!#REF!</definedName>
    <definedName name="_84__123Graph_C_CURRENT_4" hidden="1">[3]A11!#REF!</definedName>
    <definedName name="_87__123Graph_C_CURRENT_5" hidden="1">[3]A11!#REF!</definedName>
    <definedName name="_9__123Graph_A_CURRENT_10" hidden="1">[3]A11!#REF!</definedName>
    <definedName name="_9__123Graph_A_CURRENT_7" hidden="1">[1]A11!#REF!</definedName>
    <definedName name="_90__123Graph_C_CURRENT_6" hidden="1">[3]A11!#REF!</definedName>
    <definedName name="_93__123Graph_C_CURRENT_7" hidden="1">[3]A11!#REF!</definedName>
    <definedName name="_96__123Graph_C_CURRENT_8" hidden="1">[3]A11!#REF!</definedName>
    <definedName name="_99__123Graph_C_CURRENT_9" hidden="1">[3]A11!#REF!</definedName>
    <definedName name="_Order1" hidden="1">255</definedName>
    <definedName name="_Order2" hidden="1">255</definedName>
    <definedName name="_Regression_Out" hidden="1">#REF!</definedName>
    <definedName name="_Regression_X" hidden="1">#REF!</definedName>
    <definedName name="_Regression_Y" hidden="1">#REF!</definedName>
    <definedName name="DME_BeforeCloseCompleted" hidden="1">"False"</definedName>
    <definedName name="DME_Dirty" hidden="1">"False"</definedName>
    <definedName name="DME_LocalFile" hidden="1">"True"</definedName>
    <definedName name="FIG2wp1" hidden="1">#REF!</definedName>
    <definedName name="HTML_CodePage" hidden="1">1252</definedName>
    <definedName name="HTML_Control" hidden="1">{"'43'!$A$2:$G$17"}</definedName>
    <definedName name="HTML_control2" hidden="1">{"'43'!$A$2:$G$17"}</definedName>
    <definedName name="HTML_Description" hidden="1">""</definedName>
    <definedName name="HTML_Email" hidden="1">""</definedName>
    <definedName name="HTML_Header" hidden="1">"43"</definedName>
    <definedName name="HTML_LastUpdate" hidden="1">"6/5/98"</definedName>
    <definedName name="HTML_LineAfter" hidden="1">FALSE</definedName>
    <definedName name="HTML_LineBefore" hidden="1">FALSE</definedName>
    <definedName name="HTML_Name" hidden="1">"Ministry of Education"</definedName>
    <definedName name="HTML_OBDlg2" hidden="1">TRUE</definedName>
    <definedName name="HTML_OBDlg4" hidden="1">TRUE</definedName>
    <definedName name="HTML_OS" hidden="1">0</definedName>
    <definedName name="HTML_PathFile" hidden="1">"I:\WORKING\EDSTATS\table43.htm"</definedName>
    <definedName name="HTML_Title" hidden="1">"table43"</definedName>
    <definedName name="_xlnm.Print_Area" localSheetId="0">'Read me'!$A$1:$H$32</definedName>
    <definedName name="_xlnm.Print_Area" localSheetId="1">Total!$A$1:$AI$36</definedName>
    <definedName name="tabx" hidden="1">{"g95_96m1",#N/A,FALSE,"Graf(95+96)M";"g95_96m2",#N/A,FALSE,"Graf(95+96)M";"g95_96mb1",#N/A,FALSE,"Graf(95+96)Mb";"g95_96mb2",#N/A,FALSE,"Graf(95+96)Mb";"g95_96f1",#N/A,FALSE,"Graf(95+96)F";"g95_96f2",#N/A,FALSE,"Graf(95+96)F";"g95_96fb1",#N/A,FALSE,"Graf(95+96)Fb";"g95_96fb2",#N/A,FALSE,"Graf(95+96)Fb"}</definedName>
    <definedName name="temp" hidden="1">[3]A11!#REF!</definedName>
    <definedName name="wrn.Graf95_96." hidden="1">{"g95_96m1",#N/A,FALSE,"Graf(95+96)M";"g95_96m2",#N/A,FALSE,"Graf(95+96)M";"g95_96mb1",#N/A,FALSE,"Graf(95+96)Mb";"g95_96mb2",#N/A,FALSE,"Graf(95+96)Mb";"g95_96f1",#N/A,FALSE,"Graf(95+96)F";"g95_96f2",#N/A,FALSE,"Graf(95+96)F";"g95_96fb1",#N/A,FALSE,"Graf(95+96)Fb";"g95_96fb2",#N/A,FALSE,"Graf(95+96)Fb"}</definedName>
    <definedName name="wrn.R22_Data_Collection1997." hidden="1">{"_R22_General",#N/A,TRUE,"R22_General";"_R22_Questions",#N/A,TRUE,"R22_Questions";"ColA_R22",#N/A,TRUE,"R2295";"_R22_Tables",#N/A,TRUE,"R2295"}</definedName>
    <definedName name="wrn.TabARA." hidden="1">{"Page1",#N/A,FALSE,"ARA M&amp;F&amp;T";"Page2",#N/A,FALSE,"ARA M&amp;F&amp;T";"Page3",#N/A,FALSE,"ARA M&amp;F&amp;T"}</definedName>
  </definedNames>
  <calcPr calcId="162913"/>
</workbook>
</file>

<file path=xl/calcChain.xml><?xml version="1.0" encoding="utf-8"?>
<calcChain xmlns="http://schemas.openxmlformats.org/spreadsheetml/2006/main">
  <c r="C28" i="4" l="1"/>
  <c r="C30" i="4"/>
  <c r="I14" i="2" l="1"/>
  <c r="I34" i="2"/>
  <c r="F34" i="2"/>
</calcChain>
</file>

<file path=xl/sharedStrings.xml><?xml version="1.0" encoding="utf-8"?>
<sst xmlns="http://schemas.openxmlformats.org/spreadsheetml/2006/main" count="2008" uniqueCount="679">
  <si>
    <t>2.3.1</t>
  </si>
  <si>
    <t>2.3.2</t>
  </si>
  <si>
    <t>T</t>
  </si>
  <si>
    <t>Paid work or study</t>
  </si>
  <si>
    <t>paid work (all jobs)</t>
  </si>
  <si>
    <t>travel to and from work/study</t>
  </si>
  <si>
    <t>time in school or classes</t>
  </si>
  <si>
    <t>research/homework</t>
  </si>
  <si>
    <t>job search</t>
  </si>
  <si>
    <t>other paid work or study-related</t>
  </si>
  <si>
    <t>Unpaid work</t>
  </si>
  <si>
    <t>routine housework</t>
  </si>
  <si>
    <t>shopping</t>
  </si>
  <si>
    <t>care for household members</t>
  </si>
  <si>
    <t>child care</t>
  </si>
  <si>
    <t>adult care</t>
  </si>
  <si>
    <t>care for non household members</t>
  </si>
  <si>
    <t>volunteering</t>
  </si>
  <si>
    <t>travel related to household activities</t>
  </si>
  <si>
    <t>other unpaid</t>
  </si>
  <si>
    <t>Personal care</t>
  </si>
  <si>
    <t>sleeping</t>
  </si>
  <si>
    <t>eating &amp; drinking</t>
  </si>
  <si>
    <t>personal, household, and medical services + travel related to personal care</t>
  </si>
  <si>
    <t>Leisure</t>
  </si>
  <si>
    <t>sports</t>
  </si>
  <si>
    <t>participating / attending events</t>
  </si>
  <si>
    <t>visiting or entertaining friends</t>
  </si>
  <si>
    <t>TV or radio at home</t>
  </si>
  <si>
    <t>Other leisure activities</t>
  </si>
  <si>
    <t>Other</t>
  </si>
  <si>
    <t>religious / spiritual activities and civic obligations</t>
  </si>
  <si>
    <t>other (no categories)</t>
  </si>
  <si>
    <t>Total</t>
  </si>
  <si>
    <t>Austria</t>
  </si>
  <si>
    <t>2008/09</t>
  </si>
  <si>
    <t>15-64</t>
  </si>
  <si>
    <t>Men</t>
  </si>
  <si>
    <t>Women</t>
  </si>
  <si>
    <t>Canada</t>
  </si>
  <si>
    <t>Finland</t>
  </si>
  <si>
    <t>2009/10</t>
  </si>
  <si>
    <t>France</t>
  </si>
  <si>
    <t>Germany</t>
  </si>
  <si>
    <t>2012/13</t>
  </si>
  <si>
    <t>Japan</t>
  </si>
  <si>
    <t>(see notes)</t>
  </si>
  <si>
    <r>
      <rPr>
        <i/>
        <u/>
        <sz val="8"/>
        <color theme="1"/>
        <rFont val="Arial"/>
        <family val="2"/>
      </rPr>
      <t>Notes:</t>
    </r>
    <r>
      <rPr>
        <sz val="8"/>
        <color theme="1"/>
        <rFont val="Arial"/>
        <family val="2"/>
      </rPr>
      <t xml:space="preserve"> Activity </t>
    </r>
    <r>
      <rPr>
        <i/>
        <sz val="8"/>
        <color theme="1"/>
        <rFont val="Arial"/>
        <family val="2"/>
      </rPr>
      <t>4.4</t>
    </r>
    <r>
      <rPr>
        <sz val="8"/>
        <color theme="1"/>
        <rFont val="Arial"/>
        <family val="2"/>
      </rPr>
      <t xml:space="preserve"> </t>
    </r>
    <r>
      <rPr>
        <i/>
        <sz val="8"/>
        <color theme="1"/>
        <rFont val="Arial"/>
        <family val="2"/>
      </rPr>
      <t xml:space="preserve">TV or radio at home </t>
    </r>
    <r>
      <rPr>
        <sz val="8"/>
        <color theme="1"/>
        <rFont val="Arial"/>
        <family val="2"/>
      </rPr>
      <t xml:space="preserve">also includes reading </t>
    </r>
    <r>
      <rPr>
        <i/>
        <sz val="8"/>
        <color theme="1"/>
        <rFont val="Arial"/>
        <family val="2"/>
      </rPr>
      <t>newspaper or magazines.</t>
    </r>
    <r>
      <rPr>
        <sz val="8"/>
        <color theme="1"/>
        <rFont val="Arial"/>
        <family val="2"/>
      </rPr>
      <t xml:space="preserve">Activity </t>
    </r>
    <r>
      <rPr>
        <i/>
        <sz val="8"/>
        <color theme="1"/>
        <rFont val="Arial"/>
        <family val="2"/>
      </rPr>
      <t>5.2 Other</t>
    </r>
    <r>
      <rPr>
        <sz val="8"/>
        <color theme="1"/>
        <rFont val="Arial"/>
        <family val="2"/>
      </rPr>
      <t xml:space="preserve"> also includes all transport time (except commuting to work), which is 30 minutes for all the population (15-64), 28 minutes for men (15-64), and 33 minutes for women (15-64).</t>
    </r>
  </si>
  <si>
    <t xml:space="preserve">Italy </t>
  </si>
  <si>
    <t>2013/2014</t>
  </si>
  <si>
    <t>Mexico</t>
  </si>
  <si>
    <t xml:space="preserve">Norway </t>
  </si>
  <si>
    <t>2010/211</t>
  </si>
  <si>
    <t>Latvia</t>
  </si>
  <si>
    <t>Spain</t>
  </si>
  <si>
    <t>2014/15</t>
  </si>
  <si>
    <t>UK</t>
  </si>
  <si>
    <t>USA</t>
  </si>
  <si>
    <t>2014/2015</t>
  </si>
  <si>
    <t>Canada (2015, age 15-64)</t>
  </si>
  <si>
    <t>Paid work.
Other income-generating activities. 
Paid training. 
Break or lunch (if paid work positive).</t>
  </si>
  <si>
    <t>Schooling full time/part time - on site. 
Schooling full time/part time - online. 
Break or lunch (if time in school positive)</t>
  </si>
  <si>
    <t>Homework or studying.</t>
  </si>
  <si>
    <t>Looking for work.</t>
  </si>
  <si>
    <t>Meal, lunch or snack preparation. 
Preserving foods &gt; Baking, freezing, sealing, packing foods. 
Indoor house cleaning, dish washing, tidying. 
Taking out garbage, recycling, compost, unpacking goods. 
Laundry, ironing, folding, sewing, shoe care. 
Repair, painting or renovation. 
Organizing, planning, paying bills. 
Unpacking groceries, packing and unpacking luggage for travel and/or boxes for a move. 
Outdoor maintenance &gt; Car repair, ground maintenance, snow removal, cutting grass. 
Planting (picking), maintaining, cleaning garden, caring for house plants. 
Pet care&gt; Feeding, walking, grooming, playing.</t>
  </si>
  <si>
    <t>Shopping for or buying goods &gt; Gasoline, groceries, clothing, car. 
Shopping for services &gt; Legal services, financial services, vehicle maintenance. 
Researching for goods or services. 
Selling of goods or services.</t>
  </si>
  <si>
    <t>Personal care, getting ready for school, supervising homework, reading, playing, reprimanding, educational, emotional help. 
Accompanying to or from school, bus stop, sports, activities, parent school meetings or appointments. 
Helping with homework, playing, reprimanding, educational, personal care, getting ready for school, emotional help. 
Accompanying to or from school, bus stop, sports, activities, parent school meetings or appointments.</t>
  </si>
  <si>
    <t>Washing, dressing, care giving, financial management.
Accompanying to or from appointments, shopping.</t>
  </si>
  <si>
    <t xml:space="preserve">Supervision, feeding, talking, accompanying. 
Preparing meals, cleaning, care giving, financial and household management, indoor or outdoor maintenance. 
Accompanying to or from appointments, shopping. 
Helping relatives, friends, neighbours, acquaintances </t>
  </si>
  <si>
    <t>Sleeping, napping, resting, relaxing, sick in bed.</t>
  </si>
  <si>
    <t>Eating or drinking &gt; Meals, snacks, drinks.</t>
  </si>
  <si>
    <t>Personal care &gt; Personal hygiene; praying, spiritual activities, meditating; sexual activities. 
Health professional visit, consultation. 
Self-administered medical care &gt; Taking blood pressure, sugar level, medication, treatment.</t>
  </si>
  <si>
    <t>Exercising. 
Organized recreational sports. 
Competitive sports (indoor or outdoor). 
Outdoor sports (non-competitive) &gt; Skiing, skating, swimming, tennis, football, baseball. 
Outdoor activities &gt; Fishing, hunting. 
Coaching or administering sports.</t>
  </si>
  <si>
    <t>Attending cinema, exhibitions, library, concerts, theatre, entertainment events. 
Attending sporting events. 
Visiting museums, art galleries, heritage sites, zoos, observatories.</t>
  </si>
  <si>
    <t>Socializing or communicating - in person. 
Socializing or communicating - using any type of technology &gt; Phone, email, social media, Skype.</t>
  </si>
  <si>
    <t>Watching television or videos. 
Listening to music or radio.</t>
  </si>
  <si>
    <t>Religious activities. 
Civic participation &gt; Voting, jury duty.</t>
  </si>
  <si>
    <t>Other activity &gt; Waiting time, free time, insomnia, thinking, smoking</t>
  </si>
  <si>
    <t>UK (2014/15, age 15-64)</t>
  </si>
  <si>
    <t>Unspecified employment. 
Unspecified main job. 
Working time in main job. 
Coffee and other breaks in main job. 
Working time in second job. 
Coffee and other breaks in second job. 
Unspecified activities related to employment. 
Lunch break. 
Other specified activities related to employment. 
Other specified activities related to employment.</t>
  </si>
  <si>
    <t>Travel related to personal business. 
Travel to/from work. 
Travel in the course of work. 
Travel to work from home and back only. 
Travel to work from a place other than home. 
Travel related to education. Travel escorting to/ from education.</t>
  </si>
  <si>
    <t>Classes and lectures</t>
  </si>
  <si>
    <t>Homework.
Free time study.</t>
  </si>
  <si>
    <t>Activities related to job seeking</t>
  </si>
  <si>
    <t>Unspecified study school or university.
Unspecified activities related to school or university. 
Other specified activities related to school or university.</t>
  </si>
  <si>
    <t>Unspecified food management. 
Food preparation and baking. 
Dish washing. Preserving. 
Other specified food management. 
Unspecified household upkeep. 
Cleaning dwelling. 
Cleaning yard. Heating and water. 
Arranging household goods and materials. 
Disposal of waste. 
Other or unspecified household upkeep. 
Unspecified making and care for textiles. 
Laundry. Ironing. 
Handicraft and producing textiles. 
Other specified making and care for textiles. 
Gardening. 
Tending domestic animals. 
Caring for pets. 
Walking the dog. 
Other specified gardening and pet care. 
Unspecified construction and repairs. 
House construction and renovation. 
Repairs of dwelling. 
Making repairing and maintaining equipment. 
Woodcraft metalcraft sculpture and pottery. 
Other specified making repairing and maintaining equipment. 
Vehicle maintenance. 
Other specified construction and repairs. 
Household management not using the internet. 
Unspecified household management using the internet. 
Banking and bill paying via the internet. 
Other specified household management using the internet.</t>
  </si>
  <si>
    <t>Unspecified shopping and services. 
Unspecified shopping. 
Shopping mainly for food. 
Shopping mainly for clothing. 
Shopping mainly related to accommodation. 
Shopping or browsing at car boot sales or antique fairs. 
Window shopping or other shopping as leisure. 
Other specified shopping. 
Commercial and administrative services. 
Personal services.
Other specified shopping and services. 
Shopping for and ordering clothing via the internet. 
Shopping for and ordering unspecified goods and services via the internet. 
Shopping for and ordering food via the internet. 
Shopping for and ordering goods and services related to accommodation via the internet. 
Shopping for and ordering mass media via the internet. 
Shopping for and ordering entertainment via the internet.</t>
  </si>
  <si>
    <t xml:space="preserve"> Unspecified childcare.  
Unspecified physical care &amp; supervision of a child.  
Feeding the child.  
Other and unspecified physical care &amp; supervision of a child.  
Teaching the child.  
Reading playing and talking with child.  Accompanying child.  
Other or unspecified childcare.</t>
  </si>
  <si>
    <t>Unspecified household and family care.
Unspecified help to a non-dependent e.g. injured adult household member. 
Physical care of a non-dependent e.g. injured adult household member. 
Accompanying a non-dependent adult household member e.g. to hospital. 
Other specified help to a non-dependent adult household member. 
Unspecified help to a dependent adult household member. 
Physical care of a dependent adult household member e.g. Alzheimic parent. 
Accompanying a dependent adult household member e.g. Alzheimic. 
Other specified help to a dependent adult household member.</t>
  </si>
  <si>
    <t>Unspecified informal help to other households. 
Food management as help to other households. 
Household upkeep as help to other households. 
Gardening and pet care as help to other households. 
Construction and repairs as help to other households. 
Shopping and services as help to other households. 
Help to other households in employment and farming. 
Unspecified childcare as help to other households. 
Physical care and supervision of child as help to other household. 
Teaching non-coresident child. 
Reading playing &amp; talking to non-coresident child. 
Accompanying non-coresident child. 
Physical care and supervision of own child as help to other household. 
Reading playing &amp; talking to own non-coresident child. 
Accompanying own non-coresident child. 
Other specified childcare as help to other household. 
Unspecified help to an adult of another household. 
Physical care and supervision of an adult as help to another household. 
Accompanying an adult as help to another household. 
Other specified help to an adult member of another household. 
Other specified informal help to another household. 
Other specified informal help.</t>
  </si>
  <si>
    <t>Unspecified volunteer work and meetings. 
Volunteer work through an organisation.</t>
  </si>
  <si>
    <t>Sleep.
In bed not asleep</t>
  </si>
  <si>
    <t>Eating.</t>
  </si>
  <si>
    <t>Unspecified personal care. 
Sick in bed. 
Unspecified other personal care. 
Wash and dress. 
Other specified personal care.</t>
  </si>
  <si>
    <t>Unspecified sports and outdoor activities. 
Unspecified physical exercise. 
Walking and hiking. 
Taking a walk or hike that lasts at least miles or 1 hour. 
Other walk or hike. 
Jogging and running. 
Biking skiing and skating. 
Biking. Skiing or skating. 
Unspecified ball games. 
Indoor pairs or doubles games. 
Indoor team games. 
Outdoor pairs or doubles games. 
Outdoor team games. 
Other specified ball games. 
Gymnastics. 
Fitness. 
Unspecified water sports. 
Swimming. 
Other specified water sports. 
Other specified physical exercise. 
Unspecified productive exercise. 
Hunting and fishing. 
Picking berries mushroom and herbs. 
Other specified productive exercise. 
Unspecified sports related activities. 
Activities related to sports. 
Activities related to productive exercise.</t>
  </si>
  <si>
    <t>Cinema. 
Unspecified theatre or concerts. 
Opera operetta or light opera. 
Concerts or other performances of classical music. 
Live music other than classical concerts, opera, and musicals. 
Dance performances. 
Other specified theatre or concerts. 
Art exhibitions and museums. 
Sports events. 
Visiting a historical site. 
Visiting a wildlife site. 
Visiting a botanical site. 
Visiting a leisure park. 
Visiting an urban park playground designated play area.</t>
  </si>
  <si>
    <t>Unspecified social life. 
Socialising with family. 
Visiting and receiving visitors. 
Celebrations. 
Telephone conversation. 
Other specified social life.</t>
  </si>
  <si>
    <t>Unspecified TV video or DVD watching . 
Watching a film on TV. 
Watching sport on TV. 
Other specified TV watching. 
Unspecified video watching. 
Watching a film on video. 
Watching sport on video. 
Other specified video watching. 
Unspecified listening to radio and music. 
Unspecified radio listening. 
Listening to music on the radio. 
Listening to sport on the radio. 
Other specified radio listening. 
Listening to recordings.</t>
  </si>
  <si>
    <t>Unspecified social life and entertainment. 
Unspecified entertainment and culture. 
Plays musicals or pantomimes. 
Unspecified library. 
Borrowing books records audiotapes videotapes CDs VDs etc. from a library. 
Reference to books and other library materials within a library. 
Using internet in the library. 
Using computers in the library other than internet use. 
Reading newspapers in a library. 
Other specified library activities. 
Other specified entertainment and culture. 
Other or unspecified entertainment or culture. Resting - Time out. 
Unspecified hobbies games and computing. 
Unspecified arts. 
Unspecified visual arts. 
Painting drawing or other graphic arts. 
Making videos taking photographs or related photographic activities. 
Other specified visual arts. 
Unspecified performing arts. 
Singing or other musical activities. 
Other specified performing arts. 
Literary arts. 
Other specified arts. 
Unspecified hobbies. 
Collecting. 
Correspondence. 
Other specified or unspecified arts and hobbies. 
Computing – programming. 
Unspecified information by computing. 
Information searching on the internet. 
Other specified information by computing. 
Unspecified communication by computer. 
Communication on the internet. 
Other specified communication by computing. 
Unspecified other computing. 
Skype or other video call. 
Other specified computing. 
Unspecified games. 
Solo games and play. 
Unspecified games and play with others. 
Billiards pool snooker or petanque. 
Chess and bridge. 
Other specified parlour games and play. 
Computer games. 
Gambling. 
Other specified games. 
Unspecified mass media. 
Unspecified reading. 
Reading periodicals. 
Reading books. 
Other specified reading. 
Travel to visit friends/relatives in their homes not respondents household. 
Travel related to other social activities. 
Travel related to entertainment and culture. 
Travel related to other leisure. 
Travel related to physical exercise. 
Travel related to hunting &amp; fishing. 
Travel related to productive exercise other than hunting &amp; fishing. 
Travel related to gambling. 
Travel related to hobbies other than gambling. 
Travel related to changing locality. 
Travel to holiday base. 
Travel for day trip/just walk.</t>
  </si>
  <si>
    <t>Religious activities. 
Travel related to religious activities.</t>
  </si>
  <si>
    <t>Travel related to unspecified time use. 
Other specified travel. 
Punctuating activity. 
Filling in the time use diary. 
No main activity no idea what it might be. 
No main activity some idea what it might be. 
Illegible activity. 
Unspecified time use. 
Not applicable. 
Queryable.</t>
  </si>
  <si>
    <t>Germany (2012/13, age 15-64)</t>
  </si>
  <si>
    <t>Main occupation. 
Secondary Employmet. 
Employment without subdivision. 
Qualification/Training for Profession. 
Internship as part of a gainful employment.</t>
  </si>
  <si>
    <t>Travel times Main employment. 
Travel times for secondary employment. 
Travel times employment or subdivision. 
Other travel time Employment. 
Way times school. 
Travel times University. 
Other travel times Qualification/Education.</t>
  </si>
  <si>
    <t>German. 
Foreign language. 
Mathematics   etc. 
Art/Music. 
Social Sciences. 
Sports. 
Other subjects. 
Offers of the school for preparation/follow-up. 
Other childcare facilities School. 
AGs. 
Courses University. 
Other activities in the field of higher education.
Breaks at school. 
Free hours/lessons at school. 
Breaks university. 
Other Activities Qualification/Education.</t>
  </si>
  <si>
    <t>Preparation/Postprocessing Courses. 
Homework/self-study for the school/private tuition. 
Qualification outside working hours.</t>
  </si>
  <si>
    <t>Job search.</t>
  </si>
  <si>
    <t>Break during work without subdivision. 
Other activities Employment.</t>
  </si>
  <si>
    <t xml:space="preserve">Prepare meals. 
Baking. 
Dish Cleaning, Table Covering/Clearance. 
Preserving food. 
Other activities Meal preparation. 
Cleaning/tidying up the apartment. 
Cleaning yard/cellar/garage, waste disposal. 
Heating. 
Other Activities Maintenance House/Apartment. 
Washing clothes. 
Ironing and lacking. 
Production of textiles. 
Repair/Modify Textiles. 
Other activities textiles. 
Plant care outside. 
Plant care indoors. 
Plant care without place. 
Farm Animal 
Care. Pet Care. 
Dog walking. 
Other plant/animal care. 
House building and maintenance. 
Home repairs, renovation. 
Production/Maintenance/Repair. 
Equipment. Maintenance/Rep. 
Household items. 
Vehicle repair/maintenance. 
Other activities Building/Handicraft.
Household chores. 
Budget planning (including internet/telephone). 
Other activities Housekeeping/Family.
</t>
  </si>
  <si>
    <t>Shopping (without phone/internet). 
Shopping administrative procedure/service/administration. 
Shopping  personal services. 
Shopping medical Services. 
Other Activities Shopping/External Services.</t>
  </si>
  <si>
    <t>Personal care/Child supervision. 
Homework help/instructions child. 
Playing/Sport Child. 
Conversations child. 
Accompanying/Dates with child. 
Reading aloud to a child. 
Other activities Child care.</t>
  </si>
  <si>
    <t>Support/Care for HH members.</t>
  </si>
  <si>
    <t>Support for other households.</t>
  </si>
  <si>
    <t>Honorary/Voluntary Engagement.</t>
  </si>
  <si>
    <t>Travel times household, plants, animals. 
Travel times building/craft activities. 
Travel times Shopping, third-party services. 
Travel times Childcare. 
Travel times Support of adult HH members. 
Travel times Other Current household/family. Way times Volunteer. 
Travel times Support for other households. 
Way times Participation in meetings. 
Other Ways Commitment, Assistance, Gathering.</t>
  </si>
  <si>
    <t>Sleeping.</t>
  </si>
  <si>
    <t>Food and drink.</t>
  </si>
  <si>
    <t>Washing and dressing.
Ill in bed/sick.
Other personal care activities.</t>
  </si>
  <si>
    <t>Walking. 
Jogging / Nordic Walking / Hiking. Cycling and Skating. 
Ball games. 
Gymnastics / Fitness / Dancing. 
Water Sports. 
Other Physical Activity. 
Set-up times for sports activities.
Sport without further description.</t>
  </si>
  <si>
    <t>Cinema. 
Theater/Concerts/Opera/Musical. 
Art Exhibitions/Museums.
Sports events  
Excursions/Zoo/Amusement Parks.
Other Entertainment/Culture</t>
  </si>
  <si>
    <t>Calls. 
Telephone calls (also SMS).  
Going out. 
Visit. 
Family celebrations/private events. 
Other Activities Social Life/Entertainment.</t>
  </si>
  <si>
    <t>Television and Video/DV.  
Radio, listening to music.</t>
  </si>
  <si>
    <t>Art / Making Music. 
Correspondence (except Computer / Mobile). 
Other hobbies. 
Board Games / Game with each other. 
Games Alone, Gambling. 
Computer games. 
Other games.
Libraries. 
Rest/Time Out/Bridge Time.
Reading newspapers (also electronically). 
Read magazines (also electronic). 
Reading books (also electronic). 
Listening while reading aloud. 
Other reading (also electronic). 
Reading without further description. 
Programming/Repair Computer/Smartphone. 
Inform by computer/smartphone. 
Communication via Computer/Smartphone. 
Other activities Computer/Smartphone. 
Not specified Act. Computer/Smartphone.
Unidentified Leisure. 
Way times Social contacts. 
Travel Times Entertainment/Culture. 
Other ways Social Life/Entertainment. 
Travel times sports/hobbies/games. 
Travel times media usage.</t>
  </si>
  <si>
    <t>Religious activities.
Political and Social Assemblies. 
Other Activities Meetings.</t>
  </si>
  <si>
    <t>Other/unspecified travel times. 
Completing the journal. 
Indefinite time usage (not specified).
Travel times Travel.</t>
  </si>
  <si>
    <t>Sports</t>
  </si>
  <si>
    <t>Italy (2013/2014, age 15-64)</t>
  </si>
  <si>
    <t>Main work, training at work, other activities carried out for work. 
Coffee break / short breaks on the main job. 
Movements during the main work. 
Second job. 
Coffee break / short breaks during the second job. 
Movements during the second job. 
Lunch break.</t>
  </si>
  <si>
    <t>Movements for work. 
Movements for school, university. 
Movements linked to other studies or courses.</t>
  </si>
  <si>
    <t>Courses, lessons, exams. 
Studies and courses of expression and art. 
Studies and language courses. 
Studies and courses for computer use. 
Technical and operational studies and courses.</t>
  </si>
  <si>
    <t>Study at home (homework), in the library or elsewhere.</t>
  </si>
  <si>
    <t>Activities carried out for work, outside working hours. 
Other activities related to school or university. 
Other specified and unspecified activities related to studies and courses.</t>
  </si>
  <si>
    <t>Prepare meals. 
Wash the dishes. 
Set the table and clear the table. 
Other activities specified and not linked to the preparation of the meals.
 Cleaning and tidying of the house and parts of the residential building. 
Cleaning of external parts of the house. 
Supply of material for heating and water. 
Arrangement of objects and assets of your family. 
Other activity specified and no tied to the care of the house. 
Wash, roll out and collect the laundry. 
Ironing. 
Production of clothing, linen, footwear (not for work). 
Other activity specified and no tied to the production, repair and priest of dresses, biancheria, calzature. 
Plant care. 
Care of poultry / farm animals. 
Caring for pets. 
Take the dog for a walk. 
Other activity specified and no tied to the gardening and to the cure of animals. 
Construction and renovation of your home. 
Repairs in your home: painting walls, repairing systems, etc. 
Construction, repair and care of furniture or other assets of your home. 
Maintenance and repair of vehicles. 
Other activity specified and no tied to the building and repair house, other goods and vehicles. 
Management of family life. 
Management of family life with the use of the PC or the Internet.</t>
  </si>
  <si>
    <t>Purchase of goods, daily shopping. 
Purchase of commercial services for the home and family. 
Purchase of administrative services for the home and the family. 
Medical services, other paid personal services. 
Veterinary services for pets or poultry, breeding. 
Other activities specified and not related to purchases of goods and services</t>
  </si>
  <si>
    <t>Physical care and surveillance. 
Help the children / teenagers to do their homework. 
Playing, reading and talking with children / young people in the family. 
Accompany the children / teenagers. 
Other activity specified and no linked to the care of boys / boys.</t>
  </si>
  <si>
    <t>Physical care for adults of the family.
Health benefits for disabled or sick adults in the family.
Company, accompanying adults of the family.
Help given to adults of the family in carrying out various activities: extra-domestic work, study, etc.
Other activities specified and not of care or help to adults.</t>
  </si>
  <si>
    <t>Cook as a help.
Cleaning and tidying the house as an aid.
Construction and repairs as an aid.
Purchases of goods and services as help.
Help in extra-domestic work.
Care for children / youngsters from other families as help.
Care for adults as help.
Other activities specified and not related to free aid for people of other families.</t>
  </si>
  <si>
    <t>Voluntary activities carried out within a group / association.</t>
  </si>
  <si>
    <t>Movements for the care of your home.
Movements for purchases of goods / services, management of the family.
Movements for the care of children of the family.
Movements for the care of adults of the family.
Movements linked to voluntary activities.
Movements linked to free aid to other families.</t>
  </si>
  <si>
    <t>Care for their non-cohabiting children.</t>
  </si>
  <si>
    <t>Eat and drink.</t>
  </si>
  <si>
    <t>Movements for the care of one's own person.
Stay sick.
Wash, dress, comb.
Other specified and unspecified cures related to the. own person, medical care.</t>
  </si>
  <si>
    <t>Participation in meetings / meetings.
Cinema.
Theater, concert.
Exhibitions, museums.
Library (not for study).
Sporting events as a spectator.</t>
  </si>
  <si>
    <t>Socialize with your family.
Make and receive visits.
Celebrations.
Telephone conversations.
Social activities of children / young people not better specified.
Talk outside the home with people who do not live together.
Other activities of social life carried out outside the home.
Other activities specified and not related to social life.
Correspondence.
Email, chat, mobile messaging.</t>
  </si>
  <si>
    <t>Watch television or record videocassette, dvd, dvx.
Watch TV shows, movies, videos on PC or the Internet.
Listen to music.
Listen to music or radio on PC or Internet.</t>
  </si>
  <si>
    <t>Religious participation</t>
  </si>
  <si>
    <t xml:space="preserve">Other activity specified and no linked to the religious social participation.
Movements related to social and religious participation.
Movements linked to the change of location.
</t>
  </si>
  <si>
    <t>France (2009/10, age 15-64)</t>
  </si>
  <si>
    <t>211- 214, 223, 231, 233</t>
  </si>
  <si>
    <t>251, 261, 263, 264, 271, 272</t>
  </si>
  <si>
    <t>221, 232, 234</t>
  </si>
  <si>
    <t>311-344, 371-399</t>
  </si>
  <si>
    <t>351, 352</t>
  </si>
  <si>
    <t>411-414, 420-424</t>
  </si>
  <si>
    <t>431-433</t>
  </si>
  <si>
    <t>419, 429, 439</t>
  </si>
  <si>
    <t>813, 819</t>
  </si>
  <si>
    <t>111, 113</t>
  </si>
  <si>
    <t>141-146</t>
  </si>
  <si>
    <t xml:space="preserve">112, 121-124, 131-133, 151, 812 </t>
  </si>
  <si>
    <t>612-619</t>
  </si>
  <si>
    <t xml:space="preserve"> 510, 532, 533, 651-658</t>
  </si>
  <si>
    <t>511-524, 674</t>
  </si>
  <si>
    <t xml:space="preserve"> 634-636</t>
  </si>
  <si>
    <t>621-633, 637-641, 661-673, 678</t>
  </si>
  <si>
    <t>531, 541, 542</t>
  </si>
  <si>
    <t>911, 999</t>
  </si>
  <si>
    <t>Norway (2010/11, age 15-64)</t>
  </si>
  <si>
    <t>110-114</t>
  </si>
  <si>
    <t>118, 119, 317</t>
  </si>
  <si>
    <t>310, 311</t>
  </si>
  <si>
    <t>313-314</t>
  </si>
  <si>
    <t>116, 117, 315</t>
  </si>
  <si>
    <t>210-230</t>
  </si>
  <si>
    <t>271, 272, 274, 270, 277</t>
  </si>
  <si>
    <t>240-246</t>
  </si>
  <si>
    <t>267, 268</t>
  </si>
  <si>
    <t>570-575, 577</t>
  </si>
  <si>
    <t>290-295</t>
  </si>
  <si>
    <t>231-237, 260-267, 269, 275, 276, 281</t>
  </si>
  <si>
    <t>412, 413</t>
  </si>
  <si>
    <t>115, 316, 420, 421</t>
  </si>
  <si>
    <t xml:space="preserve"> 273, 410, 411, 414, 415, 528</t>
  </si>
  <si>
    <t>510-518, 520, 521, 523</t>
  </si>
  <si>
    <t>530-540</t>
  </si>
  <si>
    <t>541-547</t>
  </si>
  <si>
    <t>566-569</t>
  </si>
  <si>
    <t>519, 522, 524-527, 529, 548-565, 590-666</t>
  </si>
  <si>
    <t>0, 950-953</t>
  </si>
  <si>
    <t>Finland (2009/10, age 15-64)</t>
  </si>
  <si>
    <t>111, 112, 121</t>
  </si>
  <si>
    <t>910, 921, 922</t>
  </si>
  <si>
    <t>200, 211, 212, 221</t>
  </si>
  <si>
    <t>129, 219</t>
  </si>
  <si>
    <t>311-315, 319, 321-324, 329, 331-334, 339, 341-343, 349, 351-354, 359, 371</t>
  </si>
  <si>
    <t>361-364, 369</t>
  </si>
  <si>
    <t>381-385, 389</t>
  </si>
  <si>
    <t>423-425</t>
  </si>
  <si>
    <t>411, 412, 419</t>
  </si>
  <si>
    <t>931, 936, 938, 939, 941, 942</t>
  </si>
  <si>
    <t>300, 421, 422, 426, 429</t>
  </si>
  <si>
    <t xml:space="preserve">011, 012 </t>
  </si>
  <si>
    <t>021, 022, 029</t>
  </si>
  <si>
    <t>013, 031, 032, 039, 901</t>
  </si>
  <si>
    <t>525, 611-617, 619, 623, 631</t>
  </si>
  <si>
    <t>431, 439, 514, 521-523, 529</t>
  </si>
  <si>
    <t>511-513, 515, 516, 519, 715, 723, 734</t>
  </si>
  <si>
    <t>821, 831</t>
  </si>
  <si>
    <t>524, 531-533, 539, 621, 622, 629, 711-714, 719, 721, 722, 729, 731-735, 739, 811-814, 819, 822, 832, 839, 992</t>
  </si>
  <si>
    <t>900, 943, 951, 952, 961, 971, 991, 995, 998, 999</t>
  </si>
  <si>
    <t>main and second job + activities related to employment</t>
  </si>
  <si>
    <t>travel to/from work.
Travel related to study</t>
  </si>
  <si>
    <t>school or university.
Free time study.</t>
  </si>
  <si>
    <t>homework</t>
  </si>
  <si>
    <t>food preparation + dish washing + cleaning dwelling + other household upkeep + laundry + ironing + gardening + walking the dog + tending to domestic animals + caring for pets + construction &amp; repair + other domestic work</t>
  </si>
  <si>
    <t>shopping &amp; services</t>
  </si>
  <si>
    <t>physical care &amp; supervision of a child + teaching, reading, talking to a child</t>
  </si>
  <si>
    <t>informal help to other households</t>
  </si>
  <si>
    <t>organisational work</t>
  </si>
  <si>
    <t>travel related to shopping + transporting a child + other domestic travel</t>
  </si>
  <si>
    <t>sleep</t>
  </si>
  <si>
    <t>eating</t>
  </si>
  <si>
    <t>other personal care + unspecified travel</t>
  </si>
  <si>
    <t>walking and hiking + other sports &amp; outdoor activities</t>
  </si>
  <si>
    <t>entertainment &amp; culture</t>
  </si>
  <si>
    <t xml:space="preserve">visits and feasts + other social life </t>
  </si>
  <si>
    <t>TV &amp; video + Radio &amp; music</t>
  </si>
  <si>
    <t>handicraft + resting + computer and video games + other computing + other hobbies &amp; games + reading books + other reading + unspecified leisure + travel related to leisure</t>
  </si>
  <si>
    <t>participatory activities</t>
  </si>
  <si>
    <t>unspecified time use</t>
  </si>
  <si>
    <t>Japan (2016, age 15-64)</t>
  </si>
  <si>
    <t>Work
Self education</t>
  </si>
  <si>
    <t>Commuting</t>
  </si>
  <si>
    <t>School work</t>
  </si>
  <si>
    <t>Housework</t>
  </si>
  <si>
    <t>Shopping</t>
  </si>
  <si>
    <t>Child care</t>
  </si>
  <si>
    <t>Caring or nursing</t>
  </si>
  <si>
    <t>Volunteer and social activities</t>
  </si>
  <si>
    <t>Sleep</t>
  </si>
  <si>
    <t>Meals</t>
  </si>
  <si>
    <t>Personal care.
Medical examination.</t>
  </si>
  <si>
    <t>Social life.</t>
  </si>
  <si>
    <t>Watching TV, listening to the radio, reading newspapers or magazines</t>
  </si>
  <si>
    <t>Rest and relaxation
Hobbies and amusements.</t>
  </si>
  <si>
    <t>Other activities.
Moving (excluding commuting)</t>
  </si>
  <si>
    <t>Spain (2009/10, age 15-64)</t>
  </si>
  <si>
    <t>910, 920</t>
  </si>
  <si>
    <t>200, 211, 221</t>
  </si>
  <si>
    <t>300-359, 371</t>
  </si>
  <si>
    <t>361-363, 369</t>
  </si>
  <si>
    <t>420-429</t>
  </si>
  <si>
    <t>930, 936, 938-940</t>
  </si>
  <si>
    <t xml:space="preserve"> 11, 12</t>
  </si>
  <si>
    <t>31, 39, 900</t>
  </si>
  <si>
    <t>520-529</t>
  </si>
  <si>
    <t>500-519</t>
  </si>
  <si>
    <t>820-839</t>
  </si>
  <si>
    <t>Mexico (2014, age 15-64)</t>
  </si>
  <si>
    <t>P5_3</t>
  </si>
  <si>
    <t>P5_4, P6_2_3</t>
  </si>
  <si>
    <t>P6_2_1</t>
  </si>
  <si>
    <t>P6_2</t>
  </si>
  <si>
    <t>P5_9</t>
  </si>
  <si>
    <t>P6_4_1-P6_4_4, P6_5_1-P6_5_5, P6_6_1-P6_6_5, P6_7_1-P6_7_4, P6_9_1- P6_9_3, P6_10_1- P6_10_7, P6_3_1- P6_3_9</t>
  </si>
  <si>
    <t>P6_8_1- P6_8_3</t>
  </si>
  <si>
    <t>P6_12_1-P6_12_3, P6_13_1- P6_13_4</t>
  </si>
  <si>
    <t>P6_14_1, P6_15_1- P6_15_2</t>
  </si>
  <si>
    <t>P6_16_1- P6_16_6</t>
  </si>
  <si>
    <t>P6_17_1-P6_17_2</t>
  </si>
  <si>
    <t>P6_10_1,  P6_13_1,  P6_13_5, P6_14_2, P6_14_3, P6_15_3, P6_4_5</t>
  </si>
  <si>
    <t>P6_1_1</t>
  </si>
  <si>
    <t>P6_1_2</t>
  </si>
  <si>
    <t>P6_1_3, P6_23_2</t>
  </si>
  <si>
    <t>P6_18</t>
  </si>
  <si>
    <t>P6_20</t>
  </si>
  <si>
    <t>P6_21_1,  P6_21_4</t>
  </si>
  <si>
    <t>P6_22_1, P6_22_2</t>
  </si>
  <si>
    <t>P6_19_1, P6_19_2,  P6_22_3, P6_22_4, P6_22_5</t>
  </si>
  <si>
    <t>P6_21_2, P6_21_3,  P6_23_1</t>
  </si>
  <si>
    <t>P6_23_3</t>
  </si>
  <si>
    <t>0501-0503</t>
  </si>
  <si>
    <t>1805,1806</t>
  </si>
  <si>
    <t>0601, 0602, 0604, 0699, 160103</t>
  </si>
  <si>
    <t>0603</t>
  </si>
  <si>
    <t>0504</t>
  </si>
  <si>
    <t>0599</t>
  </si>
  <si>
    <t>02, 1001, 100304, 1004, 1099, 160106, 160108, 160199, 1602, 1699</t>
  </si>
  <si>
    <t>07, 0801-0803, 0806-0808, 0899, 09, 160104</t>
  </si>
  <si>
    <t>0301-0303</t>
  </si>
  <si>
    <t>0304, 0305, 0399</t>
  </si>
  <si>
    <t>0401-0404</t>
  </si>
  <si>
    <t>15</t>
  </si>
  <si>
    <t>1802-1804, 1807, 1809, 181001, 1815</t>
  </si>
  <si>
    <t>0405, 0499</t>
  </si>
  <si>
    <t>0101</t>
  </si>
  <si>
    <t>0102-0105, 0199, 160105, 1801, 1808, 0804, 0805, 1811</t>
  </si>
  <si>
    <t>1301, 130301, 130401</t>
  </si>
  <si>
    <t>1204, 120504, 1302, 130302, 130399, 130402, 130499, 1399</t>
  </si>
  <si>
    <t>1201, 1202, 120501, 120502, 160101, 160102</t>
  </si>
  <si>
    <t>120303-120305</t>
  </si>
  <si>
    <t>120301, 120302, 120306-120313, 120399, 120503, 120599, 1299, 1812, 1813</t>
  </si>
  <si>
    <t>1002, 100305, 100399, 14, 181002, 181099, 1814</t>
  </si>
  <si>
    <t>1816, 1818, 1899, 50</t>
  </si>
  <si>
    <t>31-45, 47, 49-55, 89-91, 93-95</t>
  </si>
  <si>
    <t>56-67, 112-124</t>
  </si>
  <si>
    <t>69-73, 75-85, 88, 96, 97, 100-105, 108-111</t>
  </si>
  <si>
    <t>86, 92, 98, 106, 107</t>
  </si>
  <si>
    <t>46, 74, 87, 99</t>
  </si>
  <si>
    <t>125-180, 196-201</t>
  </si>
  <si>
    <t>181-190, 195</t>
  </si>
  <si>
    <t>230-252</t>
  </si>
  <si>
    <t>253-261</t>
  </si>
  <si>
    <t>273, 274</t>
  </si>
  <si>
    <t>262-270</t>
  </si>
  <si>
    <t>202-214, 287-304</t>
  </si>
  <si>
    <t>271, 272, 275</t>
  </si>
  <si>
    <t>01-07.</t>
  </si>
  <si>
    <t>10, 15-30, 191-194</t>
  </si>
  <si>
    <t>325-335, 340, 341, 387, 392</t>
  </si>
  <si>
    <t>276, 279, 306, 318</t>
  </si>
  <si>
    <t>216-229, 280-286</t>
  </si>
  <si>
    <t>371-376</t>
  </si>
  <si>
    <t>8, 9, 319-324, 336-339, 342-370, 378-386, 393-412, 417</t>
  </si>
  <si>
    <t>277, 278</t>
  </si>
  <si>
    <t>414, 415, 418-426</t>
  </si>
  <si>
    <t>Austria (2008/09, age 15-64)</t>
  </si>
  <si>
    <t>Excursions, trips and other activities' specified and not related to entertainment / culture.
Rest, pause, do nothing.
Artistic-expressive activities (painting, sculpture, photography, video, music, theater, cinema, prose and poetry).
Collections.
Listen to a fairy tale (for respondents up to 17 years).
Other specified and non-specific pastimes.
Computer science, programming.
Access to information via the computer: Internet, CD-rom, DVD.
Other specified and unspecified uses of the pc.
Playing alone, games of chance.
Playing with others, games of society.
Computer games, video games.
Games with animals.
Creative, artistic children's games: coloring, drawing, writing, etc. (for respondents up to 17 years).
Children's movement games: running, playing with the ball, the bicycle, the tricycle, etc. (for respondents up to 17 years).
Other specified and unspecified games.
Reading of newspapers.
Reading periodical magazines.
Reading books.
Read comics, magazines, for children (for respondents up to 17 years).
Other specified and unspecified readings.
Movements related to social life.
Movements linked to other activities of one's free time.
Displacements for leisure.</t>
  </si>
  <si>
    <t>15 and more</t>
  </si>
  <si>
    <t>Belgium*</t>
  </si>
  <si>
    <t>Greece*</t>
  </si>
  <si>
    <t>Poland*</t>
  </si>
  <si>
    <t>Country</t>
  </si>
  <si>
    <t>Survey year</t>
  </si>
  <si>
    <t>Age of reference</t>
  </si>
  <si>
    <t>To walk, to walk, to look at the shop windows, to make excursions on foot.
Jogging, running.
Cycling, skiing, skating.
Ball games.
Gymnastics, fitness.
Water sports, water sports.
Classical, modern dance, jazz, etc. (as a sport).
Other specified and unspecified sports.
Hunting and fishing.</t>
  </si>
  <si>
    <r>
      <rPr>
        <i/>
        <u/>
        <sz val="10"/>
        <color theme="1"/>
        <rFont val="Arial Narrow"/>
        <family val="2"/>
      </rPr>
      <t>Notes:</t>
    </r>
    <r>
      <rPr>
        <sz val="10"/>
        <color theme="1"/>
        <rFont val="Arial Narrow"/>
        <family val="2"/>
      </rPr>
      <t xml:space="preserve"> Activity </t>
    </r>
    <r>
      <rPr>
        <i/>
        <sz val="10"/>
        <color theme="1"/>
        <rFont val="Arial Narrow"/>
        <family val="2"/>
      </rPr>
      <t>4.4</t>
    </r>
    <r>
      <rPr>
        <sz val="10"/>
        <color theme="1"/>
        <rFont val="Arial Narrow"/>
        <family val="2"/>
      </rPr>
      <t xml:space="preserve"> </t>
    </r>
    <r>
      <rPr>
        <i/>
        <sz val="10"/>
        <color theme="1"/>
        <rFont val="Arial Narrow"/>
        <family val="2"/>
      </rPr>
      <t xml:space="preserve">TV or radio at home </t>
    </r>
    <r>
      <rPr>
        <sz val="10"/>
        <color theme="1"/>
        <rFont val="Arial Narrow"/>
        <family val="2"/>
      </rPr>
      <t xml:space="preserve">also includes reading </t>
    </r>
    <r>
      <rPr>
        <i/>
        <sz val="10"/>
        <color theme="1"/>
        <rFont val="Arial Narrow"/>
        <family val="2"/>
      </rPr>
      <t>newspaper or magazines.</t>
    </r>
    <r>
      <rPr>
        <sz val="10"/>
        <color theme="1"/>
        <rFont val="Arial Narrow"/>
        <family val="2"/>
      </rPr>
      <t xml:space="preserve">Activity </t>
    </r>
    <r>
      <rPr>
        <i/>
        <sz val="10"/>
        <color theme="1"/>
        <rFont val="Arial Narrow"/>
        <family val="2"/>
      </rPr>
      <t>5.2 Other</t>
    </r>
    <r>
      <rPr>
        <sz val="10"/>
        <color theme="1"/>
        <rFont val="Arial Narrow"/>
        <family val="2"/>
      </rPr>
      <t xml:space="preserve"> also includes all transport time (except commuting to work), which is 30 minutes for all the population (15-64), 28 minutes for men (15-64), and 33 minutes for women (15-64). </t>
    </r>
  </si>
  <si>
    <t xml:space="preserve">OECD </t>
  </si>
  <si>
    <t>Gender data portal</t>
  </si>
  <si>
    <t>Time use across the world</t>
  </si>
  <si>
    <t>Average minutes spent in different activities (both weekdays and weekends)</t>
  </si>
  <si>
    <t>Click here</t>
  </si>
  <si>
    <t>Australia*</t>
  </si>
  <si>
    <t xml:space="preserve">The * denotes that time use estimates for Australia are not fully comparable, due to difference in the age of reference. </t>
  </si>
  <si>
    <t>Denmark</t>
  </si>
  <si>
    <t>Estonia</t>
  </si>
  <si>
    <t>Ireland</t>
  </si>
  <si>
    <t>15-74</t>
  </si>
  <si>
    <t>Korea</t>
  </si>
  <si>
    <t>Netherlands</t>
  </si>
  <si>
    <t>New Zealand</t>
  </si>
  <si>
    <t>Portugal</t>
  </si>
  <si>
    <t>Slovenia</t>
  </si>
  <si>
    <t>2000/01</t>
  </si>
  <si>
    <t>..</t>
  </si>
  <si>
    <t>Hungary*</t>
  </si>
  <si>
    <t>A. work-related activities</t>
  </si>
  <si>
    <t>main job + other job + unpaid work in family business or farm + work breaks + job search + job related training + other</t>
  </si>
  <si>
    <t>associated travel (employment &amp; education)</t>
  </si>
  <si>
    <t>attendance educational courses + breaks + other + attendance at recreational courses</t>
  </si>
  <si>
    <t>homework/study/research</t>
  </si>
  <si>
    <t>B. unpaid activities</t>
  </si>
  <si>
    <t>food/drink preparation + laundry + other housework + grounds/animal care + home maintenance + household management + other</t>
  </si>
  <si>
    <t>purchasing goods &amp; services</t>
  </si>
  <si>
    <t>childcare + caring for adults</t>
  </si>
  <si>
    <t>voluntary work</t>
  </si>
  <si>
    <t>associated travel (housework + childcare + shopping + volunteering)</t>
  </si>
  <si>
    <t>sleeping + sleeplessness</t>
  </si>
  <si>
    <t>eating/drinking</t>
  </si>
  <si>
    <t>personal hygiene + healtcare + associated travel</t>
  </si>
  <si>
    <t>sport &amp; outdoor activities</t>
  </si>
  <si>
    <t>visiting entertainment</t>
  </si>
  <si>
    <t>audio/visual media</t>
  </si>
  <si>
    <t>religious activities</t>
  </si>
  <si>
    <t>unspecified</t>
  </si>
  <si>
    <t>100-139</t>
  </si>
  <si>
    <t>911-922</t>
  </si>
  <si>
    <t>200 + 210 + 211 + 221</t>
  </si>
  <si>
    <t>212 + 219</t>
  </si>
  <si>
    <t>300-359 + 370 + 620-629</t>
  </si>
  <si>
    <t>360-369</t>
  </si>
  <si>
    <t>380-391</t>
  </si>
  <si>
    <t>400-419</t>
  </si>
  <si>
    <t>931-942</t>
  </si>
  <si>
    <t>10 + 11 + 12</t>
  </si>
  <si>
    <t>30 + 31 + 39 + 901</t>
  </si>
  <si>
    <t>600-619 + 631 + 982</t>
  </si>
  <si>
    <t>821-832</t>
  </si>
  <si>
    <t>531 + 700-819 + 951-981 + 998</t>
  </si>
  <si>
    <t>430-439 + 943</t>
  </si>
  <si>
    <t>900 + 995 + 999</t>
  </si>
  <si>
    <t>1/2 travel</t>
  </si>
  <si>
    <t>study</t>
  </si>
  <si>
    <t>B. household activities</t>
  </si>
  <si>
    <t>personal care</t>
  </si>
  <si>
    <t>religious activity</t>
  </si>
  <si>
    <t>paid employment + 1/2 breaks from work or study</t>
  </si>
  <si>
    <t>study, education + 1/2 breaks from work or study</t>
  </si>
  <si>
    <t>cooking + cleaning + house repairs</t>
  </si>
  <si>
    <t>shopping, messages/errands &amp; appointments</t>
  </si>
  <si>
    <t>childcare + playing and talking with children + caring for adults</t>
  </si>
  <si>
    <t>voluntary activity</t>
  </si>
  <si>
    <t>eating/drinking/having a meal</t>
  </si>
  <si>
    <t>playing sports, exercise and outdoor activity</t>
  </si>
  <si>
    <t>eating out/going to the pub + going out</t>
  </si>
  <si>
    <t>spending time/chatting with family, friends, neighbours + phoning/texting family, friends, neighbours</t>
  </si>
  <si>
    <t>watching TV</t>
  </si>
  <si>
    <t>resting/relaxing + reading &amp; listening music + computer/internet for personal us + hobbies and other leisure activities</t>
  </si>
  <si>
    <t>no activity</t>
  </si>
  <si>
    <t>work for pay/profit + education in work time + job search activities + other labour force activity</t>
  </si>
  <si>
    <t>travel associated with labour force activity &amp; education</t>
  </si>
  <si>
    <t>formal education + work-related training not in work time + informal education + other education</t>
  </si>
  <si>
    <t>food/drink preparation &amp; clean up + indoor cleaning &amp; laundry + grounds maintenance + home maintenance + household administration + production of household goods + gathering and collecting food for household consumption</t>
  </si>
  <si>
    <t>physical care + available for care + playing + teaching + helping with educational activities + other caring</t>
  </si>
  <si>
    <t>informal unpaid work</t>
  </si>
  <si>
    <t>formal unpaid work</t>
  </si>
  <si>
    <t>travel associated with household work + caregiving for household members + purchasing goods &amp; services</t>
  </si>
  <si>
    <t>hygiene + private activities + personal medical care + travel + other</t>
  </si>
  <si>
    <t>playing organised sport + exercise + taking part in performing arts</t>
  </si>
  <si>
    <t>social entertainment</t>
  </si>
  <si>
    <t>attending weddings, funerals and other</t>
  </si>
  <si>
    <t>watching TV/video + listening music/radio</t>
  </si>
  <si>
    <t xml:space="preserve">hobbies &amp; games + gambling + travel associated with sports &amp; hobbies + pleasure drives/cruises + reading + accessing internet + thinking + smoking + travel associated with mass media &amp; free time + other mass media &amp; free time </t>
  </si>
  <si>
    <t>religious practice + maori events + civic responsability + meetings + travel + other</t>
  </si>
  <si>
    <t>filling in time use diary + residual</t>
  </si>
  <si>
    <t>professional work</t>
  </si>
  <si>
    <t>travel from/to employment</t>
  </si>
  <si>
    <t>classes + travel as part of study</t>
  </si>
  <si>
    <t>food preparation &amp; additional activities + household upkeep + preparation &amp; treatment of clothing &amp; footwear + gardening &amp; pet care + construction &amp; repairs + household management</t>
  </si>
  <si>
    <t>childcare + care &amp; assistance for adult family</t>
  </si>
  <si>
    <t>other civil activities &amp; volunteering</t>
  </si>
  <si>
    <t>sleep + nap</t>
  </si>
  <si>
    <t>personal hygiene + personal services + other personal care</t>
  </si>
  <si>
    <t>entertainment &amp; culture + passive recreation + 1/2 other social life &amp; entertainment</t>
  </si>
  <si>
    <t>social life + 1/2 other social life &amp; entertainment</t>
  </si>
  <si>
    <t>TV &amp; video + music + 1/2 other reading &amp; audovisual</t>
  </si>
  <si>
    <t>hobbies &amp; games + reading + 1/2 other reading &amp; audovisual + travel as a goal</t>
  </si>
  <si>
    <t>civil activities</t>
  </si>
  <si>
    <t>other travelling + unspecified activities</t>
  </si>
  <si>
    <t>travel related to housework</t>
  </si>
  <si>
    <t>other homework</t>
  </si>
  <si>
    <t>meals</t>
  </si>
  <si>
    <t>socialising</t>
  </si>
  <si>
    <t>tv radio</t>
  </si>
  <si>
    <t>Denmark (2001, age 15-64)</t>
  </si>
  <si>
    <t>Ireland (2005, age 15-64)</t>
  </si>
  <si>
    <t>New Zealand (2009/10, age 15-64)</t>
  </si>
  <si>
    <t>Portugal (1999, age 15-64)</t>
  </si>
  <si>
    <t>India</t>
  </si>
  <si>
    <t>South Africa</t>
  </si>
  <si>
    <t xml:space="preserve">The * denotes that time use estimates for China are not fully comparable, due to difference in the age of reference. </t>
  </si>
  <si>
    <t>China*</t>
  </si>
  <si>
    <t>1 (except 180) + 2 (except 280) + 3 (except 380) + 740</t>
  </si>
  <si>
    <t>180 + 280 + 380 + 780</t>
  </si>
  <si>
    <t>710 + 730 + 790</t>
  </si>
  <si>
    <t>410-430 + 450-470 + 490-491</t>
  </si>
  <si>
    <t>440-448</t>
  </si>
  <si>
    <t>671-674</t>
  </si>
  <si>
    <t>480 + 610-630 + 690</t>
  </si>
  <si>
    <t>30-48 + 80 + 90</t>
  </si>
  <si>
    <t>810 + 870</t>
  </si>
  <si>
    <t>831-833</t>
  </si>
  <si>
    <t>920 + 930</t>
  </si>
  <si>
    <t>840 + 860 + 880 + 890 + 910 + 940-990 + 50</t>
  </si>
  <si>
    <t>650-660 + 820 + 60</t>
  </si>
  <si>
    <t>I + II + III (except for 119 + 129 + 139 + 149 + 159 + 169 + 219 + 229 + 319 + 329) + 751</t>
  </si>
  <si>
    <t>119 + 129 + 139 + 149 + 159 + 169 + 219 + 229 + 319 + 329 + 791 + 892</t>
  </si>
  <si>
    <t>711 + 731 + 741 + 761 + 771</t>
  </si>
  <si>
    <t>721 + 781</t>
  </si>
  <si>
    <t>411 + 421 + 422 + 431 + 451 + 461 + 471 + 491</t>
  </si>
  <si>
    <t>511 + 521 + 531 + 541 + 551 + 561 + 562 + 591</t>
  </si>
  <si>
    <t>581 + 671</t>
  </si>
  <si>
    <t>611 + 621 + 631 + 641 + 681</t>
  </si>
  <si>
    <t>481 + 571 + 572 + 691</t>
  </si>
  <si>
    <t>911 + 982</t>
  </si>
  <si>
    <t>921 + 922</t>
  </si>
  <si>
    <t>931 + 941 + 942 + 981 + 991</t>
  </si>
  <si>
    <t>822 + 932</t>
  </si>
  <si>
    <t>811 + 813 + 832</t>
  </si>
  <si>
    <t>814 + 951</t>
  </si>
  <si>
    <t>852 + 853</t>
  </si>
  <si>
    <t>821 + 831 + 841 + 851 + 861 + 862 + 863 + 871 + 891 + 961</t>
  </si>
  <si>
    <t>651 + 661 + 812 + 971</t>
  </si>
  <si>
    <t>employment activities + family business + unclassified paid work</t>
  </si>
  <si>
    <t>travel related to paid work + travel related to learning &amp; training</t>
  </si>
  <si>
    <t>learning &amp; training</t>
  </si>
  <si>
    <t>preparing food &amp; clean-up + cleaning + laundry + pet care + repair &amp; maintenance + household management + unclassified housework + unclassified unpaid work</t>
  </si>
  <si>
    <t>purchase of goods &amp; services</t>
  </si>
  <si>
    <t>care of family members</t>
  </si>
  <si>
    <t>care of non-family members</t>
  </si>
  <si>
    <t>community services &amp; public service activities</t>
  </si>
  <si>
    <t>travel related to unpaid work</t>
  </si>
  <si>
    <t>health activities + travel + unclassified personal activities</t>
  </si>
  <si>
    <t>go out to visit</t>
  </si>
  <si>
    <t>social interaction</t>
  </si>
  <si>
    <t>watching TV + listening to the radio</t>
  </si>
  <si>
    <t>reading book + internet + card games + travel + smoking</t>
  </si>
  <si>
    <t>unclassified individual activities</t>
  </si>
  <si>
    <t xml:space="preserve"> </t>
  </si>
  <si>
    <r>
      <rPr>
        <i/>
        <u/>
        <sz val="10"/>
        <color theme="1"/>
        <rFont val="Arial Narrow"/>
        <family val="2"/>
      </rPr>
      <t>Notes</t>
    </r>
    <r>
      <rPr>
        <sz val="10"/>
        <color theme="1"/>
        <rFont val="Arial Narrow"/>
        <family val="2"/>
      </rPr>
      <t>All travel is grouped under "other travelling", except for "travel as part of study" (put under 1.3), "travel from/to employment" (put under 1.2), "travel as a goal" (put under 4.5) As a result, all broad categories (1-4) are underreported in comparison with other countries. There is no category "volunteering", only the group "unclassified" in "civil activities &amp; volunteering" - which according to the manual should contain "work for organisations"</t>
    </r>
  </si>
  <si>
    <r>
      <rPr>
        <i/>
        <u/>
        <sz val="10"/>
        <color theme="1"/>
        <rFont val="Arial Narrow"/>
        <family val="2"/>
      </rPr>
      <t xml:space="preserve">Notes: </t>
    </r>
    <r>
      <rPr>
        <sz val="10"/>
        <color theme="1"/>
        <rFont val="Arial Narrow"/>
        <family val="2"/>
      </rPr>
      <t xml:space="preserve">There are only 26 pre-coded categories for 15 minutes time-slots. This makes </t>
    </r>
  </si>
  <si>
    <t>Australia* (2006, age 15 and plus)</t>
  </si>
  <si>
    <r>
      <rPr>
        <i/>
        <u/>
        <sz val="10"/>
        <color theme="1"/>
        <rFont val="Arial Narrow"/>
        <family val="2"/>
      </rPr>
      <t xml:space="preserve">Notes: </t>
    </r>
    <r>
      <rPr>
        <sz val="10"/>
        <color theme="1"/>
        <rFont val="Arial Narrow"/>
        <family val="2"/>
      </rPr>
      <t xml:space="preserve">There is no category "volunteering", only "community services &amp; public service activities.
The * denotes that time use estimates for China are not fully comparable, due to difference in the age of reference. </t>
    </r>
  </si>
  <si>
    <t>China* (2008, age 15-74)</t>
  </si>
  <si>
    <t>South Africa (2010, 15-64)</t>
  </si>
  <si>
    <t>Care for parents is considered to be "care for household members".  In the Korean TUS there is no distinction between care for hh members vs. non-hh members.  If the parents don't live in the hh, then this type of care would be considered as "care for non-hh members" in other countries!</t>
  </si>
  <si>
    <t>113, 114, 150, 790, 188, 788</t>
  </si>
  <si>
    <t xml:space="preserve">441, 448, 460, 470, 490, 491, 561, 562 , 590, 610, 615, 620, 674, 690 , 488 , 588
</t>
  </si>
  <si>
    <t>Travel related to household care. 
Travel related to shopping. 
Travel related to services. 
Travel escorting a child other than education. 
Travel escorting an adult other than education. 
Travel related to organisational work. 
Travel related to voluntary work and meetings. 
Travel related to informal help to other households.
Unspecified organisational work.  
Work for an organisation.  
Other specified organisational work.</t>
  </si>
  <si>
    <t>Voluntary and organisational work.</t>
  </si>
  <si>
    <t>1998/99</t>
  </si>
  <si>
    <t>India (1998/99, age 15-64)</t>
  </si>
  <si>
    <t>Transport to/from work place or school</t>
  </si>
  <si>
    <t>transport related to housework</t>
  </si>
  <si>
    <t>Self development or leisure and special interest classes. 
Arts and hobbies &gt; Drawing, painting, crafting, playing an instrument, dancing, collecting, knitting, photography, board and card games, gambling. 
Leisure Activity &gt; Walking, pleasure driving, birdwatching. 
Reading &gt; Online or paper version books, periodicals, newspaper, letters. 
Writing &gt; Letters, cards, books, poems. 
Use of technology &gt; General computer use, video games, Internet, art or music production.
Transport related to leisure.</t>
  </si>
  <si>
    <t>111, 121</t>
  </si>
  <si>
    <t>380-389</t>
  </si>
  <si>
    <t>391-399</t>
  </si>
  <si>
    <t>300, 421, 422, 429</t>
  </si>
  <si>
    <t>611-619</t>
  </si>
  <si>
    <t>431, 521-523, 525, 529</t>
  </si>
  <si>
    <t>511-519, 713</t>
  </si>
  <si>
    <t>524, 531, 621, 631, 711, 712, 719, 721-819, 950, 960</t>
  </si>
  <si>
    <t>432, 439</t>
  </si>
  <si>
    <t>900, 990, 995-999</t>
  </si>
  <si>
    <t>see notes</t>
  </si>
  <si>
    <t>511, 512, 521,  522, 531, 532</t>
  </si>
  <si>
    <t>540, 550</t>
  </si>
  <si>
    <t>Sweden</t>
  </si>
  <si>
    <t>Turkey</t>
  </si>
  <si>
    <t>20-64</t>
  </si>
  <si>
    <t>82, 83</t>
  </si>
  <si>
    <t>31, 321, 322, 329</t>
  </si>
  <si>
    <t>41, 42, 43, 44, 45, 46, 49</t>
    <phoneticPr fontId="0" type="noConversion"/>
  </si>
  <si>
    <t>51, 52, 53, 54, 55, 56, 57</t>
    <phoneticPr fontId="0" type="noConversion"/>
  </si>
  <si>
    <t>84, 85, 87</t>
  </si>
  <si>
    <t>13, 19, 81</t>
  </si>
  <si>
    <t>71, 76</t>
    <phoneticPr fontId="0" type="noConversion"/>
  </si>
  <si>
    <t>724, 725, 726, 727</t>
    <phoneticPr fontId="0" type="noConversion"/>
  </si>
  <si>
    <t>721, 722, 723, 728, 729, 79, 88</t>
  </si>
  <si>
    <t>73, 61</t>
  </si>
  <si>
    <t>91, 891</t>
  </si>
  <si>
    <t>1100-1120; 1190; 1200</t>
  </si>
  <si>
    <t>9100; 9200</t>
  </si>
  <si>
    <t>2000-2110; 2122; 2130</t>
  </si>
  <si>
    <t>1130; 2120; 2121; 2123; 2200; 2210; 2290</t>
  </si>
  <si>
    <t>1000; 1290; 2190</t>
  </si>
  <si>
    <t>3111-3600; 3710-3712</t>
  </si>
  <si>
    <t>3610-3630; 3639; 3690; 3713-3716</t>
  </si>
  <si>
    <t>3800-3890</t>
  </si>
  <si>
    <t>3910-3990</t>
  </si>
  <si>
    <t>4113; 4122; 4210-4290</t>
  </si>
  <si>
    <t>4000-4112</t>
  </si>
  <si>
    <t>9360-9400</t>
  </si>
  <si>
    <t>3000; 3719</t>
  </si>
  <si>
    <t>0110; 0130; 0190</t>
  </si>
  <si>
    <t>0200-0300; 1210</t>
  </si>
  <si>
    <t>0120; 0310-0390; 3631; 3632</t>
  </si>
  <si>
    <t>6000-6310</t>
  </si>
  <si>
    <t>5200-5259; 5261; 5263; 5265; 5290</t>
  </si>
  <si>
    <t>5000-5190; 7230-7239</t>
  </si>
  <si>
    <t>7222; 7223; 7252; 7253; 8210-8320</t>
  </si>
  <si>
    <t xml:space="preserve"> 2220; 3633; 5191; 5260; 5262; 5264; 5266; 5269; 5310; 7000-7221; 7224; 7229; 7250; 7251; 7254-8190; 9500; 9600;</t>
  </si>
  <si>
    <t>4117; 4300-4390</t>
  </si>
  <si>
    <t>9000; 9800-9990</t>
  </si>
  <si>
    <t xml:space="preserve">Working time in main and second job (including short breaks, lunch breaks) </t>
  </si>
  <si>
    <t>travel to/from work; travel study</t>
  </si>
  <si>
    <t>housekeeping; maintenance</t>
  </si>
  <si>
    <t>Shopping/purchases</t>
  </si>
  <si>
    <t>caring for children</t>
  </si>
  <si>
    <t xml:space="preserve"> caring for others</t>
  </si>
  <si>
    <t>sleeping; nap</t>
  </si>
  <si>
    <t>sickness; personal hygiene; saune/solarium; otherpersonal care; travel for personal care</t>
  </si>
  <si>
    <t>association; entertainment</t>
  </si>
  <si>
    <t>reading; hobbies; other free time; travel related to free time</t>
  </si>
  <si>
    <t>other</t>
  </si>
  <si>
    <t>Sweden (2010, age 15-64)</t>
  </si>
  <si>
    <t>111-129</t>
  </si>
  <si>
    <t>910-920</t>
  </si>
  <si>
    <t>212-221</t>
  </si>
  <si>
    <t>311-359; 371</t>
  </si>
  <si>
    <t>361-369</t>
  </si>
  <si>
    <t>381-389; 423</t>
  </si>
  <si>
    <t>424-425</t>
  </si>
  <si>
    <t>411-423; 429</t>
  </si>
  <si>
    <t>936-940</t>
  </si>
  <si>
    <t>31-39; 12</t>
  </si>
  <si>
    <t>611-631</t>
  </si>
  <si>
    <t>521-529</t>
  </si>
  <si>
    <t>511-519</t>
  </si>
  <si>
    <t>821-831; 950-690; 531; 998</t>
  </si>
  <si>
    <t>711-819</t>
  </si>
  <si>
    <t>431-439</t>
  </si>
  <si>
    <t>980-995; 999</t>
  </si>
  <si>
    <t>Korea (2014, age 15-64)</t>
  </si>
  <si>
    <t>Netherlands (2016 age 15-64)</t>
  </si>
  <si>
    <t>Turkey (2014/15, age 15-64e)</t>
  </si>
  <si>
    <t>USA (2017, age 15-64)</t>
  </si>
  <si>
    <r>
      <rPr>
        <i/>
        <u/>
        <sz val="10"/>
        <color theme="1"/>
        <rFont val="Arial Narrow"/>
        <family val="2"/>
      </rPr>
      <t>Notes:</t>
    </r>
    <r>
      <rPr>
        <sz val="10"/>
        <color theme="1"/>
        <rFont val="Arial Narrow"/>
        <family val="2"/>
      </rPr>
      <t xml:space="preserve">Estimates are obtained for pre-defined tabulations: the level of aggregation of the tabulation makes the correspondence with the OECD classification less precise. 
</t>
    </r>
  </si>
  <si>
    <t>Luxembourg*</t>
  </si>
  <si>
    <t>The * denotes that time use estimates for individuals aged 15-64 are the weighted average of time use estimates for age brackets 15-19, 20-24, 25-44, 45-64. For each age bracket, time use estimates are weighed by the share of population in that bracket, based on Eurostat population database.</t>
  </si>
  <si>
    <t>Lithuania* **</t>
  </si>
  <si>
    <t>HETUS Activity Categories (Belgium, Estonia, Greece, Hungary, Latvia, Lithuania, Luxembourg, Poland, Slovenia)</t>
  </si>
  <si>
    <t>The * denotes that time use estimates for Lithuania are not fully comparable, due to difference in the age of reference. 
The ** denotes that time use estimates for individuals aged 20-64 are the weighted average of time use estimates for age brackets 20-24, 25-44, 45-64. For each age bracket, time use estimates are weighed by the share of population in that bracket, based on Eurostat population database.</t>
  </si>
  <si>
    <t>TOTAL</t>
  </si>
  <si>
    <t>Average minutes spent in different activities (both weekdays and weekends), age 15-64</t>
  </si>
  <si>
    <t>MEN &amp; WOMEN</t>
  </si>
  <si>
    <t>Australia</t>
  </si>
  <si>
    <t>Belgium</t>
  </si>
  <si>
    <t xml:space="preserve">France </t>
  </si>
  <si>
    <t>Hungary</t>
  </si>
  <si>
    <t>Italy</t>
  </si>
  <si>
    <t>Norway</t>
  </si>
  <si>
    <t>Poland</t>
  </si>
  <si>
    <t>United Kingdom</t>
  </si>
  <si>
    <t>United States</t>
  </si>
  <si>
    <t>OECD 26</t>
  </si>
  <si>
    <t>China</t>
  </si>
  <si>
    <t xml:space="preserve">REFERENCE AGE: </t>
  </si>
  <si>
    <t>15+ !!</t>
  </si>
  <si>
    <t>15-74 !!</t>
  </si>
  <si>
    <t>Provisional. see note in sheet 'Activity Category'</t>
  </si>
  <si>
    <t>Note: OECD estimates based on national time use surveys. Methodological documentation on national time-use surveys used for the estimates is in Miranda V. (2011) "Cooking, Caring and Volunteering: Unpaid Work Around the World", Miranda, V. (2011), "Cookin</t>
  </si>
  <si>
    <t>Data are normalized to 1440 minutes per day. In other words, for those countries for which the time use does not sum up to 1440 minutes, the missing minutes are equally distributed across all activities</t>
  </si>
  <si>
    <t>MEN</t>
  </si>
  <si>
    <t>Average minutes spent per day in different activities (both weekdays and weekends) - MEN aged 15-64</t>
  </si>
  <si>
    <t>OECD Codes</t>
  </si>
  <si>
    <t>OECD Activity categories</t>
  </si>
  <si>
    <t>REFERENCE AGE:</t>
  </si>
  <si>
    <t>WOMEN</t>
  </si>
  <si>
    <t>Average minutes spent per day in different activities (both weekends and weekdays) - WOMEN Aged 15-64</t>
  </si>
  <si>
    <t>1999/2000</t>
  </si>
  <si>
    <t>2005/06</t>
  </si>
  <si>
    <t>10+ !!</t>
  </si>
  <si>
    <t>12+ !!</t>
  </si>
  <si>
    <t>(see note)</t>
  </si>
  <si>
    <t>(incl. In 1.1)</t>
  </si>
  <si>
    <t>Greece</t>
  </si>
  <si>
    <t>Notes: Activity 4.4 TV or radio at home also includes reading newspaper or magazines.Activity 5.2 Other also includes all transport time (except commuting to work), which is 30 minutes for all the population (15-64), 28 minutes for men (15-64), and 33 minutes for women (15-64).</t>
  </si>
  <si>
    <t xml:space="preserve">Notes: Activity 5.2 Other includes also all transport time.The * denotes that time use estimates for Turkey are not fully comparable, due to difference in the age of reference. </t>
  </si>
  <si>
    <t xml:space="preserve">Notes: Activity 5.2 Other includes only all transport time (except commuting to work). The * denotes that time use estimates for Poland are not fully comparable, due to difference in the age of reference. </t>
  </si>
  <si>
    <t>socialising + talking (including phone) &amp; writing/reading own correspondance</t>
  </si>
  <si>
    <t>associated travel (leisure) + recreation &amp; leisure + games/hobbies/arts/crafts + other free time + travel</t>
  </si>
  <si>
    <t>Estonia*</t>
  </si>
  <si>
    <t>25-64 !!</t>
  </si>
  <si>
    <t>Source</t>
  </si>
  <si>
    <t>Harmonised European Time Use Survey</t>
  </si>
  <si>
    <t>How Australians Use Their Time</t>
  </si>
  <si>
    <t xml:space="preserve">Zeitverwendungserhebung </t>
  </si>
  <si>
    <t xml:space="preserve">General Social Survey </t>
  </si>
  <si>
    <t xml:space="preserve">Befolkningens tidsanvendelse </t>
  </si>
  <si>
    <t xml:space="preserve"> Ajankäyttötutkimus</t>
  </si>
  <si>
    <t>Enquête Emloi du Temps et Décisions dans les Couples</t>
  </si>
  <si>
    <t xml:space="preserve"> Zeitverwendungserhebung</t>
  </si>
  <si>
    <t>The Irish National Time-Use Survey</t>
  </si>
  <si>
    <t>Inchiesta sull’Uso del Tempo</t>
  </si>
  <si>
    <t>Survey on Time Use and Leisure Activities</t>
  </si>
  <si>
    <t>Time Use Survey</t>
  </si>
  <si>
    <t>Encuesta Nacional Sobre Del Tiempo</t>
  </si>
  <si>
    <t>Tijdsbestedingsonderzoek</t>
  </si>
  <si>
    <t xml:space="preserve">Time Use Survey </t>
  </si>
  <si>
    <t>Tidsbruksundersøkelsen</t>
  </si>
  <si>
    <t xml:space="preserve">Uso do tempo </t>
  </si>
  <si>
    <t>Encuesta de Empleo del Tiempo</t>
  </si>
  <si>
    <t>Tidsanvändningsundersökningen</t>
  </si>
  <si>
    <t>Zaman Kullanim Arastirmasi</t>
  </si>
  <si>
    <t>UK Time Use Survey</t>
  </si>
  <si>
    <t>American Time Use Survey</t>
  </si>
  <si>
    <t>A Survey of Time Use</t>
  </si>
  <si>
    <t>For Belgium, Estonia, Greece, Hungary, Lithuania, Luxembourg, and Poland, time use estimates for individuals aged 15-64 (20-64 for Lithuania) are the weighted average of time use estimates for age brackets 15-19, 20-24, 25-44, 45-64. For each age bracket, time use estimates are weighed by the share of population in that bracket, based on Eurostat population database (note that data for people aged 15-19 are not available for Lithuania.</t>
  </si>
  <si>
    <t>8 March 2020: New data are available for the United States (2018). Data for Australia (2006), Ireland (2005) and Mexico (2014) have been revised.</t>
  </si>
  <si>
    <t xml:space="preserve"> Activity categories &amp; sources</t>
  </si>
  <si>
    <t>8 March 2019: New data are available for Hungary (2010), Korea (2014), Lithuania (2003), Luxembourg (2013), the Netherlands (2016), Sweden (2010) and the United States (2017). Data for Belgium (2013), Greece (2013), Poland (2013) and Turkey (2014/15) have been revised.</t>
  </si>
  <si>
    <t>A top-level overview of the data is available and live at: http://stats.oecd.org/Index.aspx?datasetcode=TIME_USE</t>
  </si>
  <si>
    <t>Please visit the OECD Gender Data Portal on www.oecd.org/gender for more indicators on gender.</t>
  </si>
  <si>
    <t>Mexico*</t>
  </si>
  <si>
    <t xml:space="preserve">The * denotes that time use estimates for Mexico are not fully comparable, due to methodological differences. </t>
  </si>
  <si>
    <t xml:space="preserve">Time use estimates for Mexico are not fully comparable, due to methodological differences. </t>
  </si>
  <si>
    <t>..</t>
    <phoneticPr fontId="126"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</si>
</sst>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9">
    <numFmt numFmtId="41" formatCode="_-* #,##0_-;\-* #,##0_-;_-* &quot;-&quot;_-;_-@_-"/>
    <numFmt numFmtId="43" formatCode="_-* #,##0.00_-;\-* #,##0.00_-;_-* &quot;-&quot;??_-;_-@_-"/>
    <numFmt numFmtId="176" formatCode="_(* #,##0_);_(* \(#,##0\);_(* &quot;-&quot;_);_(@_)"/>
    <numFmt numFmtId="177" formatCode="_(&quot;€&quot;* #,##0.00_);_(&quot;€&quot;* \(#,##0.00\);_(&quot;€&quot;* &quot;-&quot;??_);_(@_)"/>
    <numFmt numFmtId="178" formatCode="_(* #,##0.00_);_(* \(#,##0.00\);_(* &quot;-&quot;??_);_(@_)"/>
    <numFmt numFmtId="179" formatCode="&quot;£&quot;#,##0.00;\-&quot;£&quot;#,##0.00"/>
    <numFmt numFmtId="180" formatCode="0.0"/>
    <numFmt numFmtId="181" formatCode="_-* #,##0.00\ _€_-;\-* #,##0.00\ _€_-;_-* &quot;-&quot;??\ _€_-;_-@_-"/>
    <numFmt numFmtId="182" formatCode="_(&quot;$&quot;* #,##0_);_(&quot;$&quot;* \(#,##0\);_(&quot;$&quot;* &quot;-&quot;_);_(@_)"/>
    <numFmt numFmtId="183" formatCode="_(&quot;$&quot;* #,##0.00_);_(&quot;$&quot;* \(#,##0.00\);_(&quot;$&quot;* &quot;-&quot;??_);_(@_)"/>
    <numFmt numFmtId="184" formatCode="&quot;On&quot;;&quot;On&quot;;&quot;Off&quot;"/>
    <numFmt numFmtId="185" formatCode="#\ ###\ ##0_-;\-#\ ###\ ##0_-;_-0_-;_-@_ "/>
    <numFmt numFmtId="186" formatCode="#,##0.0,_)"/>
    <numFmt numFmtId="187" formatCode="General_)"/>
    <numFmt numFmtId="188" formatCode="#,##0.0"/>
    <numFmt numFmtId="189" formatCode="#,##0.000"/>
    <numFmt numFmtId="190" formatCode="#,##0.00__;\-#,##0.00__;#,##0.00__;@__"/>
    <numFmt numFmtId="191" formatCode="&quot;$&quot;#,##0\ ;\(&quot;$&quot;#,##0\)"/>
    <numFmt numFmtId="192" formatCode="_ * #,##0.00_ ;_ * \-#,##0.00_ ;_ * &quot;-&quot;??_ ;_ @_ "/>
    <numFmt numFmtId="193" formatCode="&quot;$&quot;#,##0_);\(&quot;$&quot;#,##0.0\)"/>
    <numFmt numFmtId="194" formatCode="_-&quot;$&quot;* #,##0_-;\-&quot;$&quot;* #,##0_-;_-&quot;$&quot;* &quot;-&quot;_-;_-@_-"/>
    <numFmt numFmtId="195" formatCode="_-&quot;$&quot;* #,##0.00_-;\-&quot;$&quot;* #,##0.00_-;_-&quot;$&quot;* &quot;-&quot;??_-;_-@_-"/>
    <numFmt numFmtId="196" formatCode="#\ ##0_-;\-#\ ##0_-;_-0_-;_-@_ "/>
    <numFmt numFmtId="197" formatCode="0.00_)"/>
    <numFmt numFmtId="198" formatCode="#,###.00;\-#,###.00"/>
    <numFmt numFmtId="199" formatCode="#,##0.0_____)"/>
    <numFmt numFmtId="200" formatCode="##0.0"/>
    <numFmt numFmtId="201" formatCode="###,000"/>
    <numFmt numFmtId="202" formatCode="_-* #,##0.00\ _k_r_-;\-* #,##0.00\ _k_r_-;_-* &quot;-&quot;??\ _k_r_-;_-@_-"/>
  </numFmts>
  <fonts count="127">
    <font>
      <sz val="10"/>
      <color theme="1"/>
      <name val="Arial"/>
      <family val="2"/>
    </font>
    <font>
      <sz val="10"/>
      <color theme="1"/>
      <name val="Arial"/>
      <family val="2"/>
    </font>
    <font>
      <b/>
      <sz val="10"/>
      <color theme="1"/>
      <name val="Arial"/>
      <family val="2"/>
    </font>
    <font>
      <sz val="10"/>
      <color theme="0"/>
      <name val="Arial"/>
      <family val="2"/>
    </font>
    <font>
      <b/>
      <sz val="8"/>
      <color theme="1"/>
      <name val="Arial"/>
      <family val="2"/>
    </font>
    <font>
      <b/>
      <sz val="8"/>
      <color indexed="8"/>
      <name val="Arial"/>
      <family val="2"/>
    </font>
    <font>
      <sz val="8"/>
      <color indexed="8"/>
      <name val="Arial"/>
      <family val="2"/>
    </font>
    <font>
      <sz val="8"/>
      <name val="Arial"/>
      <family val="2"/>
    </font>
    <font>
      <sz val="8"/>
      <color theme="1"/>
      <name val="Arial"/>
      <family val="2"/>
    </font>
    <font>
      <i/>
      <u/>
      <sz val="8"/>
      <color theme="1"/>
      <name val="Arial"/>
      <family val="2"/>
    </font>
    <font>
      <i/>
      <sz val="8"/>
      <color theme="1"/>
      <name val="Arial"/>
      <family val="2"/>
    </font>
    <font>
      <sz val="10"/>
      <name val="Arial"/>
      <family val="2"/>
    </font>
    <font>
      <u/>
      <sz val="10"/>
      <color theme="10"/>
      <name val="Arial"/>
      <family val="2"/>
    </font>
    <font>
      <sz val="10"/>
      <name val="Arial"/>
      <family val="2"/>
    </font>
    <font>
      <sz val="10"/>
      <color indexed="8"/>
      <name val="Arial"/>
      <family val="2"/>
    </font>
    <font>
      <b/>
      <sz val="10"/>
      <color indexed="8"/>
      <name val="Times New Roman"/>
      <family val="1"/>
    </font>
    <font>
      <sz val="10"/>
      <name val="Times New Roman"/>
      <family val="1"/>
    </font>
    <font>
      <b/>
      <sz val="8"/>
      <name val="Arial"/>
      <family val="2"/>
    </font>
    <font>
      <sz val="10"/>
      <name val="Helvetica"/>
      <family val="2"/>
    </font>
    <font>
      <sz val="10"/>
      <name val="?? ??"/>
      <family val="1"/>
      <charset val="128"/>
    </font>
    <font>
      <u/>
      <sz val="10"/>
      <color indexed="12"/>
      <name val="Arial"/>
      <family val="2"/>
    </font>
    <font>
      <b/>
      <sz val="18"/>
      <color indexed="56"/>
      <name val="Cambria"/>
      <family val="2"/>
    </font>
    <font>
      <u/>
      <sz val="11"/>
      <color indexed="36"/>
      <name val="‚l‚r ‚oƒSƒVƒbƒN"/>
      <family val="3"/>
      <charset val="128"/>
    </font>
    <font>
      <sz val="11"/>
      <name val="‚l‚r ‚oƒSƒVƒbƒN"/>
      <family val="3"/>
      <charset val="128"/>
    </font>
    <font>
      <sz val="11"/>
      <color indexed="8"/>
      <name val="Calibri"/>
      <family val="2"/>
    </font>
    <font>
      <sz val="11"/>
      <color indexed="9"/>
      <name val="Calibri"/>
      <family val="2"/>
    </font>
    <font>
      <sz val="7.5"/>
      <name val="Century Schoolbook"/>
      <family val="1"/>
    </font>
    <font>
      <sz val="11"/>
      <color indexed="10"/>
      <name val="Calibri"/>
      <family val="2"/>
    </font>
    <font>
      <sz val="7"/>
      <name val="Arial"/>
      <family val="2"/>
    </font>
    <font>
      <b/>
      <sz val="8"/>
      <color indexed="8"/>
      <name val="MS Sans Serif"/>
      <family val="2"/>
    </font>
    <font>
      <sz val="11"/>
      <name val="µ¸¿ò"/>
      <charset val="129"/>
    </font>
    <font>
      <sz val="9"/>
      <color indexed="9"/>
      <name val="Times"/>
      <family val="1"/>
    </font>
    <font>
      <b/>
      <sz val="11"/>
      <color indexed="52"/>
      <name val="Calibri"/>
      <family val="2"/>
    </font>
    <font>
      <sz val="11"/>
      <color indexed="52"/>
      <name val="Calibri"/>
      <family val="2"/>
    </font>
    <font>
      <sz val="8"/>
      <color indexed="8"/>
      <name val="MS Sans Serif"/>
      <family val="2"/>
    </font>
    <font>
      <b/>
      <u/>
      <sz val="8.5"/>
      <color indexed="8"/>
      <name val="MS Sans Serif"/>
      <family val="2"/>
    </font>
    <font>
      <b/>
      <sz val="8.5"/>
      <color indexed="12"/>
      <name val="MS Sans Serif"/>
      <family val="2"/>
    </font>
    <font>
      <b/>
      <sz val="8"/>
      <color indexed="12"/>
      <name val="Arial"/>
      <family val="2"/>
    </font>
    <font>
      <sz val="11"/>
      <name val="??"/>
      <family val="3"/>
      <charset val="129"/>
    </font>
    <font>
      <sz val="9"/>
      <color indexed="8"/>
      <name val="Times"/>
      <family val="1"/>
    </font>
    <font>
      <sz val="9"/>
      <name val="Times"/>
      <family val="1"/>
    </font>
    <font>
      <sz val="12"/>
      <color indexed="24"/>
      <name val="Times New Roman"/>
      <family val="1"/>
    </font>
    <font>
      <b/>
      <sz val="9"/>
      <color indexed="9"/>
      <name val="Arial"/>
      <family val="2"/>
    </font>
    <font>
      <sz val="10"/>
      <color indexed="8"/>
      <name val="MS Sans Serif"/>
      <family val="2"/>
    </font>
    <font>
      <sz val="12"/>
      <color indexed="22"/>
      <name val="Arial"/>
      <family val="2"/>
    </font>
    <font>
      <sz val="8"/>
      <name val="Helvetica"/>
      <family val="2"/>
    </font>
    <font>
      <b/>
      <sz val="12"/>
      <color indexed="12"/>
      <name val="Bookman"/>
      <family val="1"/>
    </font>
    <font>
      <b/>
      <i/>
      <u/>
      <sz val="10"/>
      <color indexed="10"/>
      <name val="Bookman"/>
      <family val="1"/>
    </font>
    <font>
      <sz val="11"/>
      <color indexed="62"/>
      <name val="Calibri"/>
      <family val="2"/>
    </font>
    <font>
      <sz val="8.5"/>
      <color indexed="8"/>
      <name val="MS Sans Serif"/>
      <family val="2"/>
    </font>
    <font>
      <sz val="12"/>
      <name val="Arial CE"/>
      <family val="2"/>
      <charset val="238"/>
    </font>
    <font>
      <u/>
      <sz val="11"/>
      <color indexed="12"/>
      <name val="‚l‚r ‚oƒSƒVƒbƒN"/>
      <family val="3"/>
      <charset val="128"/>
    </font>
    <font>
      <vertAlign val="superscript"/>
      <sz val="11"/>
      <name val="Arial"/>
      <family val="2"/>
    </font>
    <font>
      <sz val="10"/>
      <color indexed="8"/>
      <name val="Arial"/>
      <family val="2"/>
      <charset val="238"/>
    </font>
    <font>
      <b/>
      <sz val="12"/>
      <name val="Arial"/>
      <family val="2"/>
    </font>
    <font>
      <b/>
      <sz val="18"/>
      <name val="Arial"/>
      <family val="2"/>
    </font>
    <font>
      <sz val="9"/>
      <name val="Times New Roman"/>
      <family val="1"/>
    </font>
    <font>
      <u/>
      <sz val="10"/>
      <color indexed="36"/>
      <name val="Arial"/>
      <family val="2"/>
    </font>
    <font>
      <sz val="11"/>
      <color indexed="20"/>
      <name val="Calibri"/>
      <family val="2"/>
    </font>
    <font>
      <b/>
      <sz val="10"/>
      <name val="Arial"/>
      <family val="2"/>
    </font>
    <font>
      <b/>
      <sz val="8.5"/>
      <color indexed="8"/>
      <name val="MS Sans Serif"/>
      <family val="2"/>
    </font>
    <font>
      <b/>
      <sz val="18"/>
      <color indexed="22"/>
      <name val="Arial"/>
      <family val="2"/>
    </font>
    <font>
      <b/>
      <sz val="12"/>
      <color indexed="22"/>
      <name val="Arial"/>
      <family val="2"/>
    </font>
    <font>
      <sz val="8"/>
      <name val="Arial"/>
      <family val="2"/>
      <charset val="238"/>
    </font>
    <font>
      <b/>
      <sz val="9"/>
      <name val="Arial"/>
      <family val="2"/>
    </font>
    <font>
      <sz val="26"/>
      <name val="Arial"/>
      <family val="2"/>
    </font>
    <font>
      <sz val="30"/>
      <name val="Arial"/>
      <family val="2"/>
    </font>
    <font>
      <sz val="48"/>
      <name val="Arial"/>
      <family val="2"/>
    </font>
    <font>
      <b/>
      <sz val="100"/>
      <name val="Arial"/>
      <family val="2"/>
    </font>
    <font>
      <sz val="11"/>
      <color indexed="60"/>
      <name val="Calibri"/>
      <family val="2"/>
    </font>
    <font>
      <b/>
      <i/>
      <sz val="16"/>
      <name val="Helv"/>
    </font>
    <font>
      <sz val="10"/>
      <name val="Courier New"/>
      <family val="3"/>
    </font>
    <font>
      <sz val="10"/>
      <name val="Times"/>
      <family val="1"/>
    </font>
    <font>
      <sz val="9"/>
      <name val="Arial"/>
      <family val="2"/>
    </font>
    <font>
      <sz val="10"/>
      <name val="MS Sans Serif"/>
      <family val="2"/>
    </font>
    <font>
      <sz val="10"/>
      <name val="Arial CE"/>
      <charset val="238"/>
    </font>
    <font>
      <sz val="10"/>
      <color indexed="8"/>
      <name val="Times"/>
      <family val="1"/>
    </font>
    <font>
      <sz val="9"/>
      <color indexed="8"/>
      <name val="Arial"/>
      <family val="2"/>
    </font>
    <font>
      <sz val="12"/>
      <name val="Arial CE"/>
      <charset val="238"/>
    </font>
    <font>
      <sz val="11"/>
      <name val="Courier"/>
      <family val="3"/>
    </font>
    <font>
      <b/>
      <u/>
      <sz val="10"/>
      <color indexed="8"/>
      <name val="MS Sans Serif"/>
      <family val="2"/>
    </font>
    <font>
      <sz val="7.5"/>
      <color indexed="8"/>
      <name val="MS Sans Serif"/>
      <family val="2"/>
    </font>
    <font>
      <sz val="11"/>
      <color indexed="17"/>
      <name val="Calibri"/>
      <family val="2"/>
    </font>
    <font>
      <b/>
      <sz val="11"/>
      <color indexed="63"/>
      <name val="Calibri"/>
      <family val="2"/>
    </font>
    <font>
      <i/>
      <sz val="10"/>
      <name val="Arial"/>
      <family val="2"/>
    </font>
    <font>
      <b/>
      <sz val="10"/>
      <color indexed="8"/>
      <name val="MS Sans Serif"/>
      <family val="2"/>
    </font>
    <font>
      <b/>
      <sz val="14"/>
      <name val="Helv"/>
    </font>
    <font>
      <b/>
      <sz val="12"/>
      <name val="Helv"/>
    </font>
    <font>
      <i/>
      <sz val="8"/>
      <name val="Tms Rmn"/>
    </font>
    <font>
      <i/>
      <sz val="11"/>
      <color indexed="23"/>
      <name val="Calibri"/>
      <family val="2"/>
    </font>
    <font>
      <b/>
      <sz val="15"/>
      <color indexed="56"/>
      <name val="Calibri"/>
      <family val="2"/>
    </font>
    <font>
      <b/>
      <sz val="13"/>
      <color indexed="56"/>
      <name val="Calibri"/>
      <family val="2"/>
    </font>
    <font>
      <b/>
      <sz val="11"/>
      <color indexed="56"/>
      <name val="Calibri"/>
      <family val="2"/>
    </font>
    <font>
      <b/>
      <sz val="11"/>
      <color indexed="9"/>
      <name val="Calibri"/>
      <family val="2"/>
    </font>
    <font>
      <sz val="11"/>
      <color indexed="8"/>
      <name val="Calibri"/>
      <family val="2"/>
      <charset val="238"/>
    </font>
    <font>
      <sz val="11"/>
      <color indexed="8"/>
      <name val="Czcionka tekstu podstawowego"/>
      <family val="2"/>
    </font>
    <font>
      <sz val="8"/>
      <color indexed="8"/>
      <name val="Calibri"/>
      <family val="2"/>
    </font>
    <font>
      <sz val="10"/>
      <color theme="1"/>
      <name val="Arial Mäori"/>
      <family val="2"/>
    </font>
    <font>
      <sz val="11"/>
      <color theme="1"/>
      <name val="맑은 고딕"/>
      <family val="2"/>
      <scheme val="minor"/>
    </font>
    <font>
      <sz val="11"/>
      <color theme="1"/>
      <name val="맑은 고딕"/>
      <family val="2"/>
      <charset val="238"/>
      <scheme val="minor"/>
    </font>
    <font>
      <sz val="11"/>
      <color theme="1"/>
      <name val="Czcionka tekstu podstawowego"/>
      <family val="2"/>
    </font>
    <font>
      <sz val="8"/>
      <color theme="1"/>
      <name val="Times New Roman"/>
      <family val="1"/>
    </font>
    <font>
      <sz val="10"/>
      <color rgb="FFFFCCCC"/>
      <name val="Arial"/>
      <family val="2"/>
    </font>
    <font>
      <b/>
      <i/>
      <sz val="8"/>
      <color theme="1"/>
      <name val="Arial"/>
      <family val="2"/>
    </font>
    <font>
      <sz val="10"/>
      <color theme="1"/>
      <name val="Arial Narrow"/>
      <family val="2"/>
    </font>
    <font>
      <sz val="10"/>
      <color indexed="8"/>
      <name val="Arial Narrow"/>
      <family val="2"/>
    </font>
    <font>
      <sz val="10"/>
      <name val="Arial Narrow"/>
      <family val="2"/>
    </font>
    <font>
      <b/>
      <sz val="10"/>
      <color indexed="8"/>
      <name val="Arial Narrow"/>
      <family val="2"/>
    </font>
    <font>
      <i/>
      <u/>
      <sz val="10"/>
      <color theme="1"/>
      <name val="Arial Narrow"/>
      <family val="2"/>
    </font>
    <font>
      <i/>
      <sz val="10"/>
      <color theme="1"/>
      <name val="Arial Narrow"/>
      <family val="2"/>
    </font>
    <font>
      <b/>
      <sz val="16"/>
      <color indexed="8"/>
      <name val="Arial"/>
      <family val="2"/>
    </font>
    <font>
      <b/>
      <sz val="10"/>
      <color indexed="8"/>
      <name val="Arial"/>
      <family val="2"/>
    </font>
    <font>
      <sz val="16"/>
      <color indexed="8"/>
      <name val="Arial"/>
      <family val="2"/>
    </font>
    <font>
      <b/>
      <sz val="11"/>
      <color indexed="8"/>
      <name val="Calibri"/>
      <family val="2"/>
    </font>
    <font>
      <i/>
      <sz val="8"/>
      <color indexed="10"/>
      <name val="Arial"/>
      <family val="2"/>
    </font>
    <font>
      <sz val="8"/>
      <color indexed="10"/>
      <name val="Arial"/>
      <family val="2"/>
    </font>
    <font>
      <b/>
      <i/>
      <sz val="8"/>
      <color indexed="10"/>
      <name val="Arial"/>
      <family val="2"/>
    </font>
    <font>
      <sz val="10"/>
      <color rgb="FF2F2F2F"/>
      <name val="Segoe UI"/>
      <family val="2"/>
    </font>
    <font>
      <sz val="11"/>
      <color theme="1"/>
      <name val="Calibri"/>
      <family val="2"/>
    </font>
    <font>
      <b/>
      <sz val="8"/>
      <color indexed="10"/>
      <name val="Arial"/>
      <family val="2"/>
    </font>
    <font>
      <b/>
      <i/>
      <sz val="10"/>
      <color theme="1"/>
      <name val="Arial"/>
      <family val="2"/>
    </font>
    <font>
      <i/>
      <sz val="10"/>
      <color theme="1"/>
      <name val="Arial"/>
      <family val="2"/>
    </font>
    <font>
      <b/>
      <sz val="10"/>
      <color rgb="FFFF0000"/>
      <name val="Arial"/>
      <family val="2"/>
    </font>
    <font>
      <b/>
      <sz val="11"/>
      <name val="맑은 고딕"/>
      <family val="2"/>
      <scheme val="minor"/>
    </font>
    <font>
      <b/>
      <sz val="11"/>
      <color rgb="FFFF0000"/>
      <name val="맑은 고딕"/>
      <family val="2"/>
      <scheme val="minor"/>
    </font>
    <font>
      <i/>
      <sz val="8"/>
      <color rgb="FFFF0000"/>
      <name val="Arial"/>
      <family val="2"/>
    </font>
    <font>
      <sz val="8"/>
      <name val="돋움"/>
      <family val="3"/>
      <charset val="129"/>
    </font>
  </fonts>
  <fills count="44">
    <fill>
      <patternFill patternType="none"/>
    </fill>
    <fill>
      <patternFill patternType="gray125"/>
    </fill>
    <fill>
      <patternFill patternType="solid">
        <fgColor rgb="FFFFFFCC"/>
      </patternFill>
    </fill>
    <fill>
      <patternFill patternType="solid">
        <fgColor theme="5" tint="0.59999389629810485"/>
        <bgColor indexed="65"/>
      </patternFill>
    </fill>
    <fill>
      <patternFill patternType="solid">
        <fgColor theme="8"/>
      </patternFill>
    </fill>
    <fill>
      <patternFill patternType="solid">
        <fgColor theme="8" tint="0.79998168889431442"/>
        <bgColor indexed="65"/>
      </patternFill>
    </fill>
    <fill>
      <patternFill patternType="solid">
        <fgColor rgb="FFFFCCCC"/>
        <bgColor indexed="64"/>
      </patternFill>
    </fill>
    <fill>
      <patternFill patternType="solid">
        <fgColor rgb="FFFF9999"/>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11"/>
      </patternFill>
    </fill>
    <fill>
      <patternFill patternType="solid">
        <fgColor indexed="36"/>
      </patternFill>
    </fill>
    <fill>
      <patternFill patternType="solid">
        <fgColor indexed="52"/>
      </patternFill>
    </fill>
    <fill>
      <patternFill patternType="solid">
        <fgColor indexed="22"/>
        <bgColor indexed="64"/>
      </patternFill>
    </fill>
    <fill>
      <patternFill patternType="solid">
        <fgColor indexed="27"/>
      </patternFill>
    </fill>
    <fill>
      <patternFill patternType="solid">
        <fgColor indexed="22"/>
      </patternFill>
    </fill>
    <fill>
      <patternFill patternType="solid">
        <fgColor indexed="44"/>
      </patternFill>
    </fill>
    <fill>
      <patternFill patternType="solid">
        <fgColor indexed="29"/>
      </patternFill>
    </fill>
    <fill>
      <patternFill patternType="solid">
        <fgColor indexed="51"/>
      </patternFill>
    </fill>
    <fill>
      <patternFill patternType="solid">
        <fgColor indexed="30"/>
      </patternFill>
    </fill>
    <fill>
      <patternFill patternType="solid">
        <fgColor indexed="49"/>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31"/>
        <bgColor indexed="64"/>
      </patternFill>
    </fill>
    <fill>
      <patternFill patternType="solid">
        <fgColor indexed="44"/>
        <bgColor indexed="8"/>
      </patternFill>
    </fill>
    <fill>
      <patternFill patternType="solid">
        <fgColor indexed="55"/>
      </patternFill>
    </fill>
    <fill>
      <patternFill patternType="solid">
        <fgColor indexed="10"/>
        <bgColor indexed="8"/>
      </patternFill>
    </fill>
    <fill>
      <patternFill patternType="solid">
        <fgColor indexed="22"/>
        <bgColor indexed="10"/>
      </patternFill>
    </fill>
    <fill>
      <patternFill patternType="solid">
        <fgColor indexed="26"/>
      </patternFill>
    </fill>
    <fill>
      <patternFill patternType="solid">
        <fgColor indexed="62"/>
        <bgColor indexed="64"/>
      </patternFill>
    </fill>
    <fill>
      <patternFill patternType="solid">
        <fgColor indexed="9"/>
        <bgColor indexed="64"/>
      </patternFill>
    </fill>
    <fill>
      <patternFill patternType="solid">
        <fgColor indexed="22"/>
        <bgColor indexed="8"/>
      </patternFill>
    </fill>
    <fill>
      <patternFill patternType="solid">
        <fgColor indexed="10"/>
        <bgColor indexed="64"/>
      </patternFill>
    </fill>
    <fill>
      <patternFill patternType="solid">
        <fgColor indexed="44"/>
        <bgColor indexed="64"/>
      </patternFill>
    </fill>
    <fill>
      <patternFill patternType="solid">
        <fgColor indexed="43"/>
      </patternFill>
    </fill>
    <fill>
      <patternFill patternType="solid">
        <fgColor indexed="44"/>
        <bgColor indexed="10"/>
      </patternFill>
    </fill>
    <fill>
      <patternFill patternType="solid">
        <fgColor theme="4" tint="0.79998168889431442"/>
        <bgColor indexed="64"/>
      </patternFill>
    </fill>
    <fill>
      <patternFill patternType="solid">
        <fgColor indexed="11"/>
        <bgColor indexed="64"/>
      </patternFill>
    </fill>
    <fill>
      <patternFill patternType="solid">
        <fgColor indexed="29"/>
        <bgColor indexed="64"/>
      </patternFill>
    </fill>
    <fill>
      <patternFill patternType="solid">
        <fgColor rgb="FFCCCCFF"/>
        <bgColor indexed="64"/>
      </patternFill>
    </fill>
  </fills>
  <borders count="54">
    <border>
      <left/>
      <right/>
      <top/>
      <bottom/>
      <diagonal/>
    </border>
    <border>
      <left style="thin">
        <color rgb="FFB2B2B2"/>
      </left>
      <right style="thin">
        <color rgb="FFB2B2B2"/>
      </right>
      <top style="thin">
        <color rgb="FFB2B2B2"/>
      </top>
      <bottom style="thin">
        <color rgb="FFB2B2B2"/>
      </bottom>
      <diagonal/>
    </border>
    <border>
      <left/>
      <right/>
      <top style="thin">
        <color auto="1"/>
      </top>
      <bottom/>
      <diagonal/>
    </border>
    <border>
      <left style="thin">
        <color auto="1"/>
      </left>
      <right/>
      <top/>
      <bottom/>
      <diagonal/>
    </border>
    <border>
      <left/>
      <right style="thin">
        <color auto="1"/>
      </right>
      <top/>
      <bottom/>
      <diagonal/>
    </border>
    <border>
      <left/>
      <right style="thin">
        <color auto="1"/>
      </right>
      <top style="thin">
        <color auto="1"/>
      </top>
      <bottom/>
      <diagonal/>
    </border>
    <border>
      <left/>
      <right/>
      <top style="medium">
        <color auto="1"/>
      </top>
      <bottom style="medium">
        <color auto="1"/>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style="double">
        <color auto="1"/>
      </left>
      <right style="double">
        <color auto="1"/>
      </right>
      <top style="double">
        <color auto="1"/>
      </top>
      <bottom style="double">
        <color auto="1"/>
      </bottom>
      <diagonal/>
    </border>
    <border>
      <left style="thick">
        <color auto="1"/>
      </left>
      <right style="thick">
        <color auto="1"/>
      </right>
      <top/>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right style="thin">
        <color indexed="8"/>
      </right>
      <top style="thin">
        <color indexed="8"/>
      </top>
      <bottom style="thin">
        <color indexed="8"/>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auto="1"/>
      </left>
      <right style="thin">
        <color auto="1"/>
      </right>
      <top/>
      <bottom/>
      <diagonal/>
    </border>
    <border>
      <left/>
      <right/>
      <top/>
      <bottom style="thin">
        <color auto="1"/>
      </bottom>
      <diagonal/>
    </border>
    <border>
      <left style="thin">
        <color auto="1"/>
      </left>
      <right style="thin">
        <color auto="1"/>
      </right>
      <top/>
      <bottom style="thin">
        <color auto="1"/>
      </bottom>
      <diagonal/>
    </border>
    <border>
      <left style="thin">
        <color indexed="8"/>
      </left>
      <right style="thin">
        <color indexed="8"/>
      </right>
      <top style="thin">
        <color indexed="8"/>
      </top>
      <bottom/>
      <diagonal/>
    </border>
    <border>
      <left style="thin">
        <color indexed="8"/>
      </left>
      <right/>
      <top style="thin">
        <color indexed="8"/>
      </top>
      <bottom style="thin">
        <color indexed="8"/>
      </bottom>
      <diagonal/>
    </border>
    <border>
      <left/>
      <right style="dotted">
        <color auto="1"/>
      </right>
      <top/>
      <bottom/>
      <diagonal/>
    </border>
    <border>
      <left style="thin">
        <color indexed="63"/>
      </left>
      <right style="thin">
        <color indexed="63"/>
      </right>
      <top style="thin">
        <color indexed="63"/>
      </top>
      <bottom style="thin">
        <color indexed="63"/>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double">
        <color auto="1"/>
      </top>
      <bottom/>
      <diagonal/>
    </border>
    <border>
      <left/>
      <right/>
      <top style="thick">
        <color indexed="63"/>
      </top>
      <bottom/>
      <diagonal/>
    </border>
    <border>
      <left style="dotted">
        <color auto="1"/>
      </left>
      <right style="dotted">
        <color auto="1"/>
      </right>
      <top style="dotted">
        <color auto="1"/>
      </top>
      <bottom style="dotted">
        <color auto="1"/>
      </bottom>
      <diagonal/>
    </border>
    <border>
      <left/>
      <right/>
      <top style="thin">
        <color indexed="62"/>
      </top>
      <bottom style="double">
        <color indexed="62"/>
      </bottom>
      <diagonal/>
    </border>
    <border>
      <left/>
      <right/>
      <top style="thin">
        <color rgb="FF000000"/>
      </top>
      <bottom/>
      <diagonal/>
    </border>
    <border>
      <left/>
      <right/>
      <top/>
      <bottom style="thick">
        <color rgb="FF3366FF"/>
      </bottom>
      <diagonal/>
    </border>
    <border>
      <left/>
      <right/>
      <top style="thick">
        <color rgb="FF3366FF"/>
      </top>
      <bottom/>
      <diagonal/>
    </border>
    <border>
      <left/>
      <right style="thin">
        <color auto="1"/>
      </right>
      <top style="thin">
        <color indexed="64"/>
      </top>
      <bottom/>
      <diagonal/>
    </border>
    <border>
      <left/>
      <right/>
      <top style="thin">
        <color indexed="64"/>
      </top>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style="thin">
        <color indexed="23"/>
      </left>
      <right style="thin">
        <color indexed="23"/>
      </right>
      <top style="thin">
        <color indexed="23"/>
      </top>
      <bottom style="thin">
        <color indexed="23"/>
      </bottom>
      <diagonal/>
    </border>
    <border>
      <left/>
      <right style="thin">
        <color indexed="8"/>
      </right>
      <top style="thin">
        <color indexed="8"/>
      </top>
      <bottom style="thin">
        <color indexed="8"/>
      </bottom>
      <diagonal/>
    </border>
    <border>
      <left style="thin">
        <color indexed="22"/>
      </left>
      <right style="thin">
        <color indexed="22"/>
      </right>
      <top style="thin">
        <color indexed="22"/>
      </top>
      <bottom style="thin">
        <color indexed="22"/>
      </bottom>
      <diagonal/>
    </border>
    <border>
      <left style="thin">
        <color indexed="8"/>
      </left>
      <right/>
      <top style="thin">
        <color indexed="8"/>
      </top>
      <bottom style="thin">
        <color indexed="8"/>
      </bottom>
      <diagonal/>
    </border>
    <border>
      <left style="thin">
        <color indexed="63"/>
      </left>
      <right style="thin">
        <color indexed="63"/>
      </right>
      <top style="thin">
        <color indexed="63"/>
      </top>
      <bottom style="thin">
        <color indexed="63"/>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indexed="62"/>
      </top>
      <bottom style="double">
        <color indexed="62"/>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bottom style="thin">
        <color indexed="64"/>
      </bottom>
      <diagonal/>
    </border>
  </borders>
  <cellStyleXfs count="2360">
    <xf numFmtId="0" fontId="0" fillId="0" borderId="0"/>
    <xf numFmtId="0" fontId="3" fillId="4" borderId="0" applyNumberFormat="0" applyBorder="0" applyAlignment="0" applyProtection="0"/>
    <xf numFmtId="0" fontId="13" fillId="0" borderId="0"/>
    <xf numFmtId="0" fontId="14" fillId="0" borderId="0"/>
    <xf numFmtId="0" fontId="11" fillId="0" borderId="0"/>
    <xf numFmtId="0" fontId="22" fillId="0" borderId="0" applyNumberFormat="0" applyFill="0" applyBorder="0" applyAlignment="0" applyProtection="0">
      <alignment vertical="top"/>
      <protection locked="0"/>
    </xf>
    <xf numFmtId="0" fontId="23" fillId="0" borderId="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5" borderId="0" applyNumberFormat="0" applyBorder="0" applyAlignment="0" applyProtection="0"/>
    <xf numFmtId="0" fontId="1" fillId="17" borderId="0" applyNumberFormat="0" applyBorder="0" applyAlignment="0" applyProtection="0"/>
    <xf numFmtId="0" fontId="24" fillId="8" borderId="0" applyNumberFormat="0" applyBorder="0" applyAlignment="0" applyProtection="0"/>
    <xf numFmtId="0" fontId="24" fillId="9" borderId="0" applyNumberFormat="0" applyBorder="0" applyAlignment="0" applyProtection="0"/>
    <xf numFmtId="0" fontId="24" fillId="10" borderId="0" applyNumberFormat="0" applyBorder="0" applyAlignment="0" applyProtection="0"/>
    <xf numFmtId="0" fontId="24" fillId="11" borderId="0" applyNumberFormat="0" applyBorder="0" applyAlignment="0" applyProtection="0"/>
    <xf numFmtId="0" fontId="24" fillId="16" borderId="0" applyNumberFormat="0" applyBorder="0" applyAlignment="0" applyProtection="0"/>
    <xf numFmtId="0" fontId="24" fillId="1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3" borderId="0" applyNumberFormat="0" applyBorder="0" applyAlignment="0" applyProtection="0"/>
    <xf numFmtId="0" fontId="1" fillId="12" borderId="0" applyNumberFormat="0" applyBorder="0" applyAlignment="0" applyProtection="0"/>
    <xf numFmtId="0" fontId="1" fillId="11" borderId="0" applyNumberFormat="0" applyBorder="0" applyAlignment="0" applyProtection="0"/>
    <xf numFmtId="0" fontId="1" fillId="18" borderId="0" applyNumberFormat="0" applyBorder="0" applyAlignment="0" applyProtection="0"/>
    <xf numFmtId="0" fontId="1" fillId="20" borderId="0" applyNumberFormat="0" applyBorder="0" applyAlignment="0" applyProtection="0"/>
    <xf numFmtId="0" fontId="24" fillId="18" borderId="0" applyNumberFormat="0" applyBorder="0" applyAlignment="0" applyProtection="0"/>
    <xf numFmtId="0" fontId="24" fillId="19" borderId="0" applyNumberFormat="0" applyBorder="0" applyAlignment="0" applyProtection="0"/>
    <xf numFmtId="0" fontId="24" fillId="12" borderId="0" applyNumberFormat="0" applyBorder="0" applyAlignment="0" applyProtection="0"/>
    <xf numFmtId="0" fontId="24" fillId="11" borderId="0" applyNumberFormat="0" applyBorder="0" applyAlignment="0" applyProtection="0"/>
    <xf numFmtId="0" fontId="24" fillId="18" borderId="0" applyNumberFormat="0" applyBorder="0" applyAlignment="0" applyProtection="0"/>
    <xf numFmtId="0" fontId="24" fillId="20"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25" fillId="21" borderId="0" applyNumberFormat="0" applyBorder="0" applyAlignment="0" applyProtection="0"/>
    <xf numFmtId="0" fontId="25" fillId="19" borderId="0" applyNumberFormat="0" applyBorder="0" applyAlignment="0" applyProtection="0"/>
    <xf numFmtId="0" fontId="25" fillId="12" borderId="0" applyNumberFormat="0" applyBorder="0" applyAlignment="0" applyProtection="0"/>
    <xf numFmtId="0" fontId="25" fillId="13" borderId="0" applyNumberFormat="0" applyBorder="0" applyAlignment="0" applyProtection="0"/>
    <xf numFmtId="0" fontId="25" fillId="22" borderId="0" applyNumberFormat="0" applyBorder="0" applyAlignment="0" applyProtection="0"/>
    <xf numFmtId="0" fontId="25" fillId="14" borderId="0" applyNumberFormat="0" applyBorder="0" applyAlignment="0" applyProtection="0"/>
    <xf numFmtId="185" fontId="26" fillId="0" borderId="0" applyFill="0" applyBorder="0" applyProtection="0">
      <alignment horizontal="right" vertical="center"/>
    </xf>
    <xf numFmtId="0" fontId="3" fillId="23"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3" fillId="13" borderId="0" applyNumberFormat="0" applyBorder="0" applyAlignment="0" applyProtection="0"/>
    <xf numFmtId="0" fontId="3" fillId="26" borderId="0" applyNumberFormat="0" applyBorder="0" applyAlignment="0" applyProtection="0"/>
    <xf numFmtId="0" fontId="16" fillId="0" borderId="8">
      <alignment horizontal="center" vertical="center"/>
    </xf>
    <xf numFmtId="0" fontId="27" fillId="0" borderId="0" applyNumberFormat="0" applyFill="0" applyBorder="0" applyAlignment="0" applyProtection="0"/>
    <xf numFmtId="186" fontId="28" fillId="0" borderId="0" applyFill="0" applyBorder="0" applyProtection="0"/>
    <xf numFmtId="0" fontId="7" fillId="27" borderId="9"/>
    <xf numFmtId="0" fontId="7" fillId="27" borderId="9"/>
    <xf numFmtId="0" fontId="7" fillId="27" borderId="9"/>
    <xf numFmtId="0" fontId="7" fillId="27" borderId="9"/>
    <xf numFmtId="0" fontId="7" fillId="27" borderId="9"/>
    <xf numFmtId="0" fontId="7" fillId="27" borderId="9"/>
    <xf numFmtId="0" fontId="7" fillId="27" borderId="9"/>
    <xf numFmtId="0" fontId="7" fillId="27" borderId="9"/>
    <xf numFmtId="0" fontId="7" fillId="27" borderId="9"/>
    <xf numFmtId="0" fontId="29" fillId="28" borderId="10">
      <alignment horizontal="right" vertical="top" wrapText="1"/>
    </xf>
    <xf numFmtId="0" fontId="30" fillId="0" borderId="0"/>
    <xf numFmtId="187" fontId="31" fillId="0" borderId="0">
      <alignment vertical="top"/>
    </xf>
    <xf numFmtId="0" fontId="32" fillId="17" borderId="11" applyNumberFormat="0" applyAlignment="0" applyProtection="0"/>
    <xf numFmtId="0" fontId="7" fillId="0" borderId="7"/>
    <xf numFmtId="0" fontId="7" fillId="0" borderId="7"/>
    <xf numFmtId="0" fontId="7" fillId="0" borderId="7"/>
    <xf numFmtId="0" fontId="7" fillId="0" borderId="7"/>
    <xf numFmtId="0" fontId="7" fillId="0" borderId="7"/>
    <xf numFmtId="0" fontId="7" fillId="0" borderId="7"/>
    <xf numFmtId="0" fontId="7" fillId="0" borderId="7"/>
    <xf numFmtId="0" fontId="7" fillId="0" borderId="7"/>
    <xf numFmtId="0" fontId="7" fillId="0" borderId="7"/>
    <xf numFmtId="0" fontId="33" fillId="0" borderId="12" applyNumberFormat="0" applyFill="0" applyAlignment="0" applyProtection="0"/>
    <xf numFmtId="0" fontId="34" fillId="30" borderId="14">
      <alignment horizontal="left" vertical="top" wrapText="1"/>
    </xf>
    <xf numFmtId="0" fontId="35" fillId="15" borderId="0">
      <alignment horizontal="center"/>
    </xf>
    <xf numFmtId="0" fontId="36" fillId="15" borderId="0">
      <alignment horizontal="center" vertical="center"/>
    </xf>
    <xf numFmtId="0" fontId="11" fillId="31" borderId="0">
      <alignment horizontal="center" wrapText="1"/>
    </xf>
    <xf numFmtId="0" fontId="11" fillId="31" borderId="0">
      <alignment horizontal="center" wrapText="1"/>
    </xf>
    <xf numFmtId="0" fontId="11" fillId="31" borderId="0">
      <alignment horizontal="center" wrapText="1"/>
    </xf>
    <xf numFmtId="0" fontId="11" fillId="31" borderId="0">
      <alignment horizontal="center" wrapText="1"/>
    </xf>
    <xf numFmtId="0" fontId="11" fillId="31" borderId="0">
      <alignment horizontal="center" wrapText="1"/>
    </xf>
    <xf numFmtId="0" fontId="11" fillId="31" borderId="0">
      <alignment horizontal="center" wrapText="1"/>
    </xf>
    <xf numFmtId="0" fontId="11" fillId="31" borderId="0">
      <alignment horizontal="center" wrapText="1"/>
    </xf>
    <xf numFmtId="0" fontId="11" fillId="31" borderId="0">
      <alignment horizontal="center" wrapText="1"/>
    </xf>
    <xf numFmtId="0" fontId="11" fillId="31" borderId="0">
      <alignment horizontal="center" wrapText="1"/>
    </xf>
    <xf numFmtId="0" fontId="11" fillId="31" borderId="0">
      <alignment horizontal="center" wrapText="1"/>
    </xf>
    <xf numFmtId="0" fontId="11" fillId="31" borderId="0">
      <alignment horizontal="center" wrapText="1"/>
    </xf>
    <xf numFmtId="0" fontId="11" fillId="31" borderId="0">
      <alignment horizontal="center" wrapText="1"/>
    </xf>
    <xf numFmtId="0" fontId="11" fillId="31" borderId="0">
      <alignment horizontal="center" wrapText="1"/>
    </xf>
    <xf numFmtId="0" fontId="11" fillId="31" borderId="0">
      <alignment horizontal="center" wrapText="1"/>
    </xf>
    <xf numFmtId="0" fontId="11" fillId="31" borderId="0">
      <alignment horizontal="center" wrapText="1"/>
    </xf>
    <xf numFmtId="0" fontId="11" fillId="31" borderId="0">
      <alignment horizontal="center" wrapText="1"/>
    </xf>
    <xf numFmtId="0" fontId="37" fillId="15" borderId="0">
      <alignment horizontal="center"/>
    </xf>
    <xf numFmtId="179" fontId="16" fillId="0" borderId="0" applyFont="0" applyFill="0" applyBorder="0" applyProtection="0">
      <alignment horizontal="right" vertical="top"/>
    </xf>
    <xf numFmtId="41" fontId="38" fillId="0" borderId="0" applyFont="0" applyFill="0" applyBorder="0" applyAlignment="0" applyProtection="0">
      <alignment vertical="center"/>
    </xf>
    <xf numFmtId="1" fontId="39" fillId="0" borderId="0">
      <alignment vertical="top"/>
    </xf>
    <xf numFmtId="178" fontId="14" fillId="0" borderId="0" applyFont="0" applyFill="0" applyBorder="0" applyAlignment="0" applyProtection="0"/>
    <xf numFmtId="43" fontId="11"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43" fontId="11"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43" fontId="11" fillId="0" borderId="0" applyFont="0" applyFill="0" applyBorder="0" applyAlignment="0" applyProtection="0"/>
    <xf numFmtId="178" fontId="11" fillId="0" borderId="0" applyFont="0" applyFill="0" applyBorder="0" applyAlignment="0" applyProtection="0"/>
    <xf numFmtId="178" fontId="11" fillId="0" borderId="0" applyFont="0" applyFill="0" applyBorder="0" applyAlignment="0" applyProtection="0"/>
    <xf numFmtId="178" fontId="11" fillId="0" borderId="0" applyFont="0" applyFill="0" applyBorder="0" applyAlignment="0" applyProtection="0"/>
    <xf numFmtId="178" fontId="11" fillId="0" borderId="0" applyFont="0" applyFill="0" applyBorder="0" applyAlignment="0" applyProtection="0"/>
    <xf numFmtId="178" fontId="11" fillId="0" borderId="0" applyFont="0" applyFill="0" applyBorder="0" applyAlignment="0" applyProtection="0"/>
    <xf numFmtId="178" fontId="11" fillId="0" borderId="0" applyFont="0" applyFill="0" applyBorder="0" applyAlignment="0" applyProtection="0"/>
    <xf numFmtId="178" fontId="11" fillId="0" borderId="0" applyFont="0" applyFill="0" applyBorder="0" applyAlignment="0" applyProtection="0"/>
    <xf numFmtId="178" fontId="11" fillId="0" borderId="0" applyFont="0" applyFill="0" applyBorder="0" applyAlignment="0" applyProtection="0"/>
    <xf numFmtId="178" fontId="11" fillId="0" borderId="0" applyFont="0" applyFill="0" applyBorder="0" applyAlignment="0" applyProtection="0"/>
    <xf numFmtId="178" fontId="11" fillId="0" borderId="0" applyFont="0" applyFill="0" applyBorder="0" applyAlignment="0" applyProtection="0"/>
    <xf numFmtId="178" fontId="11" fillId="0" borderId="0" applyFont="0" applyFill="0" applyBorder="0" applyAlignment="0" applyProtection="0"/>
    <xf numFmtId="178" fontId="11" fillId="0" borderId="0" applyFont="0" applyFill="0" applyBorder="0" applyAlignment="0" applyProtection="0"/>
    <xf numFmtId="178" fontId="11"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43" fontId="11"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81"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43" fontId="11"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178" fontId="14" fillId="0" borderId="0" applyFont="0" applyFill="0" applyBorder="0" applyAlignment="0" applyProtection="0"/>
    <xf numFmtId="3" fontId="39" fillId="0" borderId="0" applyFill="0" applyBorder="0">
      <alignment horizontal="right" vertical="top"/>
    </xf>
    <xf numFmtId="188" fontId="40" fillId="0" borderId="0">
      <alignment horizontal="right" vertical="top"/>
    </xf>
    <xf numFmtId="189" fontId="39" fillId="0" borderId="0" applyFill="0" applyBorder="0">
      <alignment horizontal="right" vertical="top"/>
    </xf>
    <xf numFmtId="3" fontId="39" fillId="0" borderId="0" applyFill="0" applyBorder="0">
      <alignment horizontal="right" vertical="top"/>
    </xf>
    <xf numFmtId="188" fontId="31" fillId="0" borderId="0" applyFont="0" applyFill="0" applyBorder="0">
      <alignment horizontal="right" vertical="top"/>
    </xf>
    <xf numFmtId="190" fontId="39" fillId="0" borderId="0" applyFont="0" applyFill="0" applyBorder="0" applyAlignment="0" applyProtection="0">
      <alignment horizontal="right" vertical="top"/>
    </xf>
    <xf numFmtId="189" fontId="39" fillId="0" borderId="0">
      <alignment horizontal="right" vertical="top"/>
    </xf>
    <xf numFmtId="3" fontId="41" fillId="0" borderId="0" applyFont="0" applyFill="0" applyBorder="0" applyAlignment="0" applyProtection="0"/>
    <xf numFmtId="0" fontId="14" fillId="32" borderId="15" applyNumberFormat="0" applyFont="0" applyAlignment="0" applyProtection="0"/>
    <xf numFmtId="191" fontId="41" fillId="0" borderId="0" applyFont="0" applyFill="0" applyBorder="0" applyAlignment="0" applyProtection="0"/>
    <xf numFmtId="0" fontId="42" fillId="33" borderId="0">
      <alignment horizontal="centerContinuous" vertical="center" wrapText="1"/>
    </xf>
    <xf numFmtId="0" fontId="43" fillId="34" borderId="9" applyBorder="0">
      <protection locked="0"/>
    </xf>
    <xf numFmtId="0" fontId="41" fillId="0" borderId="0" applyFont="0" applyFill="0" applyBorder="0" applyAlignment="0" applyProtection="0"/>
    <xf numFmtId="0" fontId="44" fillId="0" borderId="0" applyNumberFormat="0" applyFill="0" applyBorder="0" applyAlignment="0" applyProtection="0"/>
    <xf numFmtId="176" fontId="11" fillId="0" borderId="0" applyFont="0" applyFill="0" applyBorder="0" applyAlignment="0" applyProtection="0"/>
    <xf numFmtId="192" fontId="45" fillId="0" borderId="0" applyFont="0" applyFill="0" applyBorder="0" applyAlignment="0" applyProtection="0"/>
    <xf numFmtId="0" fontId="46" fillId="0" borderId="0">
      <alignment horizontal="centerContinuous"/>
    </xf>
    <xf numFmtId="0" fontId="46" fillId="0" borderId="0" applyAlignment="0">
      <alignment horizontal="centerContinuous"/>
    </xf>
    <xf numFmtId="0" fontId="47" fillId="0" borderId="0" applyAlignment="0">
      <alignment horizontal="centerContinuous"/>
    </xf>
    <xf numFmtId="180" fontId="16" fillId="0" borderId="0" applyBorder="0"/>
    <xf numFmtId="180" fontId="16" fillId="0" borderId="3"/>
    <xf numFmtId="0" fontId="48" fillId="17" borderId="11" applyNumberFormat="0" applyAlignment="0" applyProtection="0"/>
    <xf numFmtId="0" fontId="49" fillId="34" borderId="9">
      <protection locked="0"/>
    </xf>
    <xf numFmtId="0" fontId="11" fillId="34" borderId="7"/>
    <xf numFmtId="0" fontId="11" fillId="15" borderId="0"/>
    <xf numFmtId="177" fontId="11" fillId="0" borderId="0" applyFont="0" applyFill="0" applyBorder="0" applyAlignment="0" applyProtection="0"/>
    <xf numFmtId="2" fontId="44" fillId="0" borderId="0" applyFill="0" applyBorder="0" applyAlignment="0" applyProtection="0"/>
    <xf numFmtId="3" fontId="50" fillId="0" borderId="0"/>
    <xf numFmtId="2" fontId="41" fillId="0" borderId="0" applyFont="0" applyFill="0" applyBorder="0" applyAlignment="0" applyProtection="0"/>
    <xf numFmtId="0" fontId="51" fillId="0" borderId="0" applyNumberFormat="0" applyFill="0" applyBorder="0" applyAlignment="0" applyProtection="0">
      <alignment vertical="top"/>
      <protection locked="0"/>
    </xf>
    <xf numFmtId="0" fontId="7" fillId="0" borderId="0">
      <alignment horizontal="left" vertical="top" wrapText="1"/>
    </xf>
    <xf numFmtId="1" fontId="52" fillId="0" borderId="0" applyNumberFormat="0" applyFill="0" applyBorder="0" applyAlignment="0" applyProtection="0">
      <alignment horizontal="center" vertical="top"/>
    </xf>
    <xf numFmtId="0" fontId="6" fillId="15" borderId="7">
      <alignment horizontal="left"/>
    </xf>
    <xf numFmtId="0" fontId="53" fillId="15" borderId="0">
      <alignment horizontal="left"/>
    </xf>
    <xf numFmtId="0" fontId="53" fillId="15" borderId="0">
      <alignment horizontal="left"/>
    </xf>
    <xf numFmtId="0" fontId="14" fillId="15" borderId="0">
      <alignment horizontal="left"/>
    </xf>
    <xf numFmtId="0" fontId="14" fillId="15" borderId="0">
      <alignment horizontal="left"/>
    </xf>
    <xf numFmtId="0" fontId="14" fillId="15" borderId="0">
      <alignment horizontal="left"/>
    </xf>
    <xf numFmtId="0" fontId="14" fillId="15" borderId="0">
      <alignment horizontal="left"/>
    </xf>
    <xf numFmtId="38" fontId="7" fillId="15" borderId="0" applyNumberFormat="0" applyBorder="0" applyAlignment="0" applyProtection="0"/>
    <xf numFmtId="0" fontId="29" fillId="35" borderId="0">
      <alignment horizontal="right" vertical="top" textRotation="90" wrapText="1"/>
    </xf>
    <xf numFmtId="0" fontId="29" fillId="35" borderId="0">
      <alignment horizontal="right" vertical="top" textRotation="90" wrapText="1"/>
    </xf>
    <xf numFmtId="0" fontId="54" fillId="0" borderId="6" applyNumberFormat="0" applyAlignment="0" applyProtection="0">
      <alignment horizontal="left" vertical="center"/>
    </xf>
    <xf numFmtId="0" fontId="54" fillId="0" borderId="8">
      <alignment horizontal="left" vertical="center"/>
    </xf>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193" fontId="56" fillId="0" borderId="0">
      <protection locked="0"/>
    </xf>
    <xf numFmtId="193" fontId="56" fillId="0" borderId="0">
      <protection locked="0"/>
    </xf>
    <xf numFmtId="0" fontId="20" fillId="0" borderId="0" applyNumberFormat="0" applyFill="0" applyBorder="0" applyAlignment="0" applyProtection="0">
      <alignment vertical="top"/>
      <protection locked="0"/>
    </xf>
    <xf numFmtId="0" fontId="57" fillId="0" borderId="0" applyNumberFormat="0" applyFill="0" applyBorder="0" applyAlignment="0" applyProtection="0">
      <alignment vertical="top"/>
      <protection locked="0"/>
    </xf>
    <xf numFmtId="0" fontId="14" fillId="2" borderId="1" applyNumberFormat="0" applyFont="0" applyAlignment="0" applyProtection="0"/>
    <xf numFmtId="0" fontId="14" fillId="2" borderId="1" applyNumberFormat="0" applyFont="0" applyAlignment="0" applyProtection="0"/>
    <xf numFmtId="0" fontId="12" fillId="0" borderId="0" applyNumberFormat="0" applyFill="0" applyBorder="0" applyAlignment="0" applyProtection="0">
      <alignment vertical="top"/>
      <protection locked="0"/>
    </xf>
    <xf numFmtId="0" fontId="12" fillId="0" borderId="0" applyNumberFormat="0" applyFill="0" applyBorder="0" applyAlignment="0" applyProtection="0">
      <alignment vertical="top"/>
      <protection locked="0"/>
    </xf>
    <xf numFmtId="0" fontId="12" fillId="0" borderId="0" applyNumberFormat="0" applyFill="0" applyBorder="0" applyAlignment="0" applyProtection="0">
      <alignment vertical="top"/>
      <protection locked="0"/>
    </xf>
    <xf numFmtId="0" fontId="20" fillId="0" borderId="0" applyNumberFormat="0" applyFill="0" applyBorder="0" applyAlignment="0" applyProtection="0">
      <alignment vertical="top"/>
      <protection locked="0"/>
    </xf>
    <xf numFmtId="10" fontId="7" fillId="34" borderId="7" applyNumberFormat="0" applyBorder="0" applyAlignment="0" applyProtection="0"/>
    <xf numFmtId="0" fontId="58" fillId="9" borderId="0" applyNumberFormat="0" applyBorder="0" applyAlignment="0" applyProtection="0"/>
    <xf numFmtId="0" fontId="59" fillId="31" borderId="0">
      <alignment horizontal="center"/>
    </xf>
    <xf numFmtId="0" fontId="59" fillId="31" borderId="0">
      <alignment horizontal="center"/>
    </xf>
    <xf numFmtId="0" fontId="59" fillId="31" borderId="0">
      <alignment horizontal="center"/>
    </xf>
    <xf numFmtId="0" fontId="59" fillId="31" borderId="0">
      <alignment horizontal="center"/>
    </xf>
    <xf numFmtId="0" fontId="59" fillId="31" borderId="0">
      <alignment horizontal="center"/>
    </xf>
    <xf numFmtId="0" fontId="59" fillId="31" borderId="0">
      <alignment horizontal="center"/>
    </xf>
    <xf numFmtId="0" fontId="59" fillId="31" borderId="0">
      <alignment horizontal="center"/>
    </xf>
    <xf numFmtId="0" fontId="59" fillId="31" borderId="0">
      <alignment horizontal="center"/>
    </xf>
    <xf numFmtId="0" fontId="59" fillId="31" borderId="0">
      <alignment horizontal="center"/>
    </xf>
    <xf numFmtId="0" fontId="11" fillId="15" borderId="7">
      <alignment horizontal="centerContinuous" wrapText="1"/>
    </xf>
    <xf numFmtId="0" fontId="60" fillId="36" borderId="0">
      <alignment horizontal="center" wrapText="1"/>
    </xf>
    <xf numFmtId="0" fontId="11" fillId="15" borderId="7">
      <alignment horizontal="centerContinuous" wrapText="1"/>
    </xf>
    <xf numFmtId="0" fontId="61" fillId="0" borderId="0" applyNumberFormat="0" applyFill="0" applyBorder="0" applyAlignment="0" applyProtection="0"/>
    <xf numFmtId="0" fontId="62" fillId="0" borderId="0" applyNumberFormat="0" applyFill="0" applyBorder="0" applyAlignment="0" applyProtection="0"/>
    <xf numFmtId="0" fontId="7" fillId="15" borderId="8">
      <alignment wrapText="1"/>
    </xf>
    <xf numFmtId="0" fontId="63" fillId="15" borderId="8">
      <alignment wrapText="1"/>
    </xf>
    <xf numFmtId="0" fontId="7" fillId="15" borderId="8">
      <alignment wrapText="1"/>
    </xf>
    <xf numFmtId="0" fontId="7" fillId="15" borderId="8">
      <alignment wrapText="1"/>
    </xf>
    <xf numFmtId="0" fontId="63" fillId="15" borderId="8">
      <alignment wrapText="1"/>
    </xf>
    <xf numFmtId="0" fontId="63" fillId="15" borderId="8">
      <alignment wrapText="1"/>
    </xf>
    <xf numFmtId="0" fontId="63" fillId="15" borderId="8">
      <alignment wrapText="1"/>
    </xf>
    <xf numFmtId="0" fontId="63" fillId="15" borderId="8">
      <alignment wrapText="1"/>
    </xf>
    <xf numFmtId="0" fontId="63" fillId="15" borderId="8">
      <alignment wrapText="1"/>
    </xf>
    <xf numFmtId="0" fontId="7" fillId="15" borderId="8">
      <alignment wrapText="1"/>
    </xf>
    <xf numFmtId="0" fontId="7" fillId="15" borderId="8">
      <alignment wrapText="1"/>
    </xf>
    <xf numFmtId="0" fontId="7" fillId="15" borderId="8">
      <alignment wrapText="1"/>
    </xf>
    <xf numFmtId="0" fontId="7" fillId="15" borderId="8">
      <alignment wrapText="1"/>
    </xf>
    <xf numFmtId="0" fontId="7" fillId="15" borderId="8">
      <alignment wrapText="1"/>
    </xf>
    <xf numFmtId="0" fontId="7" fillId="15" borderId="8">
      <alignment wrapText="1"/>
    </xf>
    <xf numFmtId="0" fontId="7" fillId="15" borderId="8">
      <alignment wrapText="1"/>
    </xf>
    <xf numFmtId="0" fontId="63" fillId="15" borderId="19"/>
    <xf numFmtId="0" fontId="7" fillId="15" borderId="19"/>
    <xf numFmtId="0" fontId="7" fillId="15" borderId="19"/>
    <xf numFmtId="0" fontId="7" fillId="15" borderId="19"/>
    <xf numFmtId="0" fontId="63" fillId="15" borderId="19"/>
    <xf numFmtId="0" fontId="63" fillId="15" borderId="19"/>
    <xf numFmtId="0" fontId="63" fillId="15" borderId="19"/>
    <xf numFmtId="0" fontId="63" fillId="15" borderId="19"/>
    <xf numFmtId="0" fontId="63" fillId="15" borderId="19"/>
    <xf numFmtId="0" fontId="7" fillId="15" borderId="19"/>
    <xf numFmtId="0" fontId="7" fillId="15" borderId="19"/>
    <xf numFmtId="0" fontId="7" fillId="15" borderId="19"/>
    <xf numFmtId="0" fontId="7" fillId="15" borderId="19"/>
    <xf numFmtId="0" fontId="7" fillId="15" borderId="19"/>
    <xf numFmtId="0" fontId="7" fillId="15" borderId="19"/>
    <xf numFmtId="0" fontId="7" fillId="15" borderId="19"/>
    <xf numFmtId="0" fontId="63" fillId="15" borderId="20"/>
    <xf numFmtId="0" fontId="7" fillId="15" borderId="20"/>
    <xf numFmtId="0" fontId="7" fillId="15" borderId="20"/>
    <xf numFmtId="0" fontId="7" fillId="15" borderId="20"/>
    <xf numFmtId="0" fontId="63" fillId="15" borderId="20"/>
    <xf numFmtId="0" fontId="63" fillId="15" borderId="20"/>
    <xf numFmtId="0" fontId="63" fillId="15" borderId="20"/>
    <xf numFmtId="0" fontId="63" fillId="15" borderId="20"/>
    <xf numFmtId="0" fontId="63" fillId="15" borderId="20"/>
    <xf numFmtId="0" fontId="7" fillId="15" borderId="20"/>
    <xf numFmtId="0" fontId="7" fillId="15" borderId="20"/>
    <xf numFmtId="0" fontId="7" fillId="15" borderId="20"/>
    <xf numFmtId="0" fontId="7" fillId="15" borderId="20"/>
    <xf numFmtId="0" fontId="7" fillId="15" borderId="20"/>
    <xf numFmtId="0" fontId="7" fillId="15" borderId="20"/>
    <xf numFmtId="0" fontId="7" fillId="15" borderId="20"/>
    <xf numFmtId="0" fontId="7" fillId="15" borderId="21">
      <alignment horizontal="center" wrapText="1"/>
    </xf>
    <xf numFmtId="0" fontId="7" fillId="15" borderId="21">
      <alignment horizontal="center" wrapText="1"/>
    </xf>
    <xf numFmtId="0" fontId="7" fillId="15" borderId="21">
      <alignment horizontal="center" wrapText="1"/>
    </xf>
    <xf numFmtId="0" fontId="7" fillId="15" borderId="21">
      <alignment horizontal="center" wrapText="1"/>
    </xf>
    <xf numFmtId="0" fontId="7" fillId="15" borderId="21">
      <alignment horizontal="center" wrapText="1"/>
    </xf>
    <xf numFmtId="0" fontId="7" fillId="15" borderId="21">
      <alignment horizontal="center" wrapText="1"/>
    </xf>
    <xf numFmtId="0" fontId="7" fillId="15" borderId="21">
      <alignment horizontal="center" wrapText="1"/>
    </xf>
    <xf numFmtId="0" fontId="7" fillId="15" borderId="21">
      <alignment horizontal="center" wrapText="1"/>
    </xf>
    <xf numFmtId="0" fontId="7" fillId="15" borderId="21">
      <alignment horizontal="center" wrapText="1"/>
    </xf>
    <xf numFmtId="0" fontId="64" fillId="37" borderId="22" applyNumberFormat="0" applyBorder="0">
      <alignment horizontal="center" vertical="center" wrapText="1"/>
    </xf>
    <xf numFmtId="0" fontId="34" fillId="30" borderId="23">
      <alignment horizontal="left" vertical="top" wrapText="1"/>
    </xf>
    <xf numFmtId="0" fontId="65"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65" fillId="0" borderId="0" applyNumberFormat="0" applyFill="0" applyBorder="0" applyAlignment="0" applyProtection="0"/>
    <xf numFmtId="0" fontId="68" fillId="0" borderId="0" applyNumberFormat="0" applyFill="0" applyBorder="0" applyAlignment="0" applyProtection="0"/>
    <xf numFmtId="0" fontId="11" fillId="0" borderId="0" applyFont="0" applyFill="0" applyBorder="0" applyAlignment="0" applyProtection="0"/>
    <xf numFmtId="43" fontId="11" fillId="0" borderId="0" applyFont="0" applyFill="0" applyBorder="0" applyAlignment="0" applyProtection="0"/>
    <xf numFmtId="41" fontId="11" fillId="0" borderId="0" applyFont="0" applyFill="0" applyBorder="0" applyAlignment="0" applyProtection="0"/>
    <xf numFmtId="43" fontId="11" fillId="0" borderId="0" applyFont="0" applyFill="0" applyBorder="0" applyAlignment="0" applyProtection="0"/>
    <xf numFmtId="194" fontId="11" fillId="0" borderId="0" applyFont="0" applyFill="0" applyBorder="0" applyAlignment="0" applyProtection="0"/>
    <xf numFmtId="195" fontId="11" fillId="0" borderId="0" applyFont="0" applyFill="0" applyBorder="0" applyAlignment="0" applyProtection="0"/>
    <xf numFmtId="196" fontId="26" fillId="0" borderId="24" applyFill="0" applyBorder="0" applyProtection="0">
      <alignment horizontal="right" vertical="center"/>
    </xf>
    <xf numFmtId="0" fontId="69" fillId="38" borderId="0" applyNumberFormat="0" applyBorder="0" applyAlignment="0" applyProtection="0"/>
    <xf numFmtId="0" fontId="1" fillId="0" borderId="0"/>
    <xf numFmtId="0" fontId="1" fillId="0" borderId="0"/>
    <xf numFmtId="0" fontId="11" fillId="0" borderId="0"/>
    <xf numFmtId="197" fontId="70" fillId="0" borderId="0"/>
    <xf numFmtId="0" fontId="97" fillId="0" borderId="0"/>
    <xf numFmtId="0" fontId="11" fillId="0" borderId="0"/>
    <xf numFmtId="0" fontId="1" fillId="0" borderId="0"/>
    <xf numFmtId="0" fontId="1" fillId="0" borderId="0"/>
    <xf numFmtId="0" fontId="1" fillId="0" borderId="0"/>
    <xf numFmtId="0" fontId="11" fillId="0" borderId="0"/>
    <xf numFmtId="0" fontId="1" fillId="0" borderId="0"/>
    <xf numFmtId="0" fontId="1" fillId="0" borderId="0"/>
    <xf numFmtId="0" fontId="11" fillId="0" borderId="0"/>
    <xf numFmtId="0" fontId="7" fillId="0" borderId="0"/>
    <xf numFmtId="0" fontId="1" fillId="0" borderId="0"/>
    <xf numFmtId="0" fontId="1" fillId="0" borderId="0"/>
    <xf numFmtId="0" fontId="1" fillId="0" borderId="0"/>
    <xf numFmtId="0" fontId="1" fillId="0" borderId="0"/>
    <xf numFmtId="0" fontId="11" fillId="0" borderId="0"/>
    <xf numFmtId="0" fontId="1" fillId="0" borderId="0"/>
    <xf numFmtId="0" fontId="1" fillId="0" borderId="0"/>
    <xf numFmtId="0" fontId="1" fillId="0" borderId="0"/>
    <xf numFmtId="0" fontId="11" fillId="0" borderId="0"/>
    <xf numFmtId="0" fontId="71" fillId="0" borderId="0"/>
    <xf numFmtId="0" fontId="71" fillId="0" borderId="0"/>
    <xf numFmtId="0" fontId="71" fillId="0" borderId="0"/>
    <xf numFmtId="0" fontId="9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1" fillId="0" borderId="0"/>
    <xf numFmtId="0" fontId="1" fillId="0" borderId="0"/>
    <xf numFmtId="0" fontId="1" fillId="0" borderId="0"/>
    <xf numFmtId="0" fontId="1" fillId="0" borderId="0"/>
    <xf numFmtId="0" fontId="1" fillId="0" borderId="0"/>
    <xf numFmtId="0" fontId="19" fillId="0" borderId="0">
      <alignment vertical="center"/>
    </xf>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71" fillId="0" borderId="0"/>
    <xf numFmtId="0" fontId="11" fillId="0" borderId="0"/>
    <xf numFmtId="0" fontId="11" fillId="0" borderId="0"/>
    <xf numFmtId="0" fontId="72" fillId="0" borderId="0"/>
    <xf numFmtId="0" fontId="11" fillId="0" borderId="0"/>
    <xf numFmtId="0" fontId="11" fillId="0" borderId="0"/>
    <xf numFmtId="0" fontId="71" fillId="0" borderId="0"/>
    <xf numFmtId="0" fontId="11" fillId="0" borderId="0"/>
    <xf numFmtId="0" fontId="71" fillId="0" borderId="0"/>
    <xf numFmtId="0" fontId="11" fillId="0" borderId="0"/>
    <xf numFmtId="0" fontId="11" fillId="0" borderId="0"/>
    <xf numFmtId="0" fontId="11" fillId="0" borderId="0"/>
    <xf numFmtId="0" fontId="7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7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applyNumberFormat="0" applyFont="0" applyFill="0" applyBorder="0" applyAlignment="0" applyProtection="0"/>
    <xf numFmtId="0" fontId="1" fillId="0" borderId="0"/>
    <xf numFmtId="0" fontId="7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 fillId="0" borderId="0"/>
    <xf numFmtId="0" fontId="11" fillId="0" borderId="0"/>
    <xf numFmtId="0" fontId="11" fillId="0" borderId="0"/>
    <xf numFmtId="0" fontId="11" fillId="0" borderId="0"/>
    <xf numFmtId="0" fontId="11" fillId="0" borderId="0"/>
    <xf numFmtId="0" fontId="11" fillId="0" borderId="0"/>
    <xf numFmtId="0" fontId="71" fillId="0" borderId="0"/>
    <xf numFmtId="0" fontId="97" fillId="0" borderId="0"/>
    <xf numFmtId="0" fontId="73" fillId="0" borderId="0"/>
    <xf numFmtId="0" fontId="11" fillId="0" borderId="0"/>
    <xf numFmtId="0" fontId="11" fillId="0" borderId="0"/>
    <xf numFmtId="0" fontId="11" fillId="0" borderId="0"/>
    <xf numFmtId="0" fontId="1" fillId="0" borderId="0"/>
    <xf numFmtId="0" fontId="11" fillId="0" borderId="0"/>
    <xf numFmtId="0" fontId="11" fillId="0" borderId="0"/>
    <xf numFmtId="0" fontId="11" fillId="0" borderId="0"/>
    <xf numFmtId="0" fontId="11" fillId="0" borderId="0"/>
    <xf numFmtId="0" fontId="71" fillId="0" borderId="0"/>
    <xf numFmtId="0" fontId="16" fillId="0" borderId="0"/>
    <xf numFmtId="0" fontId="74" fillId="0" borderId="0"/>
    <xf numFmtId="0" fontId="1" fillId="0" borderId="0"/>
    <xf numFmtId="0" fontId="1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1" fillId="0" borderId="0"/>
    <xf numFmtId="0" fontId="11" fillId="0" borderId="0"/>
    <xf numFmtId="0" fontId="11" fillId="0" borderId="0"/>
    <xf numFmtId="0" fontId="1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1" fillId="0" borderId="0"/>
    <xf numFmtId="0" fontId="11" fillId="0" borderId="0"/>
    <xf numFmtId="0" fontId="11" fillId="0" borderId="0"/>
    <xf numFmtId="0" fontId="11" fillId="0" borderId="0"/>
    <xf numFmtId="0" fontId="1" fillId="0" borderId="0"/>
    <xf numFmtId="0" fontId="7" fillId="0" borderId="0"/>
    <xf numFmtId="0" fontId="16" fillId="0" borderId="0"/>
    <xf numFmtId="0" fontId="1" fillId="0" borderId="0"/>
    <xf numFmtId="0" fontId="11" fillId="0" borderId="0"/>
    <xf numFmtId="0" fontId="11" fillId="0" borderId="0"/>
    <xf numFmtId="0" fontId="1" fillId="0" borderId="0"/>
    <xf numFmtId="0" fontId="11" fillId="0" borderId="0"/>
    <xf numFmtId="0" fontId="11" fillId="0" borderId="0"/>
    <xf numFmtId="0" fontId="71" fillId="0" borderId="0"/>
    <xf numFmtId="0" fontId="11" fillId="0" borderId="0"/>
    <xf numFmtId="0" fontId="11" fillId="0" borderId="0"/>
    <xf numFmtId="0" fontId="11" fillId="0" borderId="0"/>
    <xf numFmtId="0" fontId="11" fillId="0" borderId="0"/>
    <xf numFmtId="0" fontId="1" fillId="0" borderId="0"/>
    <xf numFmtId="0" fontId="11" fillId="0" borderId="0" applyNumberFormat="0" applyFill="0" applyBorder="0" applyAlignment="0" applyProtection="0"/>
    <xf numFmtId="0" fontId="1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1" fillId="0" borderId="0"/>
    <xf numFmtId="0" fontId="11" fillId="0" borderId="0"/>
    <xf numFmtId="0" fontId="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72" fillId="0" borderId="0"/>
    <xf numFmtId="0" fontId="1" fillId="0" borderId="0"/>
    <xf numFmtId="0" fontId="1" fillId="0" borderId="0"/>
    <xf numFmtId="0" fontId="1" fillId="0" borderId="0"/>
    <xf numFmtId="0" fontId="71" fillId="0" borderId="0"/>
    <xf numFmtId="0" fontId="98" fillId="0" borderId="0"/>
    <xf numFmtId="0" fontId="11" fillId="0" borderId="0"/>
    <xf numFmtId="0" fontId="1" fillId="0" borderId="0"/>
    <xf numFmtId="0" fontId="1" fillId="0" borderId="0"/>
    <xf numFmtId="0" fontId="1" fillId="0" borderId="0"/>
    <xf numFmtId="0" fontId="1" fillId="0" borderId="0"/>
    <xf numFmtId="0" fontId="1" fillId="0" borderId="0"/>
    <xf numFmtId="0" fontId="97" fillId="0" borderId="0"/>
    <xf numFmtId="0" fontId="11" fillId="0" borderId="0"/>
    <xf numFmtId="0" fontId="1" fillId="0" borderId="0"/>
    <xf numFmtId="0" fontId="11" fillId="0" borderId="0" applyNumberFormat="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71" fillId="0" borderId="0"/>
    <xf numFmtId="0" fontId="1" fillId="0" borderId="0"/>
    <xf numFmtId="0" fontId="1" fillId="0" borderId="0"/>
    <xf numFmtId="0" fontId="1" fillId="0" borderId="0"/>
    <xf numFmtId="0" fontId="1" fillId="0" borderId="0"/>
    <xf numFmtId="0" fontId="11" fillId="0" borderId="0"/>
    <xf numFmtId="0" fontId="74" fillId="0" borderId="0"/>
    <xf numFmtId="0" fontId="11" fillId="0" borderId="0"/>
    <xf numFmtId="0" fontId="1" fillId="0" borderId="0"/>
    <xf numFmtId="0" fontId="11" fillId="0" borderId="0"/>
    <xf numFmtId="0" fontId="11" fillId="0" borderId="0"/>
    <xf numFmtId="0" fontId="7" fillId="0" borderId="0"/>
    <xf numFmtId="0" fontId="11" fillId="0" borderId="0"/>
    <xf numFmtId="0" fontId="11" fillId="0" borderId="0"/>
    <xf numFmtId="0" fontId="11" fillId="0" borderId="0"/>
    <xf numFmtId="0" fontId="11" fillId="0" borderId="0" applyNumberFormat="0" applyFill="0" applyBorder="0" applyAlignment="0" applyProtection="0"/>
    <xf numFmtId="0" fontId="11" fillId="0" borderId="0"/>
    <xf numFmtId="0" fontId="11" fillId="0" borderId="0"/>
    <xf numFmtId="0" fontId="11" fillId="0" borderId="0"/>
    <xf numFmtId="0" fontId="1" fillId="0" borderId="0"/>
    <xf numFmtId="0" fontId="11" fillId="0" borderId="0"/>
    <xf numFmtId="0" fontId="11" fillId="0" borderId="0"/>
    <xf numFmtId="0" fontId="1" fillId="0" borderId="0"/>
    <xf numFmtId="0" fontId="11" fillId="0" borderId="0"/>
    <xf numFmtId="0" fontId="11" fillId="0" borderId="0"/>
    <xf numFmtId="0" fontId="1" fillId="0" borderId="0"/>
    <xf numFmtId="0" fontId="11" fillId="0" borderId="0"/>
    <xf numFmtId="0" fontId="1" fillId="0" borderId="0"/>
    <xf numFmtId="0" fontId="7" fillId="0" borderId="0"/>
    <xf numFmtId="0" fontId="71" fillId="0" borderId="0"/>
    <xf numFmtId="0" fontId="11" fillId="0" borderId="0"/>
    <xf numFmtId="0" fontId="74" fillId="0" borderId="0"/>
    <xf numFmtId="0" fontId="74" fillId="0" borderId="0"/>
    <xf numFmtId="0" fontId="74" fillId="0" borderId="0"/>
    <xf numFmtId="0" fontId="74" fillId="0" borderId="0"/>
    <xf numFmtId="0" fontId="74" fillId="0" borderId="0"/>
    <xf numFmtId="0" fontId="74" fillId="0" borderId="0"/>
    <xf numFmtId="0" fontId="75" fillId="0" borderId="0"/>
    <xf numFmtId="0" fontId="1" fillId="0" borderId="0"/>
    <xf numFmtId="0" fontId="1" fillId="0" borderId="0"/>
    <xf numFmtId="0" fontId="1" fillId="0" borderId="0"/>
    <xf numFmtId="0" fontId="1" fillId="0" borderId="0"/>
    <xf numFmtId="0" fontId="1" fillId="0" borderId="0"/>
    <xf numFmtId="0" fontId="74" fillId="0" borderId="0"/>
    <xf numFmtId="0" fontId="74" fillId="0" borderId="0"/>
    <xf numFmtId="0" fontId="74" fillId="0" borderId="0"/>
    <xf numFmtId="0" fontId="74" fillId="0" borderId="0"/>
    <xf numFmtId="0" fontId="1" fillId="0" borderId="0"/>
    <xf numFmtId="0" fontId="74" fillId="0" borderId="0"/>
    <xf numFmtId="0" fontId="74" fillId="0" borderId="0"/>
    <xf numFmtId="0" fontId="74" fillId="0" borderId="0"/>
    <xf numFmtId="0" fontId="74" fillId="0" borderId="0"/>
    <xf numFmtId="0" fontId="74" fillId="0" borderId="0"/>
    <xf numFmtId="0" fontId="11"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11" fillId="0" borderId="0" applyNumberFormat="0" applyFont="0" applyFill="0" applyBorder="0" applyAlignment="0" applyProtection="0"/>
    <xf numFmtId="0" fontId="1" fillId="0" borderId="0"/>
    <xf numFmtId="0" fontId="1" fillId="0" borderId="0"/>
    <xf numFmtId="0" fontId="1" fillId="0" borderId="0"/>
    <xf numFmtId="0" fontId="1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1" fillId="0" borderId="0"/>
    <xf numFmtId="1" fontId="31" fillId="0" borderId="0">
      <alignment vertical="top" wrapText="1"/>
    </xf>
    <xf numFmtId="1" fontId="76" fillId="0" borderId="0" applyFill="0" applyBorder="0" applyProtection="0"/>
    <xf numFmtId="1" fontId="56" fillId="0" borderId="0" applyFont="0" applyFill="0" applyBorder="0" applyProtection="0">
      <alignment vertical="center"/>
    </xf>
    <xf numFmtId="1" fontId="40" fillId="0" borderId="0">
      <alignment horizontal="right" vertical="top"/>
    </xf>
    <xf numFmtId="187" fontId="40" fillId="0" borderId="0">
      <alignment horizontal="right" vertical="top"/>
    </xf>
    <xf numFmtId="198" fontId="77" fillId="0" borderId="0"/>
    <xf numFmtId="0" fontId="11" fillId="0" borderId="0"/>
    <xf numFmtId="0" fontId="78" fillId="0" borderId="0"/>
    <xf numFmtId="0" fontId="99" fillId="0" borderId="0"/>
    <xf numFmtId="0" fontId="100" fillId="0" borderId="0"/>
    <xf numFmtId="0" fontId="99" fillId="0" borderId="0"/>
    <xf numFmtId="0" fontId="100" fillId="0" borderId="0"/>
    <xf numFmtId="0" fontId="99"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99" fillId="0" borderId="0"/>
    <xf numFmtId="0" fontId="100" fillId="0" borderId="0"/>
    <xf numFmtId="0" fontId="100" fillId="0" borderId="0"/>
    <xf numFmtId="0" fontId="100" fillId="0" borderId="0"/>
    <xf numFmtId="0" fontId="99" fillId="0" borderId="0"/>
    <xf numFmtId="0" fontId="99" fillId="0" borderId="0"/>
    <xf numFmtId="0" fontId="99" fillId="0" borderId="0"/>
    <xf numFmtId="0" fontId="100" fillId="0" borderId="0"/>
    <xf numFmtId="0" fontId="75" fillId="0" borderId="0"/>
    <xf numFmtId="1" fontId="39" fillId="0" borderId="0" applyNumberFormat="0" applyFill="0" applyBorder="0">
      <alignment vertical="top"/>
    </xf>
    <xf numFmtId="0" fontId="14" fillId="2" borderId="1" applyNumberFormat="0" applyFont="0" applyAlignment="0" applyProtection="0"/>
    <xf numFmtId="0" fontId="14" fillId="32" borderId="15" applyNumberFormat="0" applyFont="0" applyAlignment="0" applyProtection="0"/>
    <xf numFmtId="0" fontId="14" fillId="2" borderId="1" applyNumberFormat="0" applyFont="0" applyAlignment="0" applyProtection="0"/>
    <xf numFmtId="0" fontId="14" fillId="32" borderId="15" applyNumberFormat="0" applyFont="0" applyAlignment="0" applyProtection="0"/>
    <xf numFmtId="0" fontId="14" fillId="2" borderId="1" applyNumberFormat="0" applyFont="0" applyAlignment="0" applyProtection="0"/>
    <xf numFmtId="0" fontId="14" fillId="32" borderId="15" applyNumberFormat="0" applyFont="0" applyAlignment="0" applyProtection="0"/>
    <xf numFmtId="0" fontId="14" fillId="2" borderId="1" applyNumberFormat="0" applyFont="0" applyAlignment="0" applyProtection="0"/>
    <xf numFmtId="0" fontId="14" fillId="32" borderId="15" applyNumberFormat="0" applyFont="0" applyAlignment="0" applyProtection="0"/>
    <xf numFmtId="0" fontId="14" fillId="2" borderId="1" applyNumberFormat="0" applyFont="0" applyAlignment="0" applyProtection="0"/>
    <xf numFmtId="0" fontId="14" fillId="32" borderId="15" applyNumberFormat="0" applyFont="0" applyAlignment="0" applyProtection="0"/>
    <xf numFmtId="0" fontId="14" fillId="2" borderId="1" applyNumberFormat="0" applyFont="0" applyAlignment="0" applyProtection="0"/>
    <xf numFmtId="0" fontId="14" fillId="32" borderId="15" applyNumberFormat="0" applyFont="0" applyAlignment="0" applyProtection="0"/>
    <xf numFmtId="0" fontId="14" fillId="2" borderId="1" applyNumberFormat="0" applyFont="0" applyAlignment="0" applyProtection="0"/>
    <xf numFmtId="0" fontId="14" fillId="32" borderId="15" applyNumberFormat="0" applyFont="0" applyAlignment="0" applyProtection="0"/>
    <xf numFmtId="0" fontId="14" fillId="2" borderId="1" applyNumberFormat="0" applyFont="0" applyAlignment="0" applyProtection="0"/>
    <xf numFmtId="0" fontId="14" fillId="32" borderId="15" applyNumberFormat="0" applyFont="0" applyAlignment="0" applyProtection="0"/>
    <xf numFmtId="0" fontId="14" fillId="2" borderId="1" applyNumberFormat="0" applyFont="0" applyAlignment="0" applyProtection="0"/>
    <xf numFmtId="0" fontId="14" fillId="32" borderId="15" applyNumberFormat="0" applyFont="0" applyAlignment="0" applyProtection="0"/>
    <xf numFmtId="0" fontId="14" fillId="2" borderId="1" applyNumberFormat="0" applyFont="0" applyAlignment="0" applyProtection="0"/>
    <xf numFmtId="0" fontId="14" fillId="32" borderId="15" applyNumberFormat="0" applyFont="0" applyAlignment="0" applyProtection="0"/>
    <xf numFmtId="0" fontId="14" fillId="2" borderId="1" applyNumberFormat="0" applyFont="0" applyAlignment="0" applyProtection="0"/>
    <xf numFmtId="0" fontId="14" fillId="32" borderId="15" applyNumberFormat="0" applyFont="0" applyAlignment="0" applyProtection="0"/>
    <xf numFmtId="0" fontId="14" fillId="2" borderId="1" applyNumberFormat="0" applyFont="0" applyAlignment="0" applyProtection="0"/>
    <xf numFmtId="0" fontId="14" fillId="32" borderId="15" applyNumberFormat="0" applyFont="0" applyAlignment="0" applyProtection="0"/>
    <xf numFmtId="0" fontId="14" fillId="2" borderId="1" applyNumberFormat="0" applyFont="0" applyAlignment="0" applyProtection="0"/>
    <xf numFmtId="0" fontId="14" fillId="32" borderId="15" applyNumberFormat="0" applyFont="0" applyAlignment="0" applyProtection="0"/>
    <xf numFmtId="0" fontId="14" fillId="2" borderId="1" applyNumberFormat="0" applyFont="0" applyAlignment="0" applyProtection="0"/>
    <xf numFmtId="0" fontId="14" fillId="32" borderId="15" applyNumberFormat="0" applyFont="0" applyAlignment="0" applyProtection="0"/>
    <xf numFmtId="0" fontId="14" fillId="2" borderId="1" applyNumberFormat="0" applyFont="0" applyAlignment="0" applyProtection="0"/>
    <xf numFmtId="0" fontId="14" fillId="32" borderId="15" applyNumberFormat="0" applyFont="0" applyAlignment="0" applyProtection="0"/>
    <xf numFmtId="0" fontId="14" fillId="2" borderId="1" applyNumberFormat="0" applyFont="0" applyAlignment="0" applyProtection="0"/>
    <xf numFmtId="0" fontId="14" fillId="32" borderId="15" applyNumberFormat="0" applyFont="0" applyAlignment="0" applyProtection="0"/>
    <xf numFmtId="0" fontId="14" fillId="2" borderId="1" applyNumberFormat="0" applyFont="0" applyAlignment="0" applyProtection="0"/>
    <xf numFmtId="0" fontId="14" fillId="32" borderId="15" applyNumberFormat="0" applyFont="0" applyAlignment="0" applyProtection="0"/>
    <xf numFmtId="0" fontId="14" fillId="2" borderId="1" applyNumberFormat="0" applyFont="0" applyAlignment="0" applyProtection="0"/>
    <xf numFmtId="0" fontId="14" fillId="32" borderId="15" applyNumberFormat="0" applyFont="0" applyAlignment="0" applyProtection="0"/>
    <xf numFmtId="0" fontId="14" fillId="2" borderId="1" applyNumberFormat="0" applyFont="0" applyAlignment="0" applyProtection="0"/>
    <xf numFmtId="0" fontId="14" fillId="2" borderId="1" applyNumberFormat="0" applyFont="0" applyAlignment="0" applyProtection="0"/>
    <xf numFmtId="0" fontId="14" fillId="32" borderId="15" applyNumberFormat="0" applyFont="0" applyAlignment="0" applyProtection="0"/>
    <xf numFmtId="0" fontId="14" fillId="2" borderId="1" applyNumberFormat="0" applyFont="0" applyAlignment="0" applyProtection="0"/>
    <xf numFmtId="0" fontId="14" fillId="32" borderId="15" applyNumberFormat="0" applyFont="0" applyAlignment="0" applyProtection="0"/>
    <xf numFmtId="0" fontId="14" fillId="2" borderId="1" applyNumberFormat="0" applyFont="0" applyAlignment="0" applyProtection="0"/>
    <xf numFmtId="0" fontId="14" fillId="32" borderId="15" applyNumberFormat="0" applyFont="0" applyAlignment="0" applyProtection="0"/>
    <xf numFmtId="0" fontId="14" fillId="2" borderId="1" applyNumberFormat="0" applyFont="0" applyAlignment="0" applyProtection="0"/>
    <xf numFmtId="0" fontId="14" fillId="32" borderId="15" applyNumberFormat="0" applyFont="0" applyAlignment="0" applyProtection="0"/>
    <xf numFmtId="0" fontId="14" fillId="2" borderId="1" applyNumberFormat="0" applyFont="0" applyAlignment="0" applyProtection="0"/>
    <xf numFmtId="0" fontId="14" fillId="32" borderId="15" applyNumberFormat="0" applyFont="0" applyAlignment="0" applyProtection="0"/>
    <xf numFmtId="0" fontId="14" fillId="2" borderId="1" applyNumberFormat="0" applyFont="0" applyAlignment="0" applyProtection="0"/>
    <xf numFmtId="0" fontId="14" fillId="32" borderId="15" applyNumberFormat="0" applyFont="0" applyAlignment="0" applyProtection="0"/>
    <xf numFmtId="0" fontId="14" fillId="2" borderId="1" applyNumberFormat="0" applyFont="0" applyAlignment="0" applyProtection="0"/>
    <xf numFmtId="0" fontId="14" fillId="32" borderId="15" applyNumberFormat="0" applyFont="0" applyAlignment="0" applyProtection="0"/>
    <xf numFmtId="0" fontId="14" fillId="2" borderId="1" applyNumberFormat="0" applyFont="0" applyAlignment="0" applyProtection="0"/>
    <xf numFmtId="0" fontId="14" fillId="2" borderId="1" applyNumberFormat="0" applyFont="0" applyAlignment="0" applyProtection="0"/>
    <xf numFmtId="0" fontId="14" fillId="32" borderId="15" applyNumberFormat="0" applyFont="0" applyAlignment="0" applyProtection="0"/>
    <xf numFmtId="0" fontId="14" fillId="2" borderId="1" applyNumberFormat="0" applyFont="0" applyAlignment="0" applyProtection="0"/>
    <xf numFmtId="0" fontId="14" fillId="32" borderId="15" applyNumberFormat="0" applyFont="0" applyAlignment="0" applyProtection="0"/>
    <xf numFmtId="0" fontId="14" fillId="2" borderId="1" applyNumberFormat="0" applyFont="0" applyAlignment="0" applyProtection="0"/>
    <xf numFmtId="0" fontId="14" fillId="32" borderId="15" applyNumberFormat="0" applyFont="0" applyAlignment="0" applyProtection="0"/>
    <xf numFmtId="0" fontId="14" fillId="2" borderId="1" applyNumberFormat="0" applyFont="0" applyAlignment="0" applyProtection="0"/>
    <xf numFmtId="0" fontId="14" fillId="32" borderId="15" applyNumberFormat="0" applyFont="0" applyAlignment="0" applyProtection="0"/>
    <xf numFmtId="0" fontId="14" fillId="2" borderId="1" applyNumberFormat="0" applyFont="0" applyAlignment="0" applyProtection="0"/>
    <xf numFmtId="0" fontId="14" fillId="32" borderId="15" applyNumberFormat="0" applyFont="0" applyAlignment="0" applyProtection="0"/>
    <xf numFmtId="0" fontId="14" fillId="2" borderId="1" applyNumberFormat="0" applyFont="0" applyAlignment="0" applyProtection="0"/>
    <xf numFmtId="0" fontId="14" fillId="32" borderId="15" applyNumberFormat="0" applyFont="0" applyAlignment="0" applyProtection="0"/>
    <xf numFmtId="0" fontId="14" fillId="2" borderId="1" applyNumberFormat="0" applyFont="0" applyAlignment="0" applyProtection="0"/>
    <xf numFmtId="0" fontId="14" fillId="32" borderId="15" applyNumberFormat="0" applyFont="0" applyAlignment="0" applyProtection="0"/>
    <xf numFmtId="0" fontId="14" fillId="2" borderId="1" applyNumberFormat="0" applyFont="0" applyAlignment="0" applyProtection="0"/>
    <xf numFmtId="0" fontId="14" fillId="2" borderId="1" applyNumberFormat="0" applyFont="0" applyAlignment="0" applyProtection="0"/>
    <xf numFmtId="0" fontId="14" fillId="32" borderId="15" applyNumberFormat="0" applyFont="0" applyAlignment="0" applyProtection="0"/>
    <xf numFmtId="0" fontId="14" fillId="2" borderId="1" applyNumberFormat="0" applyFont="0" applyAlignment="0" applyProtection="0"/>
    <xf numFmtId="0" fontId="14" fillId="32" borderId="15" applyNumberFormat="0" applyFont="0" applyAlignment="0" applyProtection="0"/>
    <xf numFmtId="0" fontId="14" fillId="2" borderId="1" applyNumberFormat="0" applyFont="0" applyAlignment="0" applyProtection="0"/>
    <xf numFmtId="0" fontId="14" fillId="32" borderId="15" applyNumberFormat="0" applyFont="0" applyAlignment="0" applyProtection="0"/>
    <xf numFmtId="0" fontId="14" fillId="2" borderId="1" applyNumberFormat="0" applyFont="0" applyAlignment="0" applyProtection="0"/>
    <xf numFmtId="0" fontId="14" fillId="32" borderId="15" applyNumberFormat="0" applyFont="0" applyAlignment="0" applyProtection="0"/>
    <xf numFmtId="0" fontId="14" fillId="2" borderId="1" applyNumberFormat="0" applyFont="0" applyAlignment="0" applyProtection="0"/>
    <xf numFmtId="0" fontId="14" fillId="32" borderId="15" applyNumberFormat="0" applyFont="0" applyAlignment="0" applyProtection="0"/>
    <xf numFmtId="0" fontId="14" fillId="2" borderId="1" applyNumberFormat="0" applyFont="0" applyAlignment="0" applyProtection="0"/>
    <xf numFmtId="0" fontId="14" fillId="32" borderId="15" applyNumberFormat="0" applyFont="0" applyAlignment="0" applyProtection="0"/>
    <xf numFmtId="0" fontId="14" fillId="2" borderId="1" applyNumberFormat="0" applyFont="0" applyAlignment="0" applyProtection="0"/>
    <xf numFmtId="0" fontId="14" fillId="32" borderId="15" applyNumberFormat="0" applyFont="0" applyAlignment="0" applyProtection="0"/>
    <xf numFmtId="0" fontId="14" fillId="2" borderId="1" applyNumberFormat="0" applyFont="0" applyAlignment="0" applyProtection="0"/>
    <xf numFmtId="0" fontId="14" fillId="2" borderId="1" applyNumberFormat="0" applyFont="0" applyAlignment="0" applyProtection="0"/>
    <xf numFmtId="0" fontId="14" fillId="32" borderId="15" applyNumberFormat="0" applyFont="0" applyAlignment="0" applyProtection="0"/>
    <xf numFmtId="0" fontId="14" fillId="2" borderId="1" applyNumberFormat="0" applyFont="0" applyAlignment="0" applyProtection="0"/>
    <xf numFmtId="0" fontId="14" fillId="32" borderId="15" applyNumberFormat="0" applyFont="0" applyAlignment="0" applyProtection="0"/>
    <xf numFmtId="0" fontId="14" fillId="2" borderId="1" applyNumberFormat="0" applyFont="0" applyAlignment="0" applyProtection="0"/>
    <xf numFmtId="0" fontId="14" fillId="32" borderId="15" applyNumberFormat="0" applyFont="0" applyAlignment="0" applyProtection="0"/>
    <xf numFmtId="0" fontId="14" fillId="2" borderId="1" applyNumberFormat="0" applyFont="0" applyAlignment="0" applyProtection="0"/>
    <xf numFmtId="0" fontId="14" fillId="32" borderId="15" applyNumberFormat="0" applyFont="0" applyAlignment="0" applyProtection="0"/>
    <xf numFmtId="0" fontId="14" fillId="2" borderId="1" applyNumberFormat="0" applyFont="0" applyAlignment="0" applyProtection="0"/>
    <xf numFmtId="0" fontId="14" fillId="32" borderId="15" applyNumberFormat="0" applyFont="0" applyAlignment="0" applyProtection="0"/>
    <xf numFmtId="0" fontId="14" fillId="2" borderId="1" applyNumberFormat="0" applyFont="0" applyAlignment="0" applyProtection="0"/>
    <xf numFmtId="0" fontId="14" fillId="32" borderId="15" applyNumberFormat="0" applyFont="0" applyAlignment="0" applyProtection="0"/>
    <xf numFmtId="0" fontId="14" fillId="2" borderId="1" applyNumberFormat="0" applyFont="0" applyAlignment="0" applyProtection="0"/>
    <xf numFmtId="0" fontId="14" fillId="32" borderId="15" applyNumberFormat="0" applyFont="0" applyAlignment="0" applyProtection="0"/>
    <xf numFmtId="0" fontId="14" fillId="2" borderId="1" applyNumberFormat="0" applyFont="0" applyAlignment="0" applyProtection="0"/>
    <xf numFmtId="0" fontId="14" fillId="32" borderId="15" applyNumberFormat="0" applyFont="0" applyAlignment="0" applyProtection="0"/>
    <xf numFmtId="0" fontId="14" fillId="2" borderId="1" applyNumberFormat="0" applyFont="0" applyAlignment="0" applyProtection="0"/>
    <xf numFmtId="0" fontId="14" fillId="32" borderId="15" applyNumberFormat="0" applyFont="0" applyAlignment="0" applyProtection="0"/>
    <xf numFmtId="0" fontId="14" fillId="2" borderId="1" applyNumberFormat="0" applyFont="0" applyAlignment="0" applyProtection="0"/>
    <xf numFmtId="0" fontId="14" fillId="32" borderId="15" applyNumberFormat="0" applyFont="0" applyAlignment="0" applyProtection="0"/>
    <xf numFmtId="0" fontId="14" fillId="2" borderId="1" applyNumberFormat="0" applyFont="0" applyAlignment="0" applyProtection="0"/>
    <xf numFmtId="0" fontId="14" fillId="32" borderId="15" applyNumberFormat="0" applyFont="0" applyAlignment="0" applyProtection="0"/>
    <xf numFmtId="0" fontId="14" fillId="2" borderId="1" applyNumberFormat="0" applyFont="0" applyAlignment="0" applyProtection="0"/>
    <xf numFmtId="0" fontId="14" fillId="32" borderId="15" applyNumberFormat="0" applyFont="0" applyAlignment="0" applyProtection="0"/>
    <xf numFmtId="0" fontId="14" fillId="2" borderId="1" applyNumberFormat="0" applyFont="0" applyAlignment="0" applyProtection="0"/>
    <xf numFmtId="0" fontId="14" fillId="32" borderId="15" applyNumberFormat="0" applyFont="0" applyAlignment="0" applyProtection="0"/>
    <xf numFmtId="0" fontId="14" fillId="2" borderId="1" applyNumberFormat="0" applyFont="0" applyAlignment="0" applyProtection="0"/>
    <xf numFmtId="0" fontId="14" fillId="32" borderId="15" applyNumberFormat="0" applyFont="0" applyAlignment="0" applyProtection="0"/>
    <xf numFmtId="0" fontId="14" fillId="2" borderId="1" applyNumberFormat="0" applyFont="0" applyAlignment="0" applyProtection="0"/>
    <xf numFmtId="0" fontId="14" fillId="32" borderId="15" applyNumberFormat="0" applyFont="0" applyAlignment="0" applyProtection="0"/>
    <xf numFmtId="0" fontId="14" fillId="2" borderId="1" applyNumberFormat="0" applyFont="0" applyAlignment="0" applyProtection="0"/>
    <xf numFmtId="0" fontId="14" fillId="32" borderId="15" applyNumberFormat="0" applyFont="0" applyAlignment="0" applyProtection="0"/>
    <xf numFmtId="0" fontId="14" fillId="2" borderId="1" applyNumberFormat="0" applyFont="0" applyAlignment="0" applyProtection="0"/>
    <xf numFmtId="0" fontId="14" fillId="32" borderId="15" applyNumberFormat="0" applyFont="0" applyAlignment="0" applyProtection="0"/>
    <xf numFmtId="0" fontId="14" fillId="2" borderId="1" applyNumberFormat="0" applyFont="0" applyAlignment="0" applyProtection="0"/>
    <xf numFmtId="0" fontId="14" fillId="32" borderId="15" applyNumberFormat="0" applyFont="0" applyAlignment="0" applyProtection="0"/>
    <xf numFmtId="0" fontId="14" fillId="2" borderId="1" applyNumberFormat="0" applyFont="0" applyAlignment="0" applyProtection="0"/>
    <xf numFmtId="0" fontId="14" fillId="32" borderId="15" applyNumberFormat="0" applyFont="0" applyAlignment="0" applyProtection="0"/>
    <xf numFmtId="0" fontId="14" fillId="2" borderId="1" applyNumberFormat="0" applyFont="0" applyAlignment="0" applyProtection="0"/>
    <xf numFmtId="0" fontId="14" fillId="32" borderId="15" applyNumberFormat="0" applyFont="0" applyAlignment="0" applyProtection="0"/>
    <xf numFmtId="0" fontId="14" fillId="2" borderId="1" applyNumberFormat="0" applyFont="0" applyAlignment="0" applyProtection="0"/>
    <xf numFmtId="0" fontId="14" fillId="32" borderId="15" applyNumberFormat="0" applyFont="0" applyAlignment="0" applyProtection="0"/>
    <xf numFmtId="0" fontId="14" fillId="2" borderId="1" applyNumberFormat="0" applyFont="0" applyAlignment="0" applyProtection="0"/>
    <xf numFmtId="0" fontId="14" fillId="32" borderId="15" applyNumberFormat="0" applyFont="0" applyAlignment="0" applyProtection="0"/>
    <xf numFmtId="0" fontId="14" fillId="2" borderId="1" applyNumberFormat="0" applyFont="0" applyAlignment="0" applyProtection="0"/>
    <xf numFmtId="0" fontId="14" fillId="32" borderId="15" applyNumberFormat="0" applyFont="0" applyAlignment="0" applyProtection="0"/>
    <xf numFmtId="0" fontId="14" fillId="2" borderId="1" applyNumberFormat="0" applyFont="0" applyAlignment="0" applyProtection="0"/>
    <xf numFmtId="0" fontId="14" fillId="32" borderId="15" applyNumberFormat="0" applyFont="0" applyAlignment="0" applyProtection="0"/>
    <xf numFmtId="0" fontId="14" fillId="2" borderId="1" applyNumberFormat="0" applyFont="0" applyAlignment="0" applyProtection="0"/>
    <xf numFmtId="0" fontId="14" fillId="32" borderId="15" applyNumberFormat="0" applyFont="0" applyAlignment="0" applyProtection="0"/>
    <xf numFmtId="0" fontId="14" fillId="2" borderId="1" applyNumberFormat="0" applyFont="0" applyAlignment="0" applyProtection="0"/>
    <xf numFmtId="0" fontId="14" fillId="32" borderId="15" applyNumberFormat="0" applyFont="0" applyAlignment="0" applyProtection="0"/>
    <xf numFmtId="0" fontId="14" fillId="2" borderId="1" applyNumberFormat="0" applyFont="0" applyAlignment="0" applyProtection="0"/>
    <xf numFmtId="0" fontId="14" fillId="32" borderId="15" applyNumberFormat="0" applyFont="0" applyAlignment="0" applyProtection="0"/>
    <xf numFmtId="0" fontId="14" fillId="2" borderId="1" applyNumberFormat="0" applyFont="0" applyAlignment="0" applyProtection="0"/>
    <xf numFmtId="0" fontId="14" fillId="32" borderId="15" applyNumberFormat="0" applyFont="0" applyAlignment="0" applyProtection="0"/>
    <xf numFmtId="0" fontId="14" fillId="2" borderId="1" applyNumberFormat="0" applyFont="0" applyAlignment="0" applyProtection="0"/>
    <xf numFmtId="0" fontId="14" fillId="32" borderId="15" applyNumberFormat="0" applyFont="0" applyAlignment="0" applyProtection="0"/>
    <xf numFmtId="0" fontId="14" fillId="2" borderId="1" applyNumberFormat="0" applyFont="0" applyAlignment="0" applyProtection="0"/>
    <xf numFmtId="0" fontId="14" fillId="32" borderId="15" applyNumberFormat="0" applyFont="0" applyAlignment="0" applyProtection="0"/>
    <xf numFmtId="0" fontId="14" fillId="2" borderId="1" applyNumberFormat="0" applyFont="0" applyAlignment="0" applyProtection="0"/>
    <xf numFmtId="0" fontId="14" fillId="32" borderId="15" applyNumberFormat="0" applyFont="0" applyAlignment="0" applyProtection="0"/>
    <xf numFmtId="0" fontId="14" fillId="2" borderId="1" applyNumberFormat="0" applyFont="0" applyAlignment="0" applyProtection="0"/>
    <xf numFmtId="0" fontId="14" fillId="32" borderId="15" applyNumberFormat="0" applyFont="0" applyAlignment="0" applyProtection="0"/>
    <xf numFmtId="0" fontId="14" fillId="2" borderId="1" applyNumberFormat="0" applyFont="0" applyAlignment="0" applyProtection="0"/>
    <xf numFmtId="0" fontId="14" fillId="32" borderId="15" applyNumberFormat="0" applyFont="0" applyAlignment="0" applyProtection="0"/>
    <xf numFmtId="0" fontId="14" fillId="2" borderId="1" applyNumberFormat="0" applyFont="0" applyAlignment="0" applyProtection="0"/>
    <xf numFmtId="0" fontId="14" fillId="32" borderId="15" applyNumberFormat="0" applyFont="0" applyAlignment="0" applyProtection="0"/>
    <xf numFmtId="0" fontId="14" fillId="2" borderId="1" applyNumberFormat="0" applyFont="0" applyAlignment="0" applyProtection="0"/>
    <xf numFmtId="0" fontId="14" fillId="32" borderId="15" applyNumberFormat="0" applyFont="0" applyAlignment="0" applyProtection="0"/>
    <xf numFmtId="0" fontId="56" fillId="0" borderId="0">
      <alignment horizontal="left"/>
    </xf>
    <xf numFmtId="199" fontId="79" fillId="0" borderId="0">
      <alignment horizontal="right"/>
      <protection locked="0"/>
    </xf>
    <xf numFmtId="10" fontId="11" fillId="0" borderId="0" applyFont="0" applyFill="0" applyBorder="0" applyAlignment="0" applyProtection="0"/>
    <xf numFmtId="9" fontId="6" fillId="0" borderId="0" applyFont="0" applyFill="0" applyBorder="0" applyAlignment="0" applyProtection="0"/>
    <xf numFmtId="9" fontId="14" fillId="0" borderId="0" applyFont="0" applyFill="0" applyBorder="0" applyAlignment="0" applyProtection="0"/>
    <xf numFmtId="9" fontId="11"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24" fillId="0" borderId="0" applyFont="0" applyFill="0" applyBorder="0" applyAlignment="0" applyProtection="0"/>
    <xf numFmtId="9" fontId="16"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10" fontId="44" fillId="0" borderId="0" applyFill="0" applyBorder="0" applyAlignment="0" applyProtection="0"/>
    <xf numFmtId="0" fontId="7" fillId="15" borderId="7"/>
    <xf numFmtId="0" fontId="7" fillId="15" borderId="7"/>
    <xf numFmtId="0" fontId="7" fillId="15" borderId="7"/>
    <xf numFmtId="0" fontId="7" fillId="15" borderId="7"/>
    <xf numFmtId="0" fontId="7" fillId="15" borderId="7"/>
    <xf numFmtId="0" fontId="7" fillId="15" borderId="7"/>
    <xf numFmtId="0" fontId="7" fillId="15" borderId="7"/>
    <xf numFmtId="0" fontId="7" fillId="15" borderId="7"/>
    <xf numFmtId="0" fontId="7" fillId="15" borderId="7"/>
    <xf numFmtId="0" fontId="36" fillId="15" borderId="0">
      <alignment horizontal="right"/>
    </xf>
    <xf numFmtId="0" fontId="80" fillId="36" borderId="0">
      <alignment horizontal="center"/>
    </xf>
    <xf numFmtId="0" fontId="34" fillId="35" borderId="7">
      <alignment horizontal="left" vertical="top" wrapText="1"/>
    </xf>
    <xf numFmtId="0" fontId="81" fillId="35" borderId="26">
      <alignment horizontal="left" vertical="top" wrapText="1"/>
    </xf>
    <xf numFmtId="0" fontId="34" fillId="35" borderId="27">
      <alignment horizontal="left" vertical="top" wrapText="1"/>
    </xf>
    <xf numFmtId="0" fontId="34" fillId="35" borderId="26">
      <alignment horizontal="left" vertical="top"/>
    </xf>
    <xf numFmtId="0" fontId="82" fillId="10" borderId="0" applyNumberFormat="0" applyBorder="0" applyAlignment="0" applyProtection="0"/>
    <xf numFmtId="187" fontId="15" fillId="0" borderId="0"/>
    <xf numFmtId="0" fontId="16" fillId="0" borderId="20">
      <alignment horizontal="center" vertical="center"/>
    </xf>
    <xf numFmtId="187" fontId="16" fillId="0" borderId="0" applyNumberFormat="0" applyBorder="0" applyAlignment="0"/>
    <xf numFmtId="184" fontId="16" fillId="0" borderId="0" applyNumberFormat="0" applyBorder="0" applyAlignment="0"/>
    <xf numFmtId="0" fontId="83" fillId="17" borderId="25" applyNumberFormat="0" applyAlignment="0" applyProtection="0"/>
    <xf numFmtId="0" fontId="14" fillId="0" borderId="0" applyNumberFormat="0" applyFont="0" applyFill="0" applyBorder="0" applyProtection="0">
      <alignment horizontal="left" vertical="center"/>
    </xf>
    <xf numFmtId="0" fontId="14" fillId="0" borderId="0" applyNumberFormat="0" applyFont="0" applyFill="0" applyBorder="0" applyProtection="0">
      <alignment horizontal="left" vertical="center"/>
    </xf>
    <xf numFmtId="0" fontId="14" fillId="0" borderId="0" applyNumberFormat="0" applyFont="0" applyFill="0" applyBorder="0" applyProtection="0">
      <alignment horizontal="left" vertical="center"/>
    </xf>
    <xf numFmtId="0" fontId="14" fillId="0" borderId="0" applyNumberFormat="0" applyFont="0" applyFill="0" applyBorder="0" applyProtection="0">
      <alignment horizontal="left" vertical="center"/>
    </xf>
    <xf numFmtId="0" fontId="14" fillId="0" borderId="0" applyNumberFormat="0" applyFont="0" applyFill="0" applyBorder="0" applyProtection="0">
      <alignment horizontal="left" vertical="center"/>
    </xf>
    <xf numFmtId="0" fontId="14" fillId="0" borderId="0" applyNumberFormat="0" applyFont="0" applyFill="0" applyBorder="0" applyProtection="0">
      <alignment horizontal="left" vertical="center"/>
    </xf>
    <xf numFmtId="0" fontId="14" fillId="0" borderId="0" applyNumberFormat="0" applyFont="0" applyFill="0" applyBorder="0" applyProtection="0">
      <alignment horizontal="left" vertical="center"/>
    </xf>
    <xf numFmtId="0" fontId="14" fillId="0" borderId="0" applyNumberFormat="0" applyFont="0" applyFill="0" applyBorder="0" applyProtection="0">
      <alignment horizontal="left" vertical="center"/>
    </xf>
    <xf numFmtId="0" fontId="14" fillId="0" borderId="0" applyNumberFormat="0" applyFont="0" applyFill="0" applyBorder="0" applyProtection="0">
      <alignment horizontal="left" vertical="center"/>
    </xf>
    <xf numFmtId="0" fontId="14" fillId="0" borderId="0" applyNumberFormat="0" applyFont="0" applyFill="0" applyBorder="0" applyProtection="0">
      <alignment horizontal="left" vertical="center"/>
    </xf>
    <xf numFmtId="0" fontId="11" fillId="0" borderId="32" applyNumberFormat="0" applyFill="0" applyProtection="0">
      <alignment horizontal="left" vertical="center" wrapText="1"/>
    </xf>
    <xf numFmtId="200" fontId="11" fillId="0" borderId="32" applyFill="0" applyProtection="0">
      <alignment horizontal="right" vertical="center" wrapText="1"/>
    </xf>
    <xf numFmtId="0" fontId="11" fillId="0" borderId="0" applyNumberFormat="0" applyFill="0" applyBorder="0" applyProtection="0">
      <alignment horizontal="left" vertical="center" wrapText="1"/>
    </xf>
    <xf numFmtId="0" fontId="11" fillId="0" borderId="0" applyNumberFormat="0" applyFill="0" applyBorder="0" applyProtection="0">
      <alignment horizontal="left" vertical="center" wrapText="1"/>
    </xf>
    <xf numFmtId="200" fontId="11" fillId="0" borderId="0" applyFill="0" applyBorder="0" applyProtection="0">
      <alignment horizontal="right" vertical="center" wrapText="1"/>
    </xf>
    <xf numFmtId="201" fontId="11" fillId="0" borderId="0" applyFill="0" applyBorder="0" applyProtection="0">
      <alignment horizontal="right" vertical="center" wrapText="1"/>
    </xf>
    <xf numFmtId="0" fontId="11" fillId="0" borderId="33" applyNumberFormat="0" applyFill="0" applyProtection="0">
      <alignment horizontal="left" vertical="center" wrapText="1"/>
    </xf>
    <xf numFmtId="0" fontId="11" fillId="0" borderId="33" applyNumberFormat="0" applyFill="0" applyProtection="0">
      <alignment horizontal="left" vertical="center" wrapText="1"/>
    </xf>
    <xf numFmtId="200" fontId="11" fillId="0" borderId="33" applyFill="0" applyProtection="0">
      <alignment horizontal="right" vertical="center" wrapText="1"/>
    </xf>
    <xf numFmtId="0" fontId="11" fillId="0" borderId="0" applyNumberFormat="0" applyFill="0" applyBorder="0" applyProtection="0">
      <alignment vertical="center" wrapText="1"/>
    </xf>
    <xf numFmtId="0" fontId="11" fillId="0" borderId="0" applyNumberFormat="0" applyFill="0" applyBorder="0" applyAlignment="0" applyProtection="0"/>
    <xf numFmtId="0" fontId="59" fillId="0" borderId="0" applyNumberFormat="0" applyFill="0" applyBorder="0" applyProtection="0">
      <alignment horizontal="left" vertical="center" wrapText="1"/>
    </xf>
    <xf numFmtId="0" fontId="11" fillId="0" borderId="0" applyNumberFormat="0" applyFill="0" applyBorder="0" applyProtection="0">
      <alignment vertical="center" wrapText="1"/>
    </xf>
    <xf numFmtId="0" fontId="11" fillId="0" borderId="0" applyNumberFormat="0" applyFill="0" applyBorder="0" applyProtection="0">
      <alignment vertical="center" wrapText="1"/>
    </xf>
    <xf numFmtId="0" fontId="14" fillId="0" borderId="0" applyNumberFormat="0" applyFont="0" applyFill="0" applyBorder="0" applyProtection="0">
      <alignment horizontal="left" vertical="center"/>
    </xf>
    <xf numFmtId="0" fontId="14" fillId="0" borderId="0" applyNumberFormat="0" applyFont="0" applyFill="0" applyBorder="0" applyProtection="0">
      <alignment horizontal="left" vertical="center"/>
    </xf>
    <xf numFmtId="0" fontId="14" fillId="0" borderId="0" applyNumberFormat="0" applyFont="0" applyFill="0" applyBorder="0" applyProtection="0">
      <alignment horizontal="left" vertical="center"/>
    </xf>
    <xf numFmtId="0" fontId="14" fillId="0" borderId="0" applyNumberFormat="0" applyFont="0" applyFill="0" applyBorder="0" applyProtection="0">
      <alignment horizontal="left" vertical="center"/>
    </xf>
    <xf numFmtId="0" fontId="14" fillId="0" borderId="0" applyNumberFormat="0" applyFont="0" applyFill="0" applyBorder="0" applyProtection="0">
      <alignment horizontal="left" vertical="center"/>
    </xf>
    <xf numFmtId="0" fontId="14" fillId="0" borderId="0" applyNumberFormat="0" applyFont="0" applyFill="0" applyBorder="0" applyProtection="0">
      <alignment horizontal="left" vertical="center"/>
    </xf>
    <xf numFmtId="0" fontId="14" fillId="0" borderId="0" applyNumberFormat="0" applyFont="0" applyFill="0" applyBorder="0" applyProtection="0">
      <alignment horizontal="left" vertical="center"/>
    </xf>
    <xf numFmtId="0" fontId="14" fillId="0" borderId="0" applyNumberFormat="0" applyFont="0" applyFill="0" applyBorder="0" applyProtection="0">
      <alignment horizontal="left" vertical="center"/>
    </xf>
    <xf numFmtId="0" fontId="14" fillId="0" borderId="0" applyNumberFormat="0" applyFont="0" applyFill="0" applyBorder="0" applyProtection="0">
      <alignment horizontal="left" vertical="center"/>
    </xf>
    <xf numFmtId="0" fontId="14" fillId="0" borderId="0" applyNumberFormat="0" applyFont="0" applyFill="0" applyBorder="0" applyProtection="0">
      <alignment horizontal="left" vertical="center"/>
    </xf>
    <xf numFmtId="0" fontId="54" fillId="0" borderId="0" applyNumberFormat="0" applyFill="0" applyBorder="0" applyProtection="0">
      <alignment horizontal="left" vertical="center" wrapText="1"/>
    </xf>
    <xf numFmtId="0" fontId="54" fillId="0" borderId="0" applyNumberFormat="0" applyFill="0" applyBorder="0" applyProtection="0">
      <alignment horizontal="left" vertical="center" wrapText="1"/>
    </xf>
    <xf numFmtId="0" fontId="84" fillId="0" borderId="0" applyNumberFormat="0" applyFill="0" applyBorder="0" applyProtection="0">
      <alignment vertical="center" wrapText="1"/>
    </xf>
    <xf numFmtId="0" fontId="14" fillId="0" borderId="34" applyNumberFormat="0" applyFont="0" applyFill="0" applyProtection="0">
      <alignment horizontal="center" vertical="center" wrapText="1"/>
    </xf>
    <xf numFmtId="0" fontId="14" fillId="0" borderId="34" applyNumberFormat="0" applyFont="0" applyFill="0" applyProtection="0">
      <alignment horizontal="center" vertical="center" wrapText="1"/>
    </xf>
    <xf numFmtId="0" fontId="14" fillId="0" borderId="34" applyNumberFormat="0" applyFont="0" applyFill="0" applyProtection="0">
      <alignment horizontal="center" vertical="center" wrapText="1"/>
    </xf>
    <xf numFmtId="0" fontId="14" fillId="0" borderId="34" applyNumberFormat="0" applyFont="0" applyFill="0" applyProtection="0">
      <alignment horizontal="center" vertical="center" wrapText="1"/>
    </xf>
    <xf numFmtId="0" fontId="14" fillId="0" borderId="34" applyNumberFormat="0" applyFont="0" applyFill="0" applyProtection="0">
      <alignment horizontal="center" vertical="center" wrapText="1"/>
    </xf>
    <xf numFmtId="0" fontId="14" fillId="0" borderId="34" applyNumberFormat="0" applyFont="0" applyFill="0" applyProtection="0">
      <alignment horizontal="center" vertical="center" wrapText="1"/>
    </xf>
    <xf numFmtId="0" fontId="14" fillId="0" borderId="34" applyNumberFormat="0" applyFont="0" applyFill="0" applyProtection="0">
      <alignment horizontal="center" vertical="center" wrapText="1"/>
    </xf>
    <xf numFmtId="0" fontId="14" fillId="0" borderId="34" applyNumberFormat="0" applyFont="0" applyFill="0" applyProtection="0">
      <alignment horizontal="center" vertical="center" wrapText="1"/>
    </xf>
    <xf numFmtId="0" fontId="14" fillId="0" borderId="34" applyNumberFormat="0" applyFont="0" applyFill="0" applyProtection="0">
      <alignment horizontal="center" vertical="center" wrapText="1"/>
    </xf>
    <xf numFmtId="0" fontId="14" fillId="0" borderId="34" applyNumberFormat="0" applyFont="0" applyFill="0" applyProtection="0">
      <alignment horizontal="center" vertical="center" wrapText="1"/>
    </xf>
    <xf numFmtId="0" fontId="54" fillId="0" borderId="34" applyNumberFormat="0" applyFill="0" applyProtection="0">
      <alignment horizontal="center" vertical="center" wrapText="1"/>
    </xf>
    <xf numFmtId="0" fontId="54" fillId="0" borderId="34" applyNumberFormat="0" applyFill="0" applyProtection="0">
      <alignment horizontal="center" vertical="center" wrapText="1"/>
    </xf>
    <xf numFmtId="0" fontId="54" fillId="0" borderId="34" applyNumberFormat="0" applyFill="0" applyProtection="0">
      <alignment horizontal="center" vertical="center" wrapText="1"/>
    </xf>
    <xf numFmtId="0" fontId="54" fillId="0" borderId="34" applyNumberFormat="0" applyFill="0" applyProtection="0">
      <alignment horizontal="center" vertical="center" wrapText="1"/>
    </xf>
    <xf numFmtId="0" fontId="11" fillId="0" borderId="32" applyNumberFormat="0" applyFill="0" applyProtection="0">
      <alignment horizontal="left" vertical="center" wrapText="1"/>
    </xf>
    <xf numFmtId="0" fontId="7" fillId="0" borderId="0"/>
    <xf numFmtId="0" fontId="11" fillId="0" borderId="0"/>
    <xf numFmtId="0" fontId="96" fillId="0" borderId="26" applyNumberFormat="0" applyFont="0" applyFill="0" applyBorder="0" applyProtection="0">
      <alignment horizontal="centerContinuous" vertical="center" wrapText="1"/>
    </xf>
    <xf numFmtId="0" fontId="85" fillId="39" borderId="0">
      <alignment horizontal="left"/>
    </xf>
    <xf numFmtId="0" fontId="60" fillId="39" borderId="0">
      <alignment horizontal="left" wrapText="1"/>
    </xf>
    <xf numFmtId="0" fontId="85" fillId="39" borderId="0">
      <alignment horizontal="left"/>
    </xf>
    <xf numFmtId="0" fontId="44" fillId="0" borderId="28" applyNumberFormat="0" applyFill="0" applyAlignment="0" applyProtection="0"/>
    <xf numFmtId="0" fontId="86" fillId="0" borderId="29"/>
    <xf numFmtId="0" fontId="87" fillId="0" borderId="0"/>
    <xf numFmtId="0" fontId="73" fillId="0" borderId="30" applyNumberFormat="0" applyAlignment="0">
      <alignment horizontal="left" wrapText="1"/>
    </xf>
    <xf numFmtId="0" fontId="35" fillId="15" borderId="0">
      <alignment horizontal="center"/>
    </xf>
    <xf numFmtId="0" fontId="88" fillId="0" borderId="0"/>
    <xf numFmtId="49" fontId="39" fillId="0" borderId="0" applyFill="0" applyBorder="0" applyAlignment="0" applyProtection="0">
      <alignment vertical="top"/>
    </xf>
    <xf numFmtId="0" fontId="89" fillId="0" borderId="0" applyNumberFormat="0" applyFill="0" applyBorder="0" applyAlignment="0" applyProtection="0"/>
    <xf numFmtId="0" fontId="17" fillId="15" borderId="0"/>
    <xf numFmtId="0" fontId="85" fillId="39" borderId="0">
      <alignment horizontal="left"/>
    </xf>
    <xf numFmtId="0" fontId="21" fillId="0" borderId="0" applyNumberFormat="0" applyFill="0" applyBorder="0" applyAlignment="0" applyProtection="0"/>
    <xf numFmtId="0" fontId="90" fillId="0" borderId="16" applyNumberFormat="0" applyFill="0" applyAlignment="0" applyProtection="0"/>
    <xf numFmtId="0" fontId="91" fillId="0" borderId="17" applyNumberFormat="0" applyFill="0" applyAlignment="0" applyProtection="0"/>
    <xf numFmtId="0" fontId="92" fillId="0" borderId="18" applyNumberFormat="0" applyFill="0" applyAlignment="0" applyProtection="0"/>
    <xf numFmtId="0" fontId="92" fillId="0" borderId="0" applyNumberFormat="0" applyFill="0" applyBorder="0" applyAlignment="0" applyProtection="0"/>
    <xf numFmtId="0" fontId="2" fillId="0" borderId="31" applyNumberFormat="0" applyFill="0" applyAlignment="0" applyProtection="0"/>
    <xf numFmtId="0" fontId="11" fillId="0" borderId="28" applyNumberFormat="0" applyFont="0" applyFill="0" applyAlignment="0" applyProtection="0"/>
    <xf numFmtId="0" fontId="11" fillId="0" borderId="28" applyNumberFormat="0" applyFont="0" applyFill="0" applyAlignment="0" applyProtection="0"/>
    <xf numFmtId="0" fontId="11" fillId="0" borderId="28" applyNumberFormat="0" applyFont="0" applyFill="0" applyAlignment="0" applyProtection="0"/>
    <xf numFmtId="0" fontId="11" fillId="0" borderId="28" applyNumberFormat="0" applyFont="0" applyFill="0" applyAlignment="0" applyProtection="0"/>
    <xf numFmtId="0" fontId="11" fillId="0" borderId="28" applyNumberFormat="0" applyFont="0" applyFill="0" applyAlignment="0" applyProtection="0"/>
    <xf numFmtId="0" fontId="11" fillId="0" borderId="28" applyNumberFormat="0" applyFont="0" applyFill="0" applyAlignment="0" applyProtection="0"/>
    <xf numFmtId="0" fontId="11" fillId="0" borderId="28" applyNumberFormat="0" applyFont="0" applyFill="0" applyAlignment="0" applyProtection="0"/>
    <xf numFmtId="0" fontId="11" fillId="0" borderId="28" applyNumberFormat="0" applyFont="0" applyFill="0" applyAlignment="0" applyProtection="0"/>
    <xf numFmtId="0" fontId="11" fillId="0" borderId="28" applyNumberFormat="0" applyFont="0" applyFill="0" applyAlignment="0" applyProtection="0"/>
    <xf numFmtId="0" fontId="11" fillId="0" borderId="28" applyNumberFormat="0" applyFont="0" applyFill="0" applyAlignment="0" applyProtection="0"/>
    <xf numFmtId="0" fontId="11" fillId="0" borderId="28" applyNumberFormat="0" applyFont="0" applyFill="0" applyAlignment="0" applyProtection="0"/>
    <xf numFmtId="0" fontId="11" fillId="0" borderId="28" applyNumberFormat="0" applyFont="0" applyFill="0" applyAlignment="0" applyProtection="0"/>
    <xf numFmtId="0" fontId="11" fillId="0" borderId="28" applyNumberFormat="0" applyFont="0" applyFill="0" applyAlignment="0" applyProtection="0"/>
    <xf numFmtId="0" fontId="11" fillId="0" borderId="28" applyNumberFormat="0" applyFont="0" applyFill="0" applyAlignment="0" applyProtection="0"/>
    <xf numFmtId="0" fontId="11" fillId="0" borderId="28" applyNumberFormat="0" applyFont="0" applyFill="0" applyAlignment="0" applyProtection="0"/>
    <xf numFmtId="0" fontId="11" fillId="0" borderId="28" applyNumberFormat="0" applyFont="0" applyFill="0" applyAlignment="0" applyProtection="0"/>
    <xf numFmtId="0" fontId="11" fillId="0" borderId="28" applyNumberFormat="0" applyFont="0" applyFill="0" applyAlignment="0" applyProtection="0"/>
    <xf numFmtId="0" fontId="11" fillId="0" borderId="28" applyNumberFormat="0" applyFont="0" applyFill="0" applyAlignment="0" applyProtection="0"/>
    <xf numFmtId="0" fontId="11" fillId="0" borderId="28" applyNumberFormat="0" applyFont="0" applyFill="0" applyAlignment="0" applyProtection="0"/>
    <xf numFmtId="0" fontId="11" fillId="0" borderId="28" applyNumberFormat="0" applyFont="0" applyFill="0" applyAlignment="0" applyProtection="0"/>
    <xf numFmtId="0" fontId="11" fillId="0" borderId="28" applyNumberFormat="0" applyFont="0" applyFill="0" applyAlignment="0" applyProtection="0"/>
    <xf numFmtId="0" fontId="11" fillId="0" borderId="28" applyNumberFormat="0" applyFont="0" applyFill="0" applyAlignment="0" applyProtection="0"/>
    <xf numFmtId="0" fontId="11" fillId="0" borderId="28" applyNumberFormat="0" applyFont="0" applyFill="0" applyAlignment="0" applyProtection="0"/>
    <xf numFmtId="0" fontId="11" fillId="0" borderId="28" applyNumberFormat="0" applyFont="0" applyFill="0" applyAlignment="0" applyProtection="0"/>
    <xf numFmtId="176" fontId="16" fillId="0" borderId="0" applyFont="0" applyFill="0" applyBorder="0" applyAlignment="0" applyProtection="0"/>
    <xf numFmtId="202" fontId="18" fillId="0" borderId="0" applyFont="0" applyFill="0" applyBorder="0" applyAlignment="0" applyProtection="0"/>
    <xf numFmtId="178" fontId="16" fillId="0" borderId="0" applyFont="0" applyFill="0" applyBorder="0" applyAlignment="0" applyProtection="0"/>
    <xf numFmtId="0" fontId="95" fillId="2" borderId="1" applyNumberFormat="0" applyFont="0" applyAlignment="0" applyProtection="0"/>
    <xf numFmtId="182" fontId="16" fillId="0" borderId="0" applyFont="0" applyFill="0" applyBorder="0" applyAlignment="0" applyProtection="0"/>
    <xf numFmtId="183" fontId="16" fillId="0" borderId="0" applyFont="0" applyFill="0" applyBorder="0" applyAlignment="0" applyProtection="0"/>
    <xf numFmtId="0" fontId="93" fillId="29" borderId="13" applyNumberFormat="0" applyAlignment="0" applyProtection="0"/>
    <xf numFmtId="182" fontId="11" fillId="0" borderId="0" applyFont="0" applyFill="0" applyBorder="0" applyAlignment="0" applyProtection="0"/>
    <xf numFmtId="183" fontId="11" fillId="0" borderId="0" applyFont="0" applyFill="0" applyBorder="0" applyAlignment="0" applyProtection="0"/>
    <xf numFmtId="1" fontId="72" fillId="0" borderId="0">
      <alignment vertical="top" wrapText="1"/>
    </xf>
    <xf numFmtId="0" fontId="16" fillId="0" borderId="38">
      <alignment horizontal="center" vertical="center"/>
    </xf>
    <xf numFmtId="0" fontId="32" fillId="17" borderId="39" applyNumberFormat="0" applyAlignment="0" applyProtection="0"/>
    <xf numFmtId="0" fontId="7" fillId="0" borderId="37"/>
    <xf numFmtId="0" fontId="7" fillId="0" borderId="37"/>
    <xf numFmtId="0" fontId="7" fillId="0" borderId="37"/>
    <xf numFmtId="0" fontId="7" fillId="0" borderId="37"/>
    <xf numFmtId="0" fontId="7" fillId="0" borderId="37"/>
    <xf numFmtId="0" fontId="7" fillId="0" borderId="37"/>
    <xf numFmtId="0" fontId="7" fillId="0" borderId="37"/>
    <xf numFmtId="0" fontId="7" fillId="0" borderId="37"/>
    <xf numFmtId="0" fontId="7" fillId="0" borderId="37"/>
    <xf numFmtId="0" fontId="34" fillId="30" borderId="40">
      <alignment horizontal="left" vertical="top" wrapText="1"/>
    </xf>
    <xf numFmtId="0" fontId="14" fillId="32" borderId="41" applyNumberFormat="0" applyFont="0" applyAlignment="0" applyProtection="0"/>
    <xf numFmtId="0" fontId="48" fillId="17" borderId="39" applyNumberFormat="0" applyAlignment="0" applyProtection="0"/>
    <xf numFmtId="0" fontId="11" fillId="34" borderId="37"/>
    <xf numFmtId="0" fontId="6" fillId="15" borderId="37">
      <alignment horizontal="left"/>
    </xf>
    <xf numFmtId="0" fontId="54" fillId="0" borderId="38">
      <alignment horizontal="left" vertical="center"/>
    </xf>
    <xf numFmtId="10" fontId="7" fillId="34" borderId="37" applyNumberFormat="0" applyBorder="0" applyAlignment="0" applyProtection="0"/>
    <xf numFmtId="0" fontId="11" fillId="15" borderId="37">
      <alignment horizontal="centerContinuous" wrapText="1"/>
    </xf>
    <xf numFmtId="0" fontId="7" fillId="15" borderId="38">
      <alignment wrapText="1"/>
    </xf>
    <xf numFmtId="0" fontId="63" fillId="15" borderId="38">
      <alignment wrapText="1"/>
    </xf>
    <xf numFmtId="0" fontId="7" fillId="15" borderId="38">
      <alignment wrapText="1"/>
    </xf>
    <xf numFmtId="0" fontId="7" fillId="15" borderId="38">
      <alignment wrapText="1"/>
    </xf>
    <xf numFmtId="0" fontId="63" fillId="15" borderId="38">
      <alignment wrapText="1"/>
    </xf>
    <xf numFmtId="0" fontId="63" fillId="15" borderId="38">
      <alignment wrapText="1"/>
    </xf>
    <xf numFmtId="0" fontId="63" fillId="15" borderId="38">
      <alignment wrapText="1"/>
    </xf>
    <xf numFmtId="0" fontId="63" fillId="15" borderId="38">
      <alignment wrapText="1"/>
    </xf>
    <xf numFmtId="0" fontId="63" fillId="15" borderId="38">
      <alignment wrapText="1"/>
    </xf>
    <xf numFmtId="0" fontId="7" fillId="15" borderId="38">
      <alignment wrapText="1"/>
    </xf>
    <xf numFmtId="0" fontId="7" fillId="15" borderId="38">
      <alignment wrapText="1"/>
    </xf>
    <xf numFmtId="0" fontId="7" fillId="15" borderId="38">
      <alignment wrapText="1"/>
    </xf>
    <xf numFmtId="0" fontId="7" fillId="15" borderId="38">
      <alignment wrapText="1"/>
    </xf>
    <xf numFmtId="0" fontId="7" fillId="15" borderId="38">
      <alignment wrapText="1"/>
    </xf>
    <xf numFmtId="0" fontId="7" fillId="15" borderId="38">
      <alignment wrapText="1"/>
    </xf>
    <xf numFmtId="0" fontId="7" fillId="15" borderId="38">
      <alignment wrapText="1"/>
    </xf>
    <xf numFmtId="0" fontId="34" fillId="30" borderId="42">
      <alignment horizontal="left" vertical="top" wrapText="1"/>
    </xf>
    <xf numFmtId="0" fontId="14" fillId="32" borderId="41" applyNumberFormat="0" applyFont="0" applyAlignment="0" applyProtection="0"/>
    <xf numFmtId="0" fontId="14" fillId="32" borderId="41" applyNumberFormat="0" applyFont="0" applyAlignment="0" applyProtection="0"/>
    <xf numFmtId="0" fontId="14" fillId="32" borderId="41" applyNumberFormat="0" applyFont="0" applyAlignment="0" applyProtection="0"/>
    <xf numFmtId="0" fontId="14" fillId="32" borderId="41" applyNumberFormat="0" applyFont="0" applyAlignment="0" applyProtection="0"/>
    <xf numFmtId="0" fontId="14" fillId="32" borderId="41" applyNumberFormat="0" applyFont="0" applyAlignment="0" applyProtection="0"/>
    <xf numFmtId="0" fontId="14" fillId="32" borderId="41" applyNumberFormat="0" applyFont="0" applyAlignment="0" applyProtection="0"/>
    <xf numFmtId="0" fontId="14" fillId="32" borderId="41" applyNumberFormat="0" applyFont="0" applyAlignment="0" applyProtection="0"/>
    <xf numFmtId="0" fontId="14" fillId="32" borderId="41" applyNumberFormat="0" applyFont="0" applyAlignment="0" applyProtection="0"/>
    <xf numFmtId="0" fontId="14" fillId="32" borderId="41" applyNumberFormat="0" applyFont="0" applyAlignment="0" applyProtection="0"/>
    <xf numFmtId="0" fontId="14" fillId="32" borderId="41" applyNumberFormat="0" applyFont="0" applyAlignment="0" applyProtection="0"/>
    <xf numFmtId="0" fontId="14" fillId="32" borderId="41" applyNumberFormat="0" applyFont="0" applyAlignment="0" applyProtection="0"/>
    <xf numFmtId="0" fontId="14" fillId="32" borderId="41" applyNumberFormat="0" applyFont="0" applyAlignment="0" applyProtection="0"/>
    <xf numFmtId="0" fontId="14" fillId="32" borderId="41" applyNumberFormat="0" applyFont="0" applyAlignment="0" applyProtection="0"/>
    <xf numFmtId="0" fontId="14" fillId="32" borderId="41" applyNumberFormat="0" applyFont="0" applyAlignment="0" applyProtection="0"/>
    <xf numFmtId="0" fontId="14" fillId="32" borderId="41" applyNumberFormat="0" applyFont="0" applyAlignment="0" applyProtection="0"/>
    <xf numFmtId="0" fontId="14" fillId="32" borderId="41" applyNumberFormat="0" applyFont="0" applyAlignment="0" applyProtection="0"/>
    <xf numFmtId="0" fontId="14" fillId="32" borderId="41" applyNumberFormat="0" applyFont="0" applyAlignment="0" applyProtection="0"/>
    <xf numFmtId="0" fontId="14" fillId="32" borderId="41" applyNumberFormat="0" applyFont="0" applyAlignment="0" applyProtection="0"/>
    <xf numFmtId="0" fontId="14" fillId="32" borderId="41" applyNumberFormat="0" applyFont="0" applyAlignment="0" applyProtection="0"/>
    <xf numFmtId="0" fontId="14" fillId="32" borderId="41" applyNumberFormat="0" applyFont="0" applyAlignment="0" applyProtection="0"/>
    <xf numFmtId="0" fontId="14" fillId="32" borderId="41" applyNumberFormat="0" applyFont="0" applyAlignment="0" applyProtection="0"/>
    <xf numFmtId="0" fontId="14" fillId="32" borderId="41" applyNumberFormat="0" applyFont="0" applyAlignment="0" applyProtection="0"/>
    <xf numFmtId="0" fontId="14" fillId="32" borderId="41" applyNumberFormat="0" applyFont="0" applyAlignment="0" applyProtection="0"/>
    <xf numFmtId="0" fontId="14" fillId="32" borderId="41" applyNumberFormat="0" applyFont="0" applyAlignment="0" applyProtection="0"/>
    <xf numFmtId="0" fontId="14" fillId="32" borderId="41" applyNumberFormat="0" applyFont="0" applyAlignment="0" applyProtection="0"/>
    <xf numFmtId="0" fontId="14" fillId="32" borderId="41" applyNumberFormat="0" applyFont="0" applyAlignment="0" applyProtection="0"/>
    <xf numFmtId="0" fontId="14" fillId="32" borderId="41" applyNumberFormat="0" applyFont="0" applyAlignment="0" applyProtection="0"/>
    <xf numFmtId="0" fontId="14" fillId="32" borderId="41" applyNumberFormat="0" applyFont="0" applyAlignment="0" applyProtection="0"/>
    <xf numFmtId="0" fontId="14" fillId="32" borderId="41" applyNumberFormat="0" applyFont="0" applyAlignment="0" applyProtection="0"/>
    <xf numFmtId="0" fontId="14" fillId="32" borderId="41" applyNumberFormat="0" applyFont="0" applyAlignment="0" applyProtection="0"/>
    <xf numFmtId="0" fontId="14" fillId="32" borderId="41" applyNumberFormat="0" applyFont="0" applyAlignment="0" applyProtection="0"/>
    <xf numFmtId="0" fontId="14" fillId="32" borderId="41" applyNumberFormat="0" applyFont="0" applyAlignment="0" applyProtection="0"/>
    <xf numFmtId="0" fontId="14" fillId="32" borderId="41" applyNumberFormat="0" applyFont="0" applyAlignment="0" applyProtection="0"/>
    <xf numFmtId="0" fontId="14" fillId="32" borderId="41" applyNumberFormat="0" applyFont="0" applyAlignment="0" applyProtection="0"/>
    <xf numFmtId="0" fontId="14" fillId="32" borderId="41" applyNumberFormat="0" applyFont="0" applyAlignment="0" applyProtection="0"/>
    <xf numFmtId="0" fontId="14" fillId="32" borderId="41" applyNumberFormat="0" applyFont="0" applyAlignment="0" applyProtection="0"/>
    <xf numFmtId="0" fontId="14" fillId="32" borderId="41" applyNumberFormat="0" applyFont="0" applyAlignment="0" applyProtection="0"/>
    <xf numFmtId="0" fontId="14" fillId="32" borderId="41" applyNumberFormat="0" applyFont="0" applyAlignment="0" applyProtection="0"/>
    <xf numFmtId="0" fontId="14" fillId="32" borderId="41" applyNumberFormat="0" applyFont="0" applyAlignment="0" applyProtection="0"/>
    <xf numFmtId="0" fontId="14" fillId="32" borderId="41" applyNumberFormat="0" applyFont="0" applyAlignment="0" applyProtection="0"/>
    <xf numFmtId="0" fontId="14" fillId="32" borderId="41" applyNumberFormat="0" applyFont="0" applyAlignment="0" applyProtection="0"/>
    <xf numFmtId="0" fontId="14" fillId="32" borderId="41" applyNumberFormat="0" applyFont="0" applyAlignment="0" applyProtection="0"/>
    <xf numFmtId="0" fontId="14" fillId="32" borderId="41" applyNumberFormat="0" applyFont="0" applyAlignment="0" applyProtection="0"/>
    <xf numFmtId="0" fontId="14" fillId="32" borderId="41" applyNumberFormat="0" applyFont="0" applyAlignment="0" applyProtection="0"/>
    <xf numFmtId="0" fontId="14" fillId="32" borderId="41" applyNumberFormat="0" applyFont="0" applyAlignment="0" applyProtection="0"/>
    <xf numFmtId="0" fontId="14" fillId="32" borderId="41" applyNumberFormat="0" applyFont="0" applyAlignment="0" applyProtection="0"/>
    <xf numFmtId="0" fontId="14" fillId="32" borderId="41" applyNumberFormat="0" applyFont="0" applyAlignment="0" applyProtection="0"/>
    <xf numFmtId="0" fontId="14" fillId="32" borderId="41" applyNumberFormat="0" applyFont="0" applyAlignment="0" applyProtection="0"/>
    <xf numFmtId="0" fontId="14" fillId="32" borderId="41" applyNumberFormat="0" applyFont="0" applyAlignment="0" applyProtection="0"/>
    <xf numFmtId="0" fontId="14" fillId="32" borderId="41" applyNumberFormat="0" applyFont="0" applyAlignment="0" applyProtection="0"/>
    <xf numFmtId="0" fontId="14" fillId="32" borderId="41" applyNumberFormat="0" applyFont="0" applyAlignment="0" applyProtection="0"/>
    <xf numFmtId="0" fontId="14" fillId="32" borderId="41" applyNumberFormat="0" applyFont="0" applyAlignment="0" applyProtection="0"/>
    <xf numFmtId="0" fontId="14" fillId="32" borderId="41" applyNumberFormat="0" applyFont="0" applyAlignment="0" applyProtection="0"/>
    <xf numFmtId="0" fontId="14" fillId="32" borderId="41" applyNumberFormat="0" applyFont="0" applyAlignment="0" applyProtection="0"/>
    <xf numFmtId="0" fontId="14" fillId="32" borderId="41" applyNumberFormat="0" applyFont="0" applyAlignment="0" applyProtection="0"/>
    <xf numFmtId="0" fontId="14" fillId="32" borderId="41" applyNumberFormat="0" applyFont="0" applyAlignment="0" applyProtection="0"/>
    <xf numFmtId="0" fontId="14" fillId="32" borderId="41" applyNumberFormat="0" applyFont="0" applyAlignment="0" applyProtection="0"/>
    <xf numFmtId="0" fontId="14" fillId="32" borderId="41" applyNumberFormat="0" applyFont="0" applyAlignment="0" applyProtection="0"/>
    <xf numFmtId="0" fontId="14" fillId="32" borderId="41" applyNumberFormat="0" applyFont="0" applyAlignment="0" applyProtection="0"/>
    <xf numFmtId="0" fontId="14" fillId="32" borderId="41" applyNumberFormat="0" applyFont="0" applyAlignment="0" applyProtection="0"/>
    <xf numFmtId="0" fontId="14" fillId="32" borderId="41" applyNumberFormat="0" applyFont="0" applyAlignment="0" applyProtection="0"/>
    <xf numFmtId="0" fontId="14" fillId="32" borderId="41" applyNumberFormat="0" applyFont="0" applyAlignment="0" applyProtection="0"/>
    <xf numFmtId="0" fontId="14" fillId="32" borderId="41" applyNumberFormat="0" applyFont="0" applyAlignment="0" applyProtection="0"/>
    <xf numFmtId="0" fontId="14" fillId="32" borderId="41" applyNumberFormat="0" applyFont="0" applyAlignment="0" applyProtection="0"/>
    <xf numFmtId="0" fontId="14" fillId="32" borderId="41" applyNumberFormat="0" applyFont="0" applyAlignment="0" applyProtection="0"/>
    <xf numFmtId="0" fontId="14" fillId="32" borderId="41" applyNumberFormat="0" applyFont="0" applyAlignment="0" applyProtection="0"/>
    <xf numFmtId="0" fontId="14" fillId="32" borderId="41" applyNumberFormat="0" applyFont="0" applyAlignment="0" applyProtection="0"/>
    <xf numFmtId="0" fontId="14" fillId="32" borderId="41" applyNumberFormat="0" applyFont="0" applyAlignment="0" applyProtection="0"/>
    <xf numFmtId="0" fontId="14" fillId="32" borderId="41" applyNumberFormat="0" applyFont="0" applyAlignment="0" applyProtection="0"/>
    <xf numFmtId="0" fontId="14" fillId="32" borderId="41" applyNumberFormat="0" applyFont="0" applyAlignment="0" applyProtection="0"/>
    <xf numFmtId="0" fontId="14" fillId="32" borderId="41" applyNumberFormat="0" applyFont="0" applyAlignment="0" applyProtection="0"/>
    <xf numFmtId="0" fontId="14" fillId="32" borderId="41" applyNumberFormat="0" applyFont="0" applyAlignment="0" applyProtection="0"/>
    <xf numFmtId="0" fontId="14" fillId="32" borderId="41" applyNumberFormat="0" applyFont="0" applyAlignment="0" applyProtection="0"/>
    <xf numFmtId="0" fontId="14" fillId="32" borderId="41" applyNumberFormat="0" applyFont="0" applyAlignment="0" applyProtection="0"/>
    <xf numFmtId="0" fontId="7" fillId="15" borderId="37"/>
    <xf numFmtId="0" fontId="7" fillId="15" borderId="37"/>
    <xf numFmtId="0" fontId="7" fillId="15" borderId="37"/>
    <xf numFmtId="0" fontId="7" fillId="15" borderId="37"/>
    <xf numFmtId="0" fontId="7" fillId="15" borderId="37"/>
    <xf numFmtId="0" fontId="7" fillId="15" borderId="37"/>
    <xf numFmtId="0" fontId="7" fillId="15" borderId="37"/>
    <xf numFmtId="0" fontId="7" fillId="15" borderId="37"/>
    <xf numFmtId="0" fontId="7" fillId="15" borderId="37"/>
    <xf numFmtId="0" fontId="34" fillId="35" borderId="37">
      <alignment horizontal="left" vertical="top" wrapText="1"/>
    </xf>
    <xf numFmtId="0" fontId="81" fillId="35" borderId="44">
      <alignment horizontal="left" vertical="top" wrapText="1"/>
    </xf>
    <xf numFmtId="0" fontId="34" fillId="35" borderId="45">
      <alignment horizontal="left" vertical="top" wrapText="1"/>
    </xf>
    <xf numFmtId="0" fontId="34" fillId="35" borderId="44">
      <alignment horizontal="left" vertical="top"/>
    </xf>
    <xf numFmtId="0" fontId="83" fillId="17" borderId="43" applyNumberFormat="0" applyAlignment="0" applyProtection="0"/>
    <xf numFmtId="0" fontId="96" fillId="0" borderId="44" applyNumberFormat="0" applyFont="0" applyFill="0" applyBorder="0" applyProtection="0">
      <alignment horizontal="centerContinuous" vertical="center" wrapText="1"/>
    </xf>
    <xf numFmtId="0" fontId="2" fillId="0" borderId="46" applyNumberFormat="0" applyFill="0" applyAlignment="0" applyProtection="0"/>
    <xf numFmtId="0" fontId="12" fillId="0" borderId="0" applyNumberFormat="0" applyFill="0" applyBorder="0" applyAlignment="0" applyProtection="0"/>
    <xf numFmtId="0" fontId="18" fillId="0" borderId="0"/>
  </cellStyleXfs>
  <cellXfs count="290">
    <xf numFmtId="0" fontId="0" fillId="0" borderId="0" xfId="0"/>
    <xf numFmtId="180" fontId="4" fillId="0" borderId="0" xfId="0" applyNumberFormat="1" applyFont="1" applyAlignment="1">
      <alignment horizontal="center" vertical="center"/>
    </xf>
    <xf numFmtId="180" fontId="5" fillId="6" borderId="2" xfId="0" applyNumberFormat="1" applyFont="1" applyFill="1" applyBorder="1" applyAlignment="1">
      <alignment horizontal="center" vertical="top"/>
    </xf>
    <xf numFmtId="180" fontId="6" fillId="0" borderId="0" xfId="0" applyNumberFormat="1" applyFont="1" applyFill="1" applyBorder="1" applyAlignment="1">
      <alignment horizontal="center" vertical="top"/>
    </xf>
    <xf numFmtId="180" fontId="5" fillId="6" borderId="0" xfId="0" applyNumberFormat="1" applyFont="1" applyFill="1" applyBorder="1" applyAlignment="1">
      <alignment horizontal="center" vertical="top"/>
    </xf>
    <xf numFmtId="180" fontId="5" fillId="7" borderId="2" xfId="0" applyNumberFormat="1" applyFont="1" applyFill="1" applyBorder="1" applyAlignment="1">
      <alignment horizontal="center" vertical="top"/>
    </xf>
    <xf numFmtId="1" fontId="5" fillId="6" borderId="2" xfId="0" applyNumberFormat="1" applyFont="1" applyFill="1" applyBorder="1" applyAlignment="1">
      <alignment horizontal="left" vertical="top" wrapText="1"/>
    </xf>
    <xf numFmtId="1" fontId="6" fillId="0" borderId="0" xfId="0" quotePrefix="1" applyNumberFormat="1" applyFont="1" applyFill="1" applyBorder="1" applyAlignment="1">
      <alignment horizontal="left" vertical="top" wrapText="1"/>
    </xf>
    <xf numFmtId="1" fontId="7" fillId="0" borderId="0" xfId="0" applyNumberFormat="1" applyFont="1" applyFill="1" applyBorder="1" applyAlignment="1">
      <alignment horizontal="left" vertical="top" wrapText="1"/>
    </xf>
    <xf numFmtId="1" fontId="5" fillId="6" borderId="0" xfId="0" applyNumberFormat="1" applyFont="1" applyFill="1" applyBorder="1" applyAlignment="1">
      <alignment horizontal="left" vertical="top" wrapText="1"/>
    </xf>
    <xf numFmtId="1" fontId="6" fillId="0" borderId="0" xfId="0" applyNumberFormat="1" applyFont="1" applyFill="1" applyBorder="1" applyAlignment="1">
      <alignment horizontal="left" vertical="top" wrapText="1"/>
    </xf>
    <xf numFmtId="0" fontId="5" fillId="7" borderId="2" xfId="0" applyFont="1" applyFill="1" applyBorder="1" applyAlignment="1">
      <alignment horizontal="left" vertical="top" wrapText="1"/>
    </xf>
    <xf numFmtId="0" fontId="0" fillId="0" borderId="0" xfId="0"/>
    <xf numFmtId="180" fontId="5" fillId="6" borderId="36" xfId="0" applyNumberFormat="1" applyFont="1" applyFill="1" applyBorder="1" applyAlignment="1">
      <alignment horizontal="center" vertical="top"/>
    </xf>
    <xf numFmtId="0" fontId="5" fillId="7" borderId="35" xfId="0" applyFont="1" applyFill="1" applyBorder="1" applyAlignment="1">
      <alignment horizontal="left" vertical="top" wrapText="1"/>
    </xf>
    <xf numFmtId="1" fontId="5" fillId="6" borderId="35" xfId="0" applyNumberFormat="1" applyFont="1" applyFill="1" applyBorder="1" applyAlignment="1">
      <alignment horizontal="left" vertical="top" wrapText="1"/>
    </xf>
    <xf numFmtId="0" fontId="0" fillId="6" borderId="2" xfId="0" applyFill="1" applyBorder="1" applyAlignment="1">
      <alignment horizontal="left" vertical="top" wrapText="1"/>
    </xf>
    <xf numFmtId="0" fontId="7" fillId="6" borderId="2" xfId="0" applyFont="1" applyFill="1" applyBorder="1" applyAlignment="1">
      <alignment vertical="top" wrapText="1"/>
    </xf>
    <xf numFmtId="1" fontId="7" fillId="0" borderId="4" xfId="0" applyNumberFormat="1" applyFont="1" applyFill="1" applyBorder="1" applyAlignment="1">
      <alignment horizontal="left" vertical="top" wrapText="1"/>
    </xf>
    <xf numFmtId="0" fontId="5" fillId="7" borderId="5" xfId="0" applyFont="1" applyFill="1" applyBorder="1" applyAlignment="1">
      <alignment horizontal="left" vertical="top" wrapText="1"/>
    </xf>
    <xf numFmtId="1" fontId="6" fillId="0" borderId="4" xfId="0" applyNumberFormat="1" applyFont="1" applyFill="1" applyBorder="1" applyAlignment="1">
      <alignment horizontal="left" vertical="top" wrapText="1"/>
    </xf>
    <xf numFmtId="1" fontId="5" fillId="6" borderId="4" xfId="0" applyNumberFormat="1" applyFont="1" applyFill="1" applyBorder="1" applyAlignment="1">
      <alignment horizontal="left" vertical="top" wrapText="1"/>
    </xf>
    <xf numFmtId="1" fontId="6" fillId="0" borderId="4" xfId="0" quotePrefix="1" applyNumberFormat="1" applyFont="1" applyFill="1" applyBorder="1" applyAlignment="1">
      <alignment horizontal="left" vertical="top" wrapText="1"/>
    </xf>
    <xf numFmtId="1" fontId="5" fillId="6" borderId="5" xfId="0" applyNumberFormat="1" applyFont="1" applyFill="1" applyBorder="1" applyAlignment="1">
      <alignment horizontal="left" vertical="top" wrapText="1"/>
    </xf>
    <xf numFmtId="1" fontId="8" fillId="0" borderId="0" xfId="0" applyNumberFormat="1" applyFont="1" applyBorder="1"/>
    <xf numFmtId="0" fontId="0" fillId="0" borderId="0" xfId="0"/>
    <xf numFmtId="0" fontId="0" fillId="0" borderId="0" xfId="0"/>
    <xf numFmtId="0" fontId="0" fillId="0" borderId="0" xfId="0"/>
    <xf numFmtId="0" fontId="0" fillId="0" borderId="0" xfId="0"/>
    <xf numFmtId="180" fontId="5" fillId="7" borderId="2" xfId="0" applyNumberFormat="1" applyFont="1" applyFill="1" applyBorder="1" applyAlignment="1">
      <alignment horizontal="center" vertical="top"/>
    </xf>
    <xf numFmtId="180" fontId="5" fillId="6" borderId="0" xfId="0" applyNumberFormat="1" applyFont="1" applyFill="1" applyBorder="1" applyAlignment="1">
      <alignment horizontal="center" vertical="top"/>
    </xf>
    <xf numFmtId="180" fontId="6" fillId="0" borderId="0" xfId="0" applyNumberFormat="1" applyFont="1" applyFill="1" applyBorder="1" applyAlignment="1">
      <alignment horizontal="center" vertical="top"/>
    </xf>
    <xf numFmtId="180" fontId="5" fillId="6" borderId="2" xfId="0" applyNumberFormat="1" applyFont="1" applyFill="1" applyBorder="1" applyAlignment="1">
      <alignment horizontal="center" vertical="top"/>
    </xf>
    <xf numFmtId="180" fontId="4" fillId="0" borderId="0" xfId="0" applyNumberFormat="1" applyFont="1" applyAlignment="1">
      <alignment horizontal="center" vertical="center"/>
    </xf>
    <xf numFmtId="0" fontId="0" fillId="0" borderId="0" xfId="0"/>
    <xf numFmtId="3" fontId="8" fillId="0" borderId="0" xfId="0" applyNumberFormat="1" applyFont="1"/>
    <xf numFmtId="180" fontId="5" fillId="6" borderId="0" xfId="0" applyNumberFormat="1" applyFont="1" applyFill="1" applyBorder="1" applyAlignment="1">
      <alignment horizontal="center" vertical="top"/>
    </xf>
    <xf numFmtId="180" fontId="6" fillId="0" borderId="0" xfId="0" applyNumberFormat="1" applyFont="1" applyFill="1" applyBorder="1" applyAlignment="1">
      <alignment horizontal="center" vertical="top"/>
    </xf>
    <xf numFmtId="180" fontId="4" fillId="0" borderId="0" xfId="0" applyNumberFormat="1" applyFont="1" applyAlignment="1">
      <alignment horizontal="center" vertical="center"/>
    </xf>
    <xf numFmtId="180" fontId="5" fillId="7" borderId="2" xfId="0" applyNumberFormat="1" applyFont="1" applyFill="1" applyBorder="1" applyAlignment="1">
      <alignment horizontal="center" vertical="top"/>
    </xf>
    <xf numFmtId="0" fontId="8" fillId="0" borderId="0" xfId="0" applyFont="1"/>
    <xf numFmtId="0" fontId="4" fillId="0" borderId="0" xfId="0" applyFont="1" applyFill="1" applyBorder="1" applyAlignment="1">
      <alignment horizontal="center" vertical="center" wrapText="1"/>
    </xf>
    <xf numFmtId="0" fontId="8" fillId="0" borderId="0" xfId="0" applyFont="1" applyBorder="1"/>
    <xf numFmtId="0" fontId="4" fillId="0" borderId="0" xfId="0" applyFont="1" applyFill="1" applyBorder="1" applyAlignment="1">
      <alignment horizontal="center" vertical="center"/>
    </xf>
    <xf numFmtId="0" fontId="0" fillId="0" borderId="0" xfId="0" applyBorder="1"/>
    <xf numFmtId="180" fontId="6" fillId="0" borderId="0" xfId="0" applyNumberFormat="1" applyFont="1" applyFill="1" applyBorder="1" applyAlignment="1">
      <alignment horizontal="left" vertical="top"/>
    </xf>
    <xf numFmtId="0" fontId="0" fillId="0" borderId="0" xfId="0" applyAlignment="1">
      <alignment horizontal="left" vertical="top"/>
    </xf>
    <xf numFmtId="0" fontId="0" fillId="6" borderId="2" xfId="0" applyFill="1" applyBorder="1" applyAlignment="1">
      <alignment vertical="top"/>
    </xf>
    <xf numFmtId="1" fontId="5" fillId="6" borderId="36" xfId="0" applyNumberFormat="1" applyFont="1" applyFill="1" applyBorder="1" applyAlignment="1">
      <alignment horizontal="left" vertical="top" wrapText="1"/>
    </xf>
    <xf numFmtId="180" fontId="5" fillId="6" borderId="36" xfId="0" applyNumberFormat="1" applyFont="1" applyFill="1" applyBorder="1" applyAlignment="1">
      <alignment horizontal="left" vertical="top"/>
    </xf>
    <xf numFmtId="0" fontId="0" fillId="0" borderId="0" xfId="0"/>
    <xf numFmtId="1" fontId="5" fillId="6" borderId="2" xfId="0" applyNumberFormat="1" applyFont="1" applyFill="1" applyBorder="1" applyAlignment="1">
      <alignment horizontal="left" vertical="top" wrapText="1"/>
    </xf>
    <xf numFmtId="0" fontId="2" fillId="0" borderId="0" xfId="0" applyFont="1" applyAlignment="1">
      <alignment horizontal="left" vertical="top"/>
    </xf>
    <xf numFmtId="0" fontId="101" fillId="0" borderId="0" xfId="0" applyFont="1" applyAlignment="1">
      <alignment horizontal="left" vertical="top" wrapText="1"/>
    </xf>
    <xf numFmtId="180" fontId="5" fillId="6" borderId="0" xfId="0" applyNumberFormat="1" applyFont="1" applyFill="1" applyBorder="1" applyAlignment="1">
      <alignment horizontal="left" vertical="top"/>
    </xf>
    <xf numFmtId="0" fontId="0" fillId="6" borderId="2" xfId="0" applyFill="1" applyBorder="1" applyAlignment="1">
      <alignment horizontal="left" vertical="top"/>
    </xf>
    <xf numFmtId="3" fontId="8" fillId="0" borderId="0" xfId="0" applyNumberFormat="1" applyFont="1" applyBorder="1" applyAlignment="1">
      <alignment horizontal="left" vertical="top" wrapText="1"/>
    </xf>
    <xf numFmtId="1" fontId="4" fillId="6" borderId="2" xfId="0" applyNumberFormat="1" applyFont="1" applyFill="1" applyBorder="1" applyAlignment="1">
      <alignment horizontal="center"/>
    </xf>
    <xf numFmtId="1" fontId="4" fillId="6" borderId="2" xfId="0" applyNumberFormat="1" applyFont="1" applyFill="1" applyBorder="1" applyAlignment="1">
      <alignment horizontal="center" vertical="center"/>
    </xf>
    <xf numFmtId="1" fontId="8" fillId="0" borderId="0" xfId="0" applyNumberFormat="1" applyFont="1" applyAlignment="1">
      <alignment horizontal="center"/>
    </xf>
    <xf numFmtId="1" fontId="0" fillId="0" borderId="0" xfId="0" applyNumberFormat="1" applyAlignment="1">
      <alignment horizontal="center"/>
    </xf>
    <xf numFmtId="1" fontId="4" fillId="6" borderId="0" xfId="0" applyNumberFormat="1" applyFont="1" applyFill="1" applyAlignment="1">
      <alignment horizontal="center"/>
    </xf>
    <xf numFmtId="1" fontId="4" fillId="6" borderId="0" xfId="0" applyNumberFormat="1" applyFont="1" applyFill="1" applyBorder="1" applyAlignment="1">
      <alignment horizontal="center" vertical="center"/>
    </xf>
    <xf numFmtId="1" fontId="4" fillId="6" borderId="0" xfId="0" applyNumberFormat="1" applyFont="1" applyFill="1" applyAlignment="1">
      <alignment horizontal="center" vertical="center"/>
    </xf>
    <xf numFmtId="1" fontId="4" fillId="6" borderId="0" xfId="0" applyNumberFormat="1" applyFont="1" applyFill="1" applyBorder="1" applyAlignment="1">
      <alignment horizontal="center"/>
    </xf>
    <xf numFmtId="1" fontId="8" fillId="0" borderId="0" xfId="0" applyNumberFormat="1" applyFont="1" applyFill="1" applyAlignment="1">
      <alignment horizontal="center"/>
    </xf>
    <xf numFmtId="0" fontId="8" fillId="0" borderId="0" xfId="0" applyFont="1" applyAlignment="1">
      <alignment horizontal="center" vertical="center"/>
    </xf>
    <xf numFmtId="1" fontId="4" fillId="7" borderId="2" xfId="0" applyNumberFormat="1" applyFont="1" applyFill="1" applyBorder="1" applyAlignment="1">
      <alignment horizontal="center"/>
    </xf>
    <xf numFmtId="1" fontId="4" fillId="7" borderId="2" xfId="0" applyNumberFormat="1" applyFont="1" applyFill="1" applyBorder="1" applyAlignment="1">
      <alignment horizontal="center" vertical="center"/>
    </xf>
    <xf numFmtId="0" fontId="4" fillId="7" borderId="2" xfId="0" applyFont="1" applyFill="1" applyBorder="1" applyAlignment="1">
      <alignment horizontal="center" vertical="center"/>
    </xf>
    <xf numFmtId="1" fontId="8" fillId="0" borderId="0" xfId="0" applyNumberFormat="1" applyFont="1" applyBorder="1" applyAlignment="1">
      <alignment horizontal="center"/>
    </xf>
    <xf numFmtId="0" fontId="0" fillId="0" borderId="0" xfId="0" applyAlignment="1">
      <alignment horizontal="center"/>
    </xf>
    <xf numFmtId="0" fontId="8" fillId="0" borderId="0" xfId="0" applyFont="1" applyAlignment="1">
      <alignment vertical="top" wrapText="1"/>
    </xf>
    <xf numFmtId="0" fontId="103" fillId="0" borderId="4" xfId="0" applyFont="1" applyBorder="1" applyAlignment="1">
      <alignment horizontal="left"/>
    </xf>
    <xf numFmtId="1" fontId="4" fillId="6" borderId="36" xfId="0" applyNumberFormat="1" applyFont="1" applyFill="1" applyBorder="1" applyAlignment="1">
      <alignment horizontal="center"/>
    </xf>
    <xf numFmtId="1" fontId="4" fillId="6" borderId="36" xfId="0" applyNumberFormat="1" applyFont="1" applyFill="1" applyBorder="1" applyAlignment="1">
      <alignment horizontal="center" vertical="center"/>
    </xf>
    <xf numFmtId="1" fontId="4" fillId="6" borderId="47" xfId="0" applyNumberFormat="1" applyFont="1" applyFill="1" applyBorder="1" applyAlignment="1">
      <alignment horizontal="center"/>
    </xf>
    <xf numFmtId="1" fontId="8" fillId="0" borderId="0" xfId="0" applyNumberFormat="1" applyFont="1" applyFill="1" applyBorder="1" applyAlignment="1">
      <alignment horizontal="center"/>
    </xf>
    <xf numFmtId="0" fontId="8" fillId="0" borderId="0" xfId="0" applyFont="1" applyBorder="1" applyAlignment="1">
      <alignment horizontal="center" vertical="center"/>
    </xf>
    <xf numFmtId="1" fontId="4" fillId="7" borderId="36" xfId="0" applyNumberFormat="1" applyFont="1" applyFill="1" applyBorder="1" applyAlignment="1">
      <alignment horizontal="center"/>
    </xf>
    <xf numFmtId="1" fontId="4" fillId="7" borderId="36" xfId="0" applyNumberFormat="1" applyFont="1" applyFill="1" applyBorder="1" applyAlignment="1">
      <alignment horizontal="center" vertical="center"/>
    </xf>
    <xf numFmtId="0" fontId="4" fillId="7" borderId="36" xfId="0" applyFont="1" applyFill="1" applyBorder="1" applyAlignment="1">
      <alignment horizontal="center" vertical="center"/>
    </xf>
    <xf numFmtId="1" fontId="4" fillId="7" borderId="47" xfId="0" applyNumberFormat="1" applyFont="1" applyFill="1" applyBorder="1" applyAlignment="1">
      <alignment horizontal="center"/>
    </xf>
    <xf numFmtId="1" fontId="105" fillId="0" borderId="0" xfId="0" quotePrefix="1" applyNumberFormat="1" applyFont="1" applyFill="1" applyBorder="1" applyAlignment="1">
      <alignment horizontal="left" vertical="top" wrapText="1"/>
    </xf>
    <xf numFmtId="49" fontId="104" fillId="0" borderId="0" xfId="0" applyNumberFormat="1" applyFont="1" applyAlignment="1">
      <alignment vertical="top" wrapText="1"/>
    </xf>
    <xf numFmtId="1" fontId="106" fillId="0" borderId="0" xfId="0" applyNumberFormat="1" applyFont="1" applyFill="1" applyBorder="1" applyAlignment="1">
      <alignment horizontal="left" vertical="top" wrapText="1"/>
    </xf>
    <xf numFmtId="0" fontId="104" fillId="0" borderId="0" xfId="0" applyFont="1" applyBorder="1" applyAlignment="1">
      <alignment horizontal="left" vertical="top"/>
    </xf>
    <xf numFmtId="1" fontId="107" fillId="6" borderId="0" xfId="0" applyNumberFormat="1" applyFont="1" applyFill="1" applyBorder="1" applyAlignment="1">
      <alignment horizontal="left" vertical="top" wrapText="1"/>
    </xf>
    <xf numFmtId="0" fontId="104" fillId="6" borderId="0" xfId="0" applyFont="1" applyFill="1" applyAlignment="1">
      <alignment horizontal="left" vertical="top" wrapText="1"/>
    </xf>
    <xf numFmtId="0" fontId="104" fillId="6" borderId="0" xfId="0" applyFont="1" applyFill="1" applyAlignment="1">
      <alignment vertical="top" wrapText="1"/>
    </xf>
    <xf numFmtId="49" fontId="104" fillId="6" borderId="0" xfId="0" applyNumberFormat="1" applyFont="1" applyFill="1" applyAlignment="1">
      <alignment vertical="top" wrapText="1"/>
    </xf>
    <xf numFmtId="1" fontId="105" fillId="0" borderId="0" xfId="0" applyNumberFormat="1" applyFont="1" applyFill="1" applyBorder="1" applyAlignment="1">
      <alignment horizontal="left" vertical="top" wrapText="1"/>
    </xf>
    <xf numFmtId="1" fontId="8" fillId="0" borderId="0" xfId="0" applyNumberFormat="1" applyFont="1" applyBorder="1" applyAlignment="1">
      <alignment horizontal="center" vertical="center"/>
    </xf>
    <xf numFmtId="1" fontId="8" fillId="0" borderId="0" xfId="0" applyNumberFormat="1" applyFont="1" applyAlignment="1">
      <alignment horizontal="center" vertical="center"/>
    </xf>
    <xf numFmtId="0" fontId="104" fillId="0" borderId="0" xfId="0" applyFont="1" applyAlignment="1">
      <alignment vertical="top" wrapText="1"/>
    </xf>
    <xf numFmtId="0" fontId="110" fillId="27" borderId="0" xfId="0" applyFont="1" applyFill="1" applyAlignment="1">
      <alignment horizontal="left"/>
    </xf>
    <xf numFmtId="0" fontId="111" fillId="27" borderId="0" xfId="0" applyFont="1" applyFill="1" applyAlignment="1">
      <alignment horizontal="left"/>
    </xf>
    <xf numFmtId="0" fontId="0" fillId="27" borderId="0" xfId="0" applyFill="1"/>
    <xf numFmtId="0" fontId="112" fillId="27" borderId="0" xfId="0" applyFont="1" applyFill="1"/>
    <xf numFmtId="0" fontId="0" fillId="34" borderId="48" xfId="0" applyFill="1" applyBorder="1" applyAlignment="1">
      <alignment horizontal="left"/>
    </xf>
    <xf numFmtId="0" fontId="12" fillId="34" borderId="48" xfId="1200" applyFill="1" applyBorder="1" applyAlignment="1" applyProtection="1"/>
    <xf numFmtId="0" fontId="0" fillId="0" borderId="49" xfId="0" applyFill="1" applyBorder="1"/>
    <xf numFmtId="0" fontId="0" fillId="0" borderId="47" xfId="0" applyFill="1" applyBorder="1"/>
    <xf numFmtId="0" fontId="0" fillId="0" borderId="51" xfId="0" applyFill="1" applyBorder="1"/>
    <xf numFmtId="0" fontId="0" fillId="0" borderId="52" xfId="0" applyFill="1" applyBorder="1"/>
    <xf numFmtId="0" fontId="0" fillId="0" borderId="53" xfId="0" applyFill="1" applyBorder="1"/>
    <xf numFmtId="0" fontId="0" fillId="0" borderId="20" xfId="0" applyFill="1" applyBorder="1"/>
    <xf numFmtId="0" fontId="113" fillId="27" borderId="0" xfId="0" applyFont="1" applyFill="1"/>
    <xf numFmtId="0" fontId="12" fillId="34" borderId="48" xfId="2358" applyFill="1" applyBorder="1" applyAlignment="1" applyProtection="1"/>
    <xf numFmtId="0" fontId="12" fillId="0" borderId="21" xfId="2358" applyFill="1" applyBorder="1" applyAlignment="1" applyProtection="1"/>
    <xf numFmtId="0" fontId="12" fillId="0" borderId="48" xfId="2358" applyFill="1" applyBorder="1" applyAlignment="1" applyProtection="1"/>
    <xf numFmtId="0" fontId="12" fillId="0" borderId="50" xfId="2358" applyFill="1" applyBorder="1" applyAlignment="1" applyProtection="1"/>
    <xf numFmtId="0" fontId="6" fillId="0" borderId="0" xfId="0" applyFont="1" applyFill="1"/>
    <xf numFmtId="0" fontId="6" fillId="0" borderId="0" xfId="0" applyFont="1" applyFill="1" applyAlignment="1">
      <alignment horizontal="center" vertical="center"/>
    </xf>
    <xf numFmtId="1" fontId="115" fillId="0" borderId="0" xfId="0" applyNumberFormat="1" applyFont="1" applyFill="1" applyAlignment="1">
      <alignment horizontal="center" vertical="center"/>
    </xf>
    <xf numFmtId="0" fontId="7" fillId="0" borderId="0" xfId="0" applyFont="1" applyBorder="1" applyAlignment="1">
      <alignment horizontal="center" vertical="center"/>
    </xf>
    <xf numFmtId="1" fontId="7" fillId="0" borderId="0" xfId="0" applyNumberFormat="1" applyFont="1" applyBorder="1" applyAlignment="1">
      <alignment horizontal="center" vertical="center" wrapText="1"/>
    </xf>
    <xf numFmtId="0" fontId="116" fillId="0" borderId="0" xfId="0" applyFont="1" applyAlignment="1">
      <alignment horizontal="center" vertical="center"/>
    </xf>
    <xf numFmtId="0" fontId="114" fillId="0" borderId="0" xfId="0" applyFont="1" applyAlignment="1">
      <alignment horizontal="left" vertical="center"/>
    </xf>
    <xf numFmtId="1" fontId="6" fillId="0" borderId="0" xfId="0" applyNumberFormat="1" applyFont="1"/>
    <xf numFmtId="0" fontId="6" fillId="0" borderId="0" xfId="0" applyFont="1" applyAlignment="1">
      <alignment horizontal="center" vertical="center"/>
    </xf>
    <xf numFmtId="180" fontId="6" fillId="0" borderId="0" xfId="0" applyNumberFormat="1" applyFont="1" applyAlignment="1">
      <alignment horizontal="center" vertical="center"/>
    </xf>
    <xf numFmtId="0" fontId="115" fillId="0" borderId="0" xfId="0" applyFont="1" applyBorder="1" applyAlignment="1">
      <alignment horizontal="center" vertical="center"/>
    </xf>
    <xf numFmtId="0" fontId="6" fillId="0" borderId="0" xfId="0" applyFont="1" applyBorder="1" applyAlignment="1">
      <alignment horizontal="center" vertical="center"/>
    </xf>
    <xf numFmtId="1" fontId="6" fillId="0" borderId="0" xfId="0" applyNumberFormat="1" applyFont="1" applyFill="1"/>
    <xf numFmtId="2" fontId="6" fillId="0" borderId="0" xfId="0" applyNumberFormat="1" applyFont="1" applyFill="1" applyAlignment="1">
      <alignment horizontal="center" vertical="center"/>
    </xf>
    <xf numFmtId="0" fontId="2" fillId="0" borderId="0" xfId="0" applyFont="1" applyFill="1" applyAlignment="1">
      <alignment horizontal="left" vertical="top"/>
    </xf>
    <xf numFmtId="0" fontId="104" fillId="0" borderId="0" xfId="0" applyFont="1" applyFill="1" applyAlignment="1">
      <alignment horizontal="left" vertical="top" wrapText="1"/>
    </xf>
    <xf numFmtId="0" fontId="101" fillId="0" borderId="0" xfId="0" applyFont="1" applyFill="1" applyAlignment="1">
      <alignment horizontal="left" vertical="top" wrapText="1"/>
    </xf>
    <xf numFmtId="0" fontId="104" fillId="0" borderId="0" xfId="0" applyFont="1" applyBorder="1" applyAlignment="1">
      <alignment horizontal="left" vertical="top" wrapText="1"/>
    </xf>
    <xf numFmtId="0" fontId="104" fillId="0" borderId="0" xfId="0" applyFont="1" applyFill="1" applyBorder="1" applyAlignment="1">
      <alignment horizontal="left" vertical="top" wrapText="1"/>
    </xf>
    <xf numFmtId="0" fontId="101" fillId="0" borderId="0" xfId="0" applyFont="1" applyFill="1" applyBorder="1" applyAlignment="1">
      <alignment horizontal="left" vertical="top" wrapText="1"/>
    </xf>
    <xf numFmtId="0" fontId="101" fillId="0" borderId="0" xfId="0" applyFont="1" applyBorder="1" applyAlignment="1">
      <alignment horizontal="left" vertical="top" wrapText="1"/>
    </xf>
    <xf numFmtId="0" fontId="101" fillId="0" borderId="0" xfId="0" applyFont="1" applyBorder="1" applyAlignment="1">
      <alignment vertical="top" wrapText="1"/>
    </xf>
    <xf numFmtId="0" fontId="0" fillId="0" borderId="0" xfId="0" applyAlignment="1">
      <alignment horizontal="center" vertical="center"/>
    </xf>
    <xf numFmtId="1" fontId="4" fillId="6" borderId="49" xfId="0" applyNumberFormat="1" applyFont="1" applyFill="1" applyBorder="1" applyAlignment="1">
      <alignment horizontal="center" vertical="center"/>
    </xf>
    <xf numFmtId="1" fontId="8" fillId="0" borderId="3" xfId="0" applyNumberFormat="1" applyFont="1" applyBorder="1" applyAlignment="1">
      <alignment horizontal="center" vertical="center"/>
    </xf>
    <xf numFmtId="1" fontId="4" fillId="6" borderId="3" xfId="0" applyNumberFormat="1" applyFont="1" applyFill="1" applyBorder="1" applyAlignment="1">
      <alignment horizontal="center" vertical="center"/>
    </xf>
    <xf numFmtId="1" fontId="4" fillId="7" borderId="49" xfId="0" applyNumberFormat="1" applyFont="1" applyFill="1" applyBorder="1" applyAlignment="1">
      <alignment horizontal="center" vertical="center"/>
    </xf>
    <xf numFmtId="0" fontId="104" fillId="40" borderId="2" xfId="0" applyFont="1" applyFill="1" applyBorder="1" applyAlignment="1">
      <alignment horizontal="left" vertical="top" wrapText="1"/>
    </xf>
    <xf numFmtId="0" fontId="104" fillId="40" borderId="2" xfId="0" applyFont="1" applyFill="1" applyBorder="1" applyAlignment="1">
      <alignment vertical="top" wrapText="1"/>
    </xf>
    <xf numFmtId="3" fontId="104" fillId="40" borderId="2" xfId="0" applyNumberFormat="1" applyFont="1" applyFill="1" applyBorder="1" applyAlignment="1">
      <alignment vertical="top" wrapText="1"/>
    </xf>
    <xf numFmtId="1" fontId="8" fillId="0" borderId="0" xfId="0" applyNumberFormat="1" applyFont="1" applyAlignment="1">
      <alignment horizontal="center" vertical="center"/>
    </xf>
    <xf numFmtId="1" fontId="8" fillId="0" borderId="0" xfId="0" applyNumberFormat="1" applyFont="1" applyBorder="1" applyAlignment="1">
      <alignment horizontal="center" vertical="center"/>
    </xf>
    <xf numFmtId="1" fontId="8" fillId="0" borderId="0" xfId="0" applyNumberFormat="1" applyFont="1" applyAlignment="1">
      <alignment horizontal="center" vertical="center"/>
    </xf>
    <xf numFmtId="0" fontId="117" fillId="0" borderId="0" xfId="0" applyFont="1"/>
    <xf numFmtId="0" fontId="104" fillId="0" borderId="0" xfId="0" applyFont="1" applyAlignment="1">
      <alignment horizontal="left" vertical="top" wrapText="1"/>
    </xf>
    <xf numFmtId="3" fontId="104" fillId="0" borderId="0" xfId="0" applyNumberFormat="1" applyFont="1" applyFill="1" applyBorder="1" applyAlignment="1">
      <alignment horizontal="left" vertical="top" wrapText="1"/>
    </xf>
    <xf numFmtId="0" fontId="0" fillId="0" borderId="0" xfId="0" applyAlignment="1">
      <alignment vertical="top"/>
    </xf>
    <xf numFmtId="0" fontId="102" fillId="6" borderId="36" xfId="0" applyFont="1" applyFill="1" applyBorder="1" applyAlignment="1">
      <alignment vertical="top"/>
    </xf>
    <xf numFmtId="0" fontId="0" fillId="0" borderId="0" xfId="0" applyFill="1" applyAlignment="1">
      <alignment vertical="top"/>
    </xf>
    <xf numFmtId="0" fontId="0" fillId="6" borderId="0" xfId="0" applyFill="1" applyAlignment="1">
      <alignment vertical="top"/>
    </xf>
    <xf numFmtId="0" fontId="104" fillId="0" borderId="0" xfId="0" applyFont="1" applyFill="1" applyAlignment="1">
      <alignment horizontal="justify" vertical="top"/>
    </xf>
    <xf numFmtId="0" fontId="104" fillId="0" borderId="0" xfId="0" applyFont="1" applyAlignment="1">
      <alignment horizontal="justify" vertical="top"/>
    </xf>
    <xf numFmtId="0" fontId="104" fillId="0" borderId="0" xfId="0" applyFont="1" applyAlignment="1">
      <alignment vertical="top"/>
    </xf>
    <xf numFmtId="0" fontId="104" fillId="6" borderId="0" xfId="0" applyFont="1" applyFill="1" applyAlignment="1">
      <alignment vertical="top"/>
    </xf>
    <xf numFmtId="0" fontId="104" fillId="6" borderId="0" xfId="0" applyFont="1" applyFill="1" applyAlignment="1">
      <alignment horizontal="justify" vertical="top"/>
    </xf>
    <xf numFmtId="0" fontId="104" fillId="0" borderId="0" xfId="0" applyFont="1" applyFill="1" applyAlignment="1">
      <alignment vertical="top"/>
    </xf>
    <xf numFmtId="16" fontId="104" fillId="0" borderId="0" xfId="0" applyNumberFormat="1" applyFont="1" applyAlignment="1">
      <alignment horizontal="justify" vertical="top"/>
    </xf>
    <xf numFmtId="49" fontId="104" fillId="0" borderId="0" xfId="0" applyNumberFormat="1" applyFont="1" applyAlignment="1">
      <alignment vertical="top"/>
    </xf>
    <xf numFmtId="16" fontId="104" fillId="0" borderId="0" xfId="0" applyNumberFormat="1" applyFont="1" applyFill="1" applyAlignment="1">
      <alignment horizontal="justify" vertical="top"/>
    </xf>
    <xf numFmtId="0" fontId="104" fillId="0" borderId="0" xfId="0" applyFont="1" applyBorder="1" applyAlignment="1">
      <alignment horizontal="justify" vertical="top"/>
    </xf>
    <xf numFmtId="0" fontId="104" fillId="0" borderId="0" xfId="0" applyFont="1" applyBorder="1" applyAlignment="1">
      <alignment vertical="top"/>
    </xf>
    <xf numFmtId="0" fontId="104" fillId="40" borderId="2" xfId="0" applyFont="1" applyFill="1" applyBorder="1" applyAlignment="1">
      <alignment vertical="top"/>
    </xf>
    <xf numFmtId="0" fontId="0" fillId="40" borderId="0" xfId="0" applyFill="1" applyAlignment="1">
      <alignment vertical="top"/>
    </xf>
    <xf numFmtId="0" fontId="0" fillId="0" borderId="0" xfId="0" applyBorder="1" applyAlignment="1">
      <alignment vertical="top"/>
    </xf>
    <xf numFmtId="0" fontId="0" fillId="0" borderId="0" xfId="0" applyFill="1" applyBorder="1" applyAlignment="1">
      <alignment vertical="top"/>
    </xf>
    <xf numFmtId="17" fontId="104" fillId="0" borderId="0" xfId="0" applyNumberFormat="1" applyFont="1" applyAlignment="1">
      <alignment horizontal="justify" vertical="top"/>
    </xf>
    <xf numFmtId="0" fontId="104" fillId="0" borderId="0" xfId="0" applyFont="1" applyAlignment="1">
      <alignment horizontal="left" vertical="top" wrapText="1"/>
    </xf>
    <xf numFmtId="1" fontId="8" fillId="0" borderId="0" xfId="0" applyNumberFormat="1" applyFont="1" applyBorder="1" applyAlignment="1">
      <alignment horizontal="center" vertical="center"/>
    </xf>
    <xf numFmtId="1" fontId="8" fillId="0" borderId="0" xfId="0" applyNumberFormat="1" applyFont="1" applyAlignment="1">
      <alignment horizontal="center" vertical="center"/>
    </xf>
    <xf numFmtId="1" fontId="8" fillId="0" borderId="0" xfId="0" applyNumberFormat="1" applyFont="1" applyBorder="1" applyAlignment="1">
      <alignment vertical="center"/>
    </xf>
    <xf numFmtId="0" fontId="104" fillId="0" borderId="0" xfId="0" applyFont="1" applyFill="1" applyBorder="1" applyAlignment="1">
      <alignment horizontal="left" vertical="center" wrapText="1"/>
    </xf>
    <xf numFmtId="0" fontId="104" fillId="0" borderId="20" xfId="0" applyFont="1" applyFill="1" applyBorder="1" applyAlignment="1">
      <alignment horizontal="left" vertical="center" wrapText="1"/>
    </xf>
    <xf numFmtId="0" fontId="0" fillId="0" borderId="0" xfId="0" applyAlignment="1">
      <alignment horizontal="left" vertical="center"/>
    </xf>
    <xf numFmtId="0" fontId="0" fillId="0" borderId="0" xfId="0" applyBorder="1" applyAlignment="1">
      <alignment horizontal="left" vertical="center"/>
    </xf>
    <xf numFmtId="0" fontId="0" fillId="0" borderId="0" xfId="0" applyFill="1" applyBorder="1" applyAlignment="1">
      <alignment horizontal="left" vertical="center"/>
    </xf>
    <xf numFmtId="0" fontId="7" fillId="6" borderId="0" xfId="0" applyFont="1" applyFill="1" applyBorder="1" applyAlignment="1">
      <alignment horizontal="left" vertical="center" wrapText="1"/>
    </xf>
    <xf numFmtId="0" fontId="0" fillId="0" borderId="0" xfId="0" applyFill="1" applyBorder="1" applyAlignment="1">
      <alignment horizontal="left" vertical="center" wrapText="1"/>
    </xf>
    <xf numFmtId="0" fontId="118" fillId="0" borderId="0" xfId="0" applyFont="1" applyAlignment="1">
      <alignment horizontal="left" vertical="top"/>
    </xf>
    <xf numFmtId="0" fontId="8" fillId="6" borderId="0" xfId="0" applyFont="1" applyFill="1" applyBorder="1" applyAlignment="1">
      <alignment horizontal="left" vertical="top" wrapText="1"/>
    </xf>
    <xf numFmtId="0" fontId="118" fillId="0" borderId="0" xfId="0" applyFont="1" applyAlignment="1">
      <alignment vertical="top"/>
    </xf>
    <xf numFmtId="0" fontId="0" fillId="0" borderId="0" xfId="0" applyFont="1" applyAlignment="1">
      <alignment vertical="top"/>
    </xf>
    <xf numFmtId="0" fontId="0" fillId="0" borderId="0" xfId="0" applyFont="1" applyAlignment="1">
      <alignment horizontal="left" vertical="top" wrapText="1"/>
    </xf>
    <xf numFmtId="0" fontId="111" fillId="41" borderId="0" xfId="0" applyFont="1" applyFill="1"/>
    <xf numFmtId="0" fontId="0" fillId="41" borderId="0" xfId="0" applyFill="1"/>
    <xf numFmtId="0" fontId="5" fillId="0" borderId="0" xfId="0" applyFont="1" applyFill="1" applyAlignment="1">
      <alignment horizontal="left" vertical="top"/>
    </xf>
    <xf numFmtId="1" fontId="6" fillId="0" borderId="0" xfId="0" applyNumberFormat="1" applyFont="1" applyFill="1" applyAlignment="1">
      <alignment horizontal="center" vertical="center"/>
    </xf>
    <xf numFmtId="0" fontId="6" fillId="34" borderId="0" xfId="0" applyFont="1" applyFill="1" applyAlignment="1">
      <alignment horizontal="center" vertical="center"/>
    </xf>
    <xf numFmtId="0" fontId="6" fillId="0" borderId="0" xfId="0" applyFont="1" applyFill="1" applyBorder="1" applyAlignment="1">
      <alignment horizontal="center" vertical="center" wrapText="1"/>
    </xf>
    <xf numFmtId="0" fontId="7" fillId="0" borderId="0" xfId="0" applyFont="1" applyFill="1" applyBorder="1" applyAlignment="1">
      <alignment horizontal="left" vertical="center" wrapText="1"/>
    </xf>
    <xf numFmtId="1" fontId="7" fillId="0" borderId="0" xfId="0" applyNumberFormat="1" applyFont="1" applyBorder="1" applyAlignment="1">
      <alignment horizontal="center" vertical="center"/>
    </xf>
    <xf numFmtId="0" fontId="7" fillId="0" borderId="0" xfId="0" applyFont="1" applyBorder="1" applyAlignment="1">
      <alignment horizontal="center" vertical="center" wrapText="1"/>
    </xf>
    <xf numFmtId="0" fontId="17" fillId="0" borderId="0" xfId="0" applyFont="1" applyFill="1" applyBorder="1" applyAlignment="1">
      <alignment horizontal="center" vertical="center" wrapText="1"/>
    </xf>
    <xf numFmtId="0" fontId="7" fillId="0" borderId="0" xfId="0" applyFont="1" applyBorder="1" applyAlignment="1">
      <alignment horizontal="center"/>
    </xf>
    <xf numFmtId="0" fontId="6" fillId="0" borderId="0" xfId="0" applyFont="1" applyBorder="1"/>
    <xf numFmtId="0" fontId="6" fillId="0" borderId="20" xfId="0" applyFont="1" applyFill="1" applyBorder="1" applyAlignment="1">
      <alignment horizontal="center" vertical="center" wrapText="1"/>
    </xf>
    <xf numFmtId="0" fontId="7" fillId="0" borderId="20" xfId="0" applyFont="1" applyFill="1" applyBorder="1" applyAlignment="1">
      <alignment horizontal="left" vertical="center" wrapText="1"/>
    </xf>
    <xf numFmtId="0" fontId="7" fillId="0" borderId="20" xfId="0" applyFont="1" applyBorder="1" applyAlignment="1">
      <alignment horizontal="center" vertical="center"/>
    </xf>
    <xf numFmtId="1" fontId="7" fillId="0" borderId="20" xfId="0" applyNumberFormat="1" applyFont="1" applyBorder="1" applyAlignment="1">
      <alignment horizontal="center" vertical="center"/>
    </xf>
    <xf numFmtId="0" fontId="7" fillId="0" borderId="20" xfId="0" applyFont="1" applyBorder="1" applyAlignment="1">
      <alignment horizontal="center"/>
    </xf>
    <xf numFmtId="0" fontId="6" fillId="0" borderId="0" xfId="0" applyFont="1"/>
    <xf numFmtId="0" fontId="5" fillId="42" borderId="0" xfId="0" applyFont="1" applyFill="1" applyBorder="1" applyAlignment="1">
      <alignment horizontal="center" vertical="top"/>
    </xf>
    <xf numFmtId="0" fontId="5" fillId="42" borderId="0" xfId="0" applyFont="1" applyFill="1" applyBorder="1" applyAlignment="1">
      <alignment horizontal="left" vertical="top" wrapText="1"/>
    </xf>
    <xf numFmtId="1" fontId="17" fillId="42" borderId="0" xfId="0" applyNumberFormat="1" applyFont="1" applyFill="1" applyAlignment="1">
      <alignment horizontal="center" vertical="center"/>
    </xf>
    <xf numFmtId="1" fontId="17" fillId="42" borderId="0" xfId="0" applyNumberFormat="1" applyFont="1" applyFill="1" applyAlignment="1">
      <alignment horizontal="center"/>
    </xf>
    <xf numFmtId="1" fontId="17" fillId="42" borderId="0" xfId="0" applyNumberFormat="1" applyFont="1" applyFill="1" applyAlignment="1" applyProtection="1">
      <alignment horizontal="center" vertical="center"/>
    </xf>
    <xf numFmtId="0" fontId="7" fillId="42" borderId="0" xfId="0" applyFont="1" applyFill="1" applyAlignment="1">
      <alignment horizontal="center"/>
    </xf>
    <xf numFmtId="0" fontId="6" fillId="42" borderId="0" xfId="0" applyFont="1" applyFill="1"/>
    <xf numFmtId="0" fontId="6" fillId="0" borderId="0" xfId="0" applyFont="1" applyFill="1" applyBorder="1" applyAlignment="1">
      <alignment horizontal="center" vertical="top"/>
    </xf>
    <xf numFmtId="0" fontId="6" fillId="0" borderId="0" xfId="0" quotePrefix="1" applyFont="1" applyFill="1" applyBorder="1" applyAlignment="1">
      <alignment horizontal="left" vertical="top" wrapText="1"/>
    </xf>
    <xf numFmtId="1" fontId="7" fillId="0" borderId="0" xfId="0" applyNumberFormat="1" applyFont="1" applyAlignment="1">
      <alignment horizontal="center" vertical="center"/>
    </xf>
    <xf numFmtId="1" fontId="7" fillId="0" borderId="0" xfId="0" applyNumberFormat="1" applyFont="1" applyAlignment="1">
      <alignment horizontal="center"/>
    </xf>
    <xf numFmtId="1" fontId="7" fillId="0" borderId="0" xfId="0" applyNumberFormat="1" applyFont="1" applyFill="1" applyAlignment="1" applyProtection="1">
      <alignment horizontal="center" vertical="center"/>
    </xf>
    <xf numFmtId="0" fontId="7" fillId="0" borderId="0" xfId="0" applyFont="1" applyAlignment="1">
      <alignment horizontal="center"/>
    </xf>
    <xf numFmtId="0" fontId="7" fillId="0" borderId="0" xfId="0" applyFont="1" applyFill="1" applyBorder="1" applyAlignment="1">
      <alignment horizontal="left" vertical="top" wrapText="1"/>
    </xf>
    <xf numFmtId="1" fontId="7" fillId="42" borderId="0" xfId="0" applyNumberFormat="1" applyFont="1" applyFill="1" applyAlignment="1">
      <alignment horizontal="center"/>
    </xf>
    <xf numFmtId="0" fontId="6" fillId="0" borderId="0" xfId="0" applyFont="1" applyFill="1" applyBorder="1" applyAlignment="1">
      <alignment horizontal="left" vertical="top" wrapText="1"/>
    </xf>
    <xf numFmtId="1" fontId="17" fillId="42" borderId="0" xfId="0" applyNumberFormat="1" applyFont="1" applyFill="1" applyBorder="1" applyAlignment="1">
      <alignment horizontal="center" vertical="center"/>
    </xf>
    <xf numFmtId="0" fontId="6" fillId="0" borderId="20" xfId="0" applyFont="1" applyFill="1" applyBorder="1" applyAlignment="1">
      <alignment horizontal="center" vertical="top"/>
    </xf>
    <xf numFmtId="0" fontId="7" fillId="0" borderId="20" xfId="0" applyFont="1" applyFill="1" applyBorder="1" applyAlignment="1">
      <alignment horizontal="left" vertical="top" wrapText="1"/>
    </xf>
    <xf numFmtId="1" fontId="7" fillId="0" borderId="20" xfId="0" applyNumberFormat="1" applyFont="1" applyFill="1" applyBorder="1" applyAlignment="1" applyProtection="1">
      <alignment horizontal="center" vertical="center"/>
    </xf>
    <xf numFmtId="1" fontId="17" fillId="42" borderId="20" xfId="0" applyNumberFormat="1" applyFont="1" applyFill="1" applyBorder="1" applyAlignment="1">
      <alignment horizontal="center" vertical="center"/>
    </xf>
    <xf numFmtId="1" fontId="17" fillId="42" borderId="2" xfId="0" applyNumberFormat="1" applyFont="1" applyFill="1" applyBorder="1" applyAlignment="1">
      <alignment horizontal="center" vertical="center"/>
    </xf>
    <xf numFmtId="1" fontId="17" fillId="42" borderId="2" xfId="0" applyNumberFormat="1" applyFont="1" applyFill="1" applyBorder="1" applyAlignment="1">
      <alignment horizontal="center"/>
    </xf>
    <xf numFmtId="0" fontId="119" fillId="0" borderId="0" xfId="0" applyFont="1" applyAlignment="1">
      <alignment vertical="top"/>
    </xf>
    <xf numFmtId="0" fontId="6" fillId="0" borderId="0" xfId="0" applyFont="1" applyAlignment="1">
      <alignment horizontal="left" vertical="top"/>
    </xf>
    <xf numFmtId="1" fontId="114" fillId="0" borderId="0" xfId="0" applyNumberFormat="1" applyFont="1" applyAlignment="1">
      <alignment horizontal="left" vertical="center"/>
    </xf>
    <xf numFmtId="0" fontId="6" fillId="0" borderId="0" xfId="0" applyFont="1" applyAlignment="1">
      <alignment vertical="top"/>
    </xf>
    <xf numFmtId="0" fontId="114" fillId="0" borderId="0" xfId="0" applyFont="1" applyAlignment="1">
      <alignment vertical="top"/>
    </xf>
    <xf numFmtId="1" fontId="6" fillId="0" borderId="0" xfId="0" applyNumberFormat="1" applyFont="1" applyAlignment="1">
      <alignment horizontal="center" vertical="center"/>
    </xf>
    <xf numFmtId="0" fontId="5" fillId="0" borderId="0" xfId="0" applyFont="1" applyFill="1" applyAlignment="1">
      <alignment vertical="top"/>
    </xf>
    <xf numFmtId="0" fontId="6" fillId="0" borderId="0" xfId="0" applyFont="1" applyFill="1" applyAlignment="1">
      <alignment vertical="top"/>
    </xf>
    <xf numFmtId="0" fontId="17" fillId="0" borderId="0" xfId="0" applyFont="1" applyBorder="1" applyAlignment="1">
      <alignment horizontal="center" vertical="center"/>
    </xf>
    <xf numFmtId="0" fontId="7" fillId="0" borderId="0" xfId="0" applyFont="1" applyBorder="1"/>
    <xf numFmtId="0" fontId="7" fillId="0" borderId="20" xfId="0" applyFont="1" applyBorder="1"/>
    <xf numFmtId="1" fontId="17" fillId="42" borderId="0" xfId="0" applyNumberFormat="1" applyFont="1" applyFill="1" applyAlignment="1" applyProtection="1">
      <alignment horizontal="center"/>
    </xf>
    <xf numFmtId="1" fontId="7" fillId="0" borderId="0" xfId="0" applyNumberFormat="1" applyFont="1" applyFill="1" applyAlignment="1" applyProtection="1">
      <alignment horizontal="center"/>
    </xf>
    <xf numFmtId="1" fontId="7" fillId="0" borderId="0" xfId="0" applyNumberFormat="1" applyFont="1" applyFill="1" applyAlignment="1">
      <alignment horizontal="center" vertical="center"/>
    </xf>
    <xf numFmtId="1" fontId="7" fillId="0" borderId="0" xfId="2359" applyNumberFormat="1" applyFont="1" applyAlignment="1">
      <alignment horizontal="center" vertical="center"/>
    </xf>
    <xf numFmtId="1" fontId="17" fillId="42" borderId="0" xfId="2359" applyNumberFormat="1" applyFont="1" applyFill="1" applyAlignment="1">
      <alignment horizontal="center" vertical="center"/>
    </xf>
    <xf numFmtId="1" fontId="7" fillId="0" borderId="0" xfId="2359" applyNumberFormat="1" applyFont="1" applyBorder="1" applyAlignment="1">
      <alignment horizontal="center" vertical="center"/>
    </xf>
    <xf numFmtId="1" fontId="7" fillId="0" borderId="20" xfId="0" applyNumberFormat="1" applyFont="1" applyFill="1" applyBorder="1" applyAlignment="1" applyProtection="1">
      <alignment horizontal="center"/>
    </xf>
    <xf numFmtId="1" fontId="7" fillId="0" borderId="20" xfId="2359" applyNumberFormat="1" applyFont="1" applyBorder="1" applyAlignment="1">
      <alignment horizontal="center" vertical="center"/>
    </xf>
    <xf numFmtId="1" fontId="115" fillId="0" borderId="0" xfId="0" applyNumberFormat="1" applyFont="1" applyAlignment="1">
      <alignment horizontal="center" vertical="center"/>
    </xf>
    <xf numFmtId="0" fontId="5" fillId="0" borderId="0" xfId="0" applyFont="1" applyAlignment="1">
      <alignment horizontal="left" vertical="top"/>
    </xf>
    <xf numFmtId="0" fontId="115" fillId="0" borderId="0" xfId="0" applyFont="1" applyAlignment="1">
      <alignment horizontal="center" vertical="center"/>
    </xf>
    <xf numFmtId="1" fontId="5" fillId="42" borderId="0" xfId="0" applyNumberFormat="1" applyFont="1" applyFill="1" applyAlignment="1">
      <alignment horizontal="center" vertical="center"/>
    </xf>
    <xf numFmtId="1" fontId="7" fillId="42" borderId="0" xfId="0" applyNumberFormat="1" applyFont="1" applyFill="1" applyAlignment="1">
      <alignment horizontal="center" vertical="center"/>
    </xf>
    <xf numFmtId="1" fontId="6" fillId="0" borderId="20" xfId="0" applyNumberFormat="1" applyFont="1" applyBorder="1" applyAlignment="1">
      <alignment horizontal="center" vertical="center"/>
    </xf>
    <xf numFmtId="1" fontId="7" fillId="0" borderId="20" xfId="0" applyNumberFormat="1" applyFont="1" applyBorder="1" applyAlignment="1">
      <alignment horizontal="center"/>
    </xf>
    <xf numFmtId="0" fontId="6" fillId="0" borderId="0" xfId="0" applyFont="1" applyFill="1" applyAlignment="1">
      <alignment horizontal="left" vertical="top"/>
    </xf>
    <xf numFmtId="0" fontId="7" fillId="0" borderId="0" xfId="0" applyFont="1" applyFill="1" applyBorder="1" applyAlignment="1">
      <alignment horizontal="center" vertical="center"/>
    </xf>
    <xf numFmtId="0" fontId="7" fillId="0" borderId="20" xfId="0" applyFont="1" applyFill="1" applyBorder="1" applyAlignment="1">
      <alignment horizontal="center" vertical="center"/>
    </xf>
    <xf numFmtId="0" fontId="114" fillId="0" borderId="0" xfId="0" applyFont="1" applyFill="1" applyAlignment="1">
      <alignment horizontal="left" vertical="center"/>
    </xf>
    <xf numFmtId="180" fontId="6" fillId="0" borderId="0" xfId="0" applyNumberFormat="1" applyFont="1" applyFill="1" applyAlignment="1">
      <alignment horizontal="center" vertical="center"/>
    </xf>
    <xf numFmtId="1" fontId="7" fillId="0" borderId="0" xfId="0" applyNumberFormat="1" applyFont="1" applyFill="1" applyBorder="1" applyAlignment="1">
      <alignment horizontal="center" vertical="center"/>
    </xf>
    <xf numFmtId="0" fontId="7" fillId="0" borderId="0" xfId="0" applyFont="1" applyFill="1" applyBorder="1" applyAlignment="1">
      <alignment horizontal="center" vertical="center" wrapText="1"/>
    </xf>
    <xf numFmtId="0" fontId="6" fillId="0" borderId="0" xfId="0" applyFont="1" applyFill="1" applyBorder="1" applyAlignment="1">
      <alignment horizontal="center" vertical="center"/>
    </xf>
    <xf numFmtId="0" fontId="7" fillId="0" borderId="20" xfId="0" applyFont="1" applyFill="1" applyBorder="1" applyAlignment="1">
      <alignment horizontal="center" vertical="center" wrapText="1"/>
    </xf>
    <xf numFmtId="1" fontId="7" fillId="0" borderId="20" xfId="0" applyNumberFormat="1" applyFont="1" applyFill="1" applyBorder="1" applyAlignment="1">
      <alignment horizontal="center" vertical="center"/>
    </xf>
    <xf numFmtId="0" fontId="17" fillId="0" borderId="0" xfId="0" applyFont="1" applyFill="1" applyBorder="1" applyAlignment="1">
      <alignment horizontal="center" vertical="center"/>
    </xf>
    <xf numFmtId="0" fontId="115" fillId="0" borderId="0" xfId="0" applyFont="1" applyFill="1" applyAlignment="1">
      <alignment horizontal="center" vertical="center"/>
    </xf>
    <xf numFmtId="0" fontId="114" fillId="0" borderId="0" xfId="0" applyFont="1" applyFill="1" applyAlignment="1">
      <alignment vertical="top" wrapText="1"/>
    </xf>
    <xf numFmtId="0" fontId="115" fillId="0" borderId="0" xfId="0" applyFont="1" applyAlignment="1">
      <alignment vertical="top" wrapText="1"/>
    </xf>
    <xf numFmtId="0" fontId="116" fillId="0" borderId="0" xfId="0" applyFont="1" applyAlignment="1">
      <alignment vertical="top"/>
    </xf>
    <xf numFmtId="0" fontId="114" fillId="0" borderId="0" xfId="0" applyFont="1" applyAlignment="1">
      <alignment vertical="top" wrapText="1"/>
    </xf>
    <xf numFmtId="1" fontId="8" fillId="0" borderId="0" xfId="0" applyNumberFormat="1" applyFont="1" applyBorder="1" applyAlignment="1">
      <alignment horizontal="center" vertical="center"/>
    </xf>
    <xf numFmtId="0" fontId="103" fillId="0" borderId="4" xfId="0" applyFont="1" applyFill="1" applyBorder="1" applyAlignment="1">
      <alignment horizontal="left"/>
    </xf>
    <xf numFmtId="0" fontId="4" fillId="0" borderId="3" xfId="0" applyFont="1" applyFill="1" applyBorder="1" applyAlignment="1">
      <alignment horizontal="center" vertical="center" wrapText="1"/>
    </xf>
    <xf numFmtId="0" fontId="4" fillId="0" borderId="0" xfId="0" applyFont="1" applyFill="1" applyAlignment="1">
      <alignment horizontal="center" vertical="center"/>
    </xf>
    <xf numFmtId="0" fontId="0" fillId="0" borderId="0" xfId="0" applyFill="1" applyAlignment="1">
      <alignment horizontal="center" vertical="center"/>
    </xf>
    <xf numFmtId="0" fontId="4" fillId="0" borderId="3" xfId="0" applyFont="1" applyFill="1" applyBorder="1" applyAlignment="1">
      <alignment horizontal="center" vertical="center"/>
    </xf>
    <xf numFmtId="1" fontId="8" fillId="0" borderId="3" xfId="0" applyNumberFormat="1" applyFont="1" applyFill="1" applyBorder="1" applyAlignment="1">
      <alignment horizontal="center" vertical="center"/>
    </xf>
    <xf numFmtId="0" fontId="120" fillId="0" borderId="0" xfId="0" applyFont="1" applyAlignment="1">
      <alignment horizontal="left" vertical="top"/>
    </xf>
    <xf numFmtId="0" fontId="121" fillId="0" borderId="0" xfId="0" applyFont="1" applyAlignment="1">
      <alignment horizontal="left" vertical="top"/>
    </xf>
    <xf numFmtId="0" fontId="120" fillId="0" borderId="0" xfId="0" applyFont="1" applyFill="1" applyAlignment="1">
      <alignment horizontal="left" vertical="top"/>
    </xf>
    <xf numFmtId="0" fontId="121" fillId="0" borderId="0" xfId="0" applyFont="1" applyAlignment="1">
      <alignment vertical="top"/>
    </xf>
    <xf numFmtId="0" fontId="122" fillId="43" borderId="0" xfId="0" applyFont="1" applyFill="1" applyAlignment="1">
      <alignment horizontal="left" vertical="top" wrapText="1"/>
    </xf>
    <xf numFmtId="1" fontId="8" fillId="0" borderId="0" xfId="0" applyNumberFormat="1" applyFont="1" applyBorder="1" applyAlignment="1">
      <alignment horizontal="center" vertical="center"/>
    </xf>
    <xf numFmtId="0" fontId="124" fillId="43" borderId="0" xfId="0" applyFont="1" applyFill="1" applyAlignment="1">
      <alignment horizontal="left" vertical="top" wrapText="1"/>
    </xf>
    <xf numFmtId="0" fontId="125" fillId="0" borderId="0" xfId="0" applyFont="1" applyAlignment="1">
      <alignment vertical="top" wrapText="1"/>
    </xf>
    <xf numFmtId="0" fontId="124" fillId="43" borderId="0" xfId="0" applyFont="1" applyFill="1" applyAlignment="1">
      <alignment horizontal="left" vertical="top" wrapText="1"/>
    </xf>
    <xf numFmtId="0" fontId="123" fillId="43" borderId="0" xfId="0" applyFont="1" applyFill="1" applyAlignment="1">
      <alignment horizontal="left" vertical="top" wrapText="1"/>
    </xf>
    <xf numFmtId="1" fontId="8" fillId="0" borderId="0" xfId="0" applyNumberFormat="1" applyFont="1" applyBorder="1" applyAlignment="1">
      <alignment horizontal="center" vertical="center"/>
    </xf>
    <xf numFmtId="0" fontId="104" fillId="0" borderId="0" xfId="0" applyFont="1" applyFill="1" applyBorder="1" applyAlignment="1">
      <alignment horizontal="left" vertical="top" wrapText="1"/>
    </xf>
    <xf numFmtId="0" fontId="104" fillId="0" borderId="0" xfId="0" applyFont="1" applyAlignment="1">
      <alignment horizontal="left" vertical="top" wrapText="1"/>
    </xf>
    <xf numFmtId="0" fontId="104" fillId="0" borderId="0" xfId="0" applyFont="1" applyFill="1" applyAlignment="1">
      <alignment horizontal="left" vertical="top"/>
    </xf>
    <xf numFmtId="1" fontId="7" fillId="0" borderId="0" xfId="0" applyNumberFormat="1" applyFont="1" applyAlignment="1">
      <alignment horizontal="center" vertical="center"/>
    </xf>
    <xf numFmtId="1" fontId="7" fillId="0" borderId="0" xfId="0" applyNumberFormat="1" applyFont="1" applyFill="1" applyAlignment="1">
      <alignment horizontal="center" vertical="center"/>
    </xf>
  </cellXfs>
  <cellStyles count="2360">
    <cellStyle name="•\Ž¦Ï‚Ý‚ÌƒnƒCƒp[ƒŠƒ“ƒN" xfId="5"/>
    <cellStyle name="•W€_altxt0.XLS" xfId="6"/>
    <cellStyle name="20 % - Aksentti1 2" xfId="7"/>
    <cellStyle name="20 % - Aksentti2 2" xfId="8"/>
    <cellStyle name="20 % - Aksentti3 2" xfId="9"/>
    <cellStyle name="20 % - Aksentti4 2" xfId="10"/>
    <cellStyle name="20 % - Aksentti5 2" xfId="11"/>
    <cellStyle name="20 % - Aksentti6 2" xfId="12"/>
    <cellStyle name="20 % - Accent1" xfId="13"/>
    <cellStyle name="20 % - Accent2" xfId="14"/>
    <cellStyle name="20 % - Accent3" xfId="15"/>
    <cellStyle name="20 % - Accent4" xfId="16"/>
    <cellStyle name="20 % - Accent5" xfId="17"/>
    <cellStyle name="20 % - Accent6" xfId="18"/>
    <cellStyle name="20% - Accent1 2" xfId="19"/>
    <cellStyle name="20% - Accent1 3" xfId="20"/>
    <cellStyle name="20% - Accent1 4" xfId="21"/>
    <cellStyle name="20% - Accent2 2" xfId="22"/>
    <cellStyle name="20% - Accent2 3" xfId="23"/>
    <cellStyle name="20% - Accent2 4" xfId="24"/>
    <cellStyle name="20% - Accent3 2" xfId="25"/>
    <cellStyle name="20% - Accent3 3" xfId="26"/>
    <cellStyle name="20% - Accent3 4" xfId="27"/>
    <cellStyle name="20% - Accent4 2" xfId="28"/>
    <cellStyle name="20% - Accent4 3" xfId="29"/>
    <cellStyle name="20% - Accent4 4" xfId="30"/>
    <cellStyle name="20% - Accent5 2" xfId="31"/>
    <cellStyle name="20% - Accent5 3" xfId="32"/>
    <cellStyle name="20% - Accent5 4" xfId="33"/>
    <cellStyle name="20% - Accent6 2" xfId="34"/>
    <cellStyle name="20% - Accent6 3" xfId="35"/>
    <cellStyle name="20% - Accent6 4" xfId="36"/>
    <cellStyle name="40 % - Aksentti1 2" xfId="37"/>
    <cellStyle name="40 % - Aksentti2 2" xfId="38"/>
    <cellStyle name="40 % - Aksentti3 2" xfId="39"/>
    <cellStyle name="40 % - Aksentti4 2" xfId="40"/>
    <cellStyle name="40 % - Aksentti5 2" xfId="41"/>
    <cellStyle name="40 % - Aksentti6 2" xfId="42"/>
    <cellStyle name="40 % - Accent1" xfId="43"/>
    <cellStyle name="40 % - Accent2" xfId="44"/>
    <cellStyle name="40 % - Accent3" xfId="45"/>
    <cellStyle name="40 % - Accent4" xfId="46"/>
    <cellStyle name="40 % - Accent5" xfId="47"/>
    <cellStyle name="40 % - Accent6" xfId="48"/>
    <cellStyle name="40% - Accent1 2" xfId="49"/>
    <cellStyle name="40% - Accent1 3" xfId="50"/>
    <cellStyle name="40% - Accent1 4" xfId="51"/>
    <cellStyle name="40% - Accent2 2" xfId="52"/>
    <cellStyle name="40% - Accent2 3" xfId="53"/>
    <cellStyle name="40% - Accent2 4" xfId="54"/>
    <cellStyle name="40% - Accent3 2" xfId="55"/>
    <cellStyle name="40% - Accent3 3" xfId="56"/>
    <cellStyle name="40% - Accent3 4" xfId="57"/>
    <cellStyle name="40% - Accent4 2" xfId="58"/>
    <cellStyle name="40% - Accent4 3" xfId="59"/>
    <cellStyle name="40% - Accent4 4" xfId="60"/>
    <cellStyle name="40% - Accent5 2" xfId="61"/>
    <cellStyle name="40% - Accent5 3" xfId="62"/>
    <cellStyle name="40% - Accent5 4" xfId="63"/>
    <cellStyle name="40% - Accent6 2" xfId="64"/>
    <cellStyle name="40% - Accent6 3" xfId="65"/>
    <cellStyle name="40% - Accent6 4" xfId="66"/>
    <cellStyle name="60 % - Accent1" xfId="67"/>
    <cellStyle name="60 % - Accent2" xfId="68"/>
    <cellStyle name="60 % - Accent3" xfId="69"/>
    <cellStyle name="60 % - Accent4" xfId="70"/>
    <cellStyle name="60 % - Accent5" xfId="71"/>
    <cellStyle name="60 % - Accent6" xfId="72"/>
    <cellStyle name="a0" xfId="73"/>
    <cellStyle name="Accent1 2" xfId="74"/>
    <cellStyle name="Accent2 2" xfId="75"/>
    <cellStyle name="Accent3 2" xfId="76"/>
    <cellStyle name="Accent4 2" xfId="77"/>
    <cellStyle name="Accent6 2" xfId="78"/>
    <cellStyle name="annee semestre" xfId="79"/>
    <cellStyle name="annee semestre 2" xfId="2232"/>
    <cellStyle name="Avertissement" xfId="80"/>
    <cellStyle name="AZ1" xfId="81"/>
    <cellStyle name="bin" xfId="82"/>
    <cellStyle name="bin 2" xfId="83"/>
    <cellStyle name="bin 3" xfId="84"/>
    <cellStyle name="bin 4" xfId="85"/>
    <cellStyle name="bin 5" xfId="86"/>
    <cellStyle name="bin 6" xfId="87"/>
    <cellStyle name="bin 7" xfId="88"/>
    <cellStyle name="bin 8" xfId="89"/>
    <cellStyle name="bin 9" xfId="90"/>
    <cellStyle name="blue" xfId="91"/>
    <cellStyle name="Ç¥ÁØ_ENRL2" xfId="92"/>
    <cellStyle name="caché" xfId="93"/>
    <cellStyle name="Calcul" xfId="94"/>
    <cellStyle name="Calcul 2" xfId="2233"/>
    <cellStyle name="cell" xfId="95"/>
    <cellStyle name="cell 10" xfId="2234"/>
    <cellStyle name="cell 2" xfId="96"/>
    <cellStyle name="cell 2 2" xfId="2235"/>
    <cellStyle name="cell 3" xfId="97"/>
    <cellStyle name="cell 3 2" xfId="2236"/>
    <cellStyle name="cell 4" xfId="98"/>
    <cellStyle name="cell 4 2" xfId="2237"/>
    <cellStyle name="cell 5" xfId="99"/>
    <cellStyle name="cell 5 2" xfId="2238"/>
    <cellStyle name="cell 6" xfId="100"/>
    <cellStyle name="cell 6 2" xfId="2239"/>
    <cellStyle name="cell 7" xfId="101"/>
    <cellStyle name="cell 7 2" xfId="2240"/>
    <cellStyle name="cell 8" xfId="102"/>
    <cellStyle name="cell 8 2" xfId="2241"/>
    <cellStyle name="cell 9" xfId="103"/>
    <cellStyle name="cell 9 2" xfId="2242"/>
    <cellStyle name="Cellule liée" xfId="104"/>
    <cellStyle name="Code additions" xfId="105"/>
    <cellStyle name="Code additions 2" xfId="2243"/>
    <cellStyle name="Col&amp;RowHeadings" xfId="106"/>
    <cellStyle name="ColCodes" xfId="107"/>
    <cellStyle name="ColTitles" xfId="108"/>
    <cellStyle name="ColTitles 10" xfId="109"/>
    <cellStyle name="ColTitles 11" xfId="110"/>
    <cellStyle name="ColTitles 12" xfId="111"/>
    <cellStyle name="ColTitles 13" xfId="112"/>
    <cellStyle name="ColTitles 14" xfId="113"/>
    <cellStyle name="ColTitles 15" xfId="114"/>
    <cellStyle name="ColTitles 16" xfId="115"/>
    <cellStyle name="ColTitles 2" xfId="116"/>
    <cellStyle name="ColTitles 3" xfId="117"/>
    <cellStyle name="ColTitles 4" xfId="118"/>
    <cellStyle name="ColTitles 5" xfId="119"/>
    <cellStyle name="ColTitles 6" xfId="120"/>
    <cellStyle name="ColTitles 7" xfId="121"/>
    <cellStyle name="ColTitles 8" xfId="122"/>
    <cellStyle name="ColTitles 9" xfId="123"/>
    <cellStyle name="column" xfId="124"/>
    <cellStyle name="Comma  [1]" xfId="125"/>
    <cellStyle name="Comma [0] 2" xfId="126"/>
    <cellStyle name="Comma [1]" xfId="127"/>
    <cellStyle name="Comma 10" xfId="128"/>
    <cellStyle name="Comma 10 2" xfId="129"/>
    <cellStyle name="Comma 10 2 2" xfId="130"/>
    <cellStyle name="Comma 10 2 2 2" xfId="131"/>
    <cellStyle name="Comma 10 2 2 2 2" xfId="132"/>
    <cellStyle name="Comma 10 2 2 2 2 2" xfId="133"/>
    <cellStyle name="Comma 10 2 2 2 3" xfId="134"/>
    <cellStyle name="Comma 10 2 2 3" xfId="135"/>
    <cellStyle name="Comma 10 2 2 3 2" xfId="136"/>
    <cellStyle name="Comma 10 2 2 4" xfId="137"/>
    <cellStyle name="Comma 10 2 3" xfId="138"/>
    <cellStyle name="Comma 10 2 3 2" xfId="139"/>
    <cellStyle name="Comma 10 2 3 2 2" xfId="140"/>
    <cellStyle name="Comma 10 2 3 2 2 2" xfId="141"/>
    <cellStyle name="Comma 10 2 3 2 3" xfId="142"/>
    <cellStyle name="Comma 10 2 3 3" xfId="143"/>
    <cellStyle name="Comma 10 2 3 3 2" xfId="144"/>
    <cellStyle name="Comma 10 2 3 4" xfId="145"/>
    <cellStyle name="Comma 10 3" xfId="146"/>
    <cellStyle name="Comma 10 3 2" xfId="147"/>
    <cellStyle name="Comma 10 3 2 2" xfId="148"/>
    <cellStyle name="Comma 10 3 2 2 2" xfId="149"/>
    <cellStyle name="Comma 10 3 2 3" xfId="150"/>
    <cellStyle name="Comma 10 3 3" xfId="151"/>
    <cellStyle name="Comma 10 3 3 2" xfId="152"/>
    <cellStyle name="Comma 10 3 4" xfId="153"/>
    <cellStyle name="Comma 10 4" xfId="154"/>
    <cellStyle name="Comma 10 4 2" xfId="155"/>
    <cellStyle name="Comma 10 4 2 2" xfId="156"/>
    <cellStyle name="Comma 10 4 2 2 2" xfId="157"/>
    <cellStyle name="Comma 10 4 2 3" xfId="158"/>
    <cellStyle name="Comma 10 4 3" xfId="159"/>
    <cellStyle name="Comma 10 4 3 2" xfId="160"/>
    <cellStyle name="Comma 10 4 4" xfId="161"/>
    <cellStyle name="Comma 10 5" xfId="162"/>
    <cellStyle name="Comma 10 5 2" xfId="163"/>
    <cellStyle name="Comma 10 5 2 2" xfId="164"/>
    <cellStyle name="Comma 10 5 3" xfId="165"/>
    <cellStyle name="Comma 10 6" xfId="166"/>
    <cellStyle name="Comma 10 6 2" xfId="167"/>
    <cellStyle name="Comma 10 7" xfId="168"/>
    <cellStyle name="Comma 11" xfId="169"/>
    <cellStyle name="Comma 11 2" xfId="170"/>
    <cellStyle name="Comma 11 2 2" xfId="171"/>
    <cellStyle name="Comma 11 2 2 2" xfId="172"/>
    <cellStyle name="Comma 11 2 2 2 2" xfId="173"/>
    <cellStyle name="Comma 11 2 2 2 2 2" xfId="174"/>
    <cellStyle name="Comma 11 2 2 2 3" xfId="175"/>
    <cellStyle name="Comma 11 2 2 3" xfId="176"/>
    <cellStyle name="Comma 11 2 2 3 2" xfId="177"/>
    <cellStyle name="Comma 11 2 2 4" xfId="178"/>
    <cellStyle name="Comma 11 2 3" xfId="179"/>
    <cellStyle name="Comma 11 2 3 2" xfId="180"/>
    <cellStyle name="Comma 11 2 3 2 2" xfId="181"/>
    <cellStyle name="Comma 11 2 3 2 2 2" xfId="182"/>
    <cellStyle name="Comma 11 2 3 2 3" xfId="183"/>
    <cellStyle name="Comma 11 2 3 3" xfId="184"/>
    <cellStyle name="Comma 11 2 3 3 2" xfId="185"/>
    <cellStyle name="Comma 11 2 3 4" xfId="186"/>
    <cellStyle name="Comma 11 2 4" xfId="187"/>
    <cellStyle name="Comma 11 2 4 2" xfId="188"/>
    <cellStyle name="Comma 11 2 4 2 2" xfId="189"/>
    <cellStyle name="Comma 11 2 4 3" xfId="190"/>
    <cellStyle name="Comma 11 2 5" xfId="191"/>
    <cellStyle name="Comma 11 2 5 2" xfId="192"/>
    <cellStyle name="Comma 11 2 6" xfId="193"/>
    <cellStyle name="Comma 11 3" xfId="194"/>
    <cellStyle name="Comma 11 3 2" xfId="195"/>
    <cellStyle name="Comma 11 3 2 2" xfId="196"/>
    <cellStyle name="Comma 11 3 2 2 2" xfId="197"/>
    <cellStyle name="Comma 11 3 2 3" xfId="198"/>
    <cellStyle name="Comma 11 3 3" xfId="199"/>
    <cellStyle name="Comma 11 3 3 2" xfId="200"/>
    <cellStyle name="Comma 11 3 4" xfId="201"/>
    <cellStyle name="Comma 11 4" xfId="202"/>
    <cellStyle name="Comma 11 4 2" xfId="203"/>
    <cellStyle name="Comma 11 4 2 2" xfId="204"/>
    <cellStyle name="Comma 11 4 2 2 2" xfId="205"/>
    <cellStyle name="Comma 11 4 2 3" xfId="206"/>
    <cellStyle name="Comma 11 4 3" xfId="207"/>
    <cellStyle name="Comma 11 4 3 2" xfId="208"/>
    <cellStyle name="Comma 11 4 4" xfId="209"/>
    <cellStyle name="Comma 11 5" xfId="210"/>
    <cellStyle name="Comma 11 5 2" xfId="211"/>
    <cellStyle name="Comma 11 5 2 2" xfId="212"/>
    <cellStyle name="Comma 11 5 3" xfId="213"/>
    <cellStyle name="Comma 11 6" xfId="214"/>
    <cellStyle name="Comma 11 6 2" xfId="215"/>
    <cellStyle name="Comma 11 7" xfId="216"/>
    <cellStyle name="Comma 12" xfId="217"/>
    <cellStyle name="Comma 12 2" xfId="218"/>
    <cellStyle name="Comma 12 2 2" xfId="219"/>
    <cellStyle name="Comma 12 2 2 2" xfId="220"/>
    <cellStyle name="Comma 12 2 2 2 2" xfId="221"/>
    <cellStyle name="Comma 12 2 2 2 2 2" xfId="222"/>
    <cellStyle name="Comma 12 2 2 2 3" xfId="223"/>
    <cellStyle name="Comma 12 2 2 3" xfId="224"/>
    <cellStyle name="Comma 12 2 2 3 2" xfId="225"/>
    <cellStyle name="Comma 12 2 2 4" xfId="226"/>
    <cellStyle name="Comma 12 2 3" xfId="227"/>
    <cellStyle name="Comma 12 2 3 2" xfId="228"/>
    <cellStyle name="Comma 12 2 3 2 2" xfId="229"/>
    <cellStyle name="Comma 12 2 3 2 2 2" xfId="230"/>
    <cellStyle name="Comma 12 2 3 2 3" xfId="231"/>
    <cellStyle name="Comma 12 2 3 3" xfId="232"/>
    <cellStyle name="Comma 12 2 3 3 2" xfId="233"/>
    <cellStyle name="Comma 12 2 3 4" xfId="234"/>
    <cellStyle name="Comma 12 2 4" xfId="235"/>
    <cellStyle name="Comma 12 2 4 2" xfId="236"/>
    <cellStyle name="Comma 12 2 4 2 2" xfId="237"/>
    <cellStyle name="Comma 12 2 4 3" xfId="238"/>
    <cellStyle name="Comma 12 2 5" xfId="239"/>
    <cellStyle name="Comma 12 2 5 2" xfId="240"/>
    <cellStyle name="Comma 12 2 6" xfId="241"/>
    <cellStyle name="Comma 12 3" xfId="242"/>
    <cellStyle name="Comma 12 3 2" xfId="243"/>
    <cellStyle name="Comma 12 3 2 2" xfId="244"/>
    <cellStyle name="Comma 12 3 2 2 2" xfId="245"/>
    <cellStyle name="Comma 12 3 2 3" xfId="246"/>
    <cellStyle name="Comma 12 3 3" xfId="247"/>
    <cellStyle name="Comma 12 3 3 2" xfId="248"/>
    <cellStyle name="Comma 12 3 4" xfId="249"/>
    <cellStyle name="Comma 12 4" xfId="250"/>
    <cellStyle name="Comma 12 4 2" xfId="251"/>
    <cellStyle name="Comma 12 4 2 2" xfId="252"/>
    <cellStyle name="Comma 12 4 2 2 2" xfId="253"/>
    <cellStyle name="Comma 12 4 2 3" xfId="254"/>
    <cellStyle name="Comma 12 4 3" xfId="255"/>
    <cellStyle name="Comma 12 4 3 2" xfId="256"/>
    <cellStyle name="Comma 12 4 4" xfId="257"/>
    <cellStyle name="Comma 12 5" xfId="258"/>
    <cellStyle name="Comma 12 5 2" xfId="259"/>
    <cellStyle name="Comma 12 5 2 2" xfId="260"/>
    <cellStyle name="Comma 12 5 3" xfId="261"/>
    <cellStyle name="Comma 12 6" xfId="262"/>
    <cellStyle name="Comma 12 6 2" xfId="263"/>
    <cellStyle name="Comma 12 7" xfId="264"/>
    <cellStyle name="Comma 13" xfId="265"/>
    <cellStyle name="Comma 13 2" xfId="266"/>
    <cellStyle name="Comma 13 2 2" xfId="267"/>
    <cellStyle name="Comma 13 2 2 2" xfId="268"/>
    <cellStyle name="Comma 13 2 3" xfId="269"/>
    <cellStyle name="Comma 13 3" xfId="270"/>
    <cellStyle name="Comma 13 3 2" xfId="271"/>
    <cellStyle name="Comma 13 4" xfId="272"/>
    <cellStyle name="Comma 14" xfId="273"/>
    <cellStyle name="Comma 14 2" xfId="274"/>
    <cellStyle name="Comma 14 2 2" xfId="275"/>
    <cellStyle name="Comma 14 2 2 2" xfId="276"/>
    <cellStyle name="Comma 14 2 2 2 2" xfId="277"/>
    <cellStyle name="Comma 14 2 2 2 2 2" xfId="278"/>
    <cellStyle name="Comma 14 2 2 2 3" xfId="279"/>
    <cellStyle name="Comma 14 2 2 3" xfId="280"/>
    <cellStyle name="Comma 14 2 2 3 2" xfId="281"/>
    <cellStyle name="Comma 14 2 2 4" xfId="282"/>
    <cellStyle name="Comma 14 2 3" xfId="283"/>
    <cellStyle name="Comma 14 2 3 2" xfId="284"/>
    <cellStyle name="Comma 14 2 3 2 2" xfId="285"/>
    <cellStyle name="Comma 14 2 3 2 2 2" xfId="286"/>
    <cellStyle name="Comma 14 2 3 2 3" xfId="287"/>
    <cellStyle name="Comma 14 2 3 3" xfId="288"/>
    <cellStyle name="Comma 14 2 3 3 2" xfId="289"/>
    <cellStyle name="Comma 14 2 3 4" xfId="290"/>
    <cellStyle name="Comma 14 2 4" xfId="291"/>
    <cellStyle name="Comma 14 2 4 2" xfId="292"/>
    <cellStyle name="Comma 14 2 4 2 2" xfId="293"/>
    <cellStyle name="Comma 14 2 4 3" xfId="294"/>
    <cellStyle name="Comma 14 2 5" xfId="295"/>
    <cellStyle name="Comma 14 2 5 2" xfId="296"/>
    <cellStyle name="Comma 14 2 6" xfId="297"/>
    <cellStyle name="Comma 14 3" xfId="298"/>
    <cellStyle name="Comma 14 3 2" xfId="299"/>
    <cellStyle name="Comma 14 3 2 2" xfId="300"/>
    <cellStyle name="Comma 14 3 2 2 2" xfId="301"/>
    <cellStyle name="Comma 14 3 2 3" xfId="302"/>
    <cellStyle name="Comma 14 3 3" xfId="303"/>
    <cellStyle name="Comma 14 3 3 2" xfId="304"/>
    <cellStyle name="Comma 14 3 4" xfId="305"/>
    <cellStyle name="Comma 14 4" xfId="306"/>
    <cellStyle name="Comma 14 4 2" xfId="307"/>
    <cellStyle name="Comma 14 4 2 2" xfId="308"/>
    <cellStyle name="Comma 14 4 2 2 2" xfId="309"/>
    <cellStyle name="Comma 14 4 2 3" xfId="310"/>
    <cellStyle name="Comma 14 4 3" xfId="311"/>
    <cellStyle name="Comma 14 4 3 2" xfId="312"/>
    <cellStyle name="Comma 14 4 4" xfId="313"/>
    <cellStyle name="Comma 14 5" xfId="314"/>
    <cellStyle name="Comma 14 5 2" xfId="315"/>
    <cellStyle name="Comma 14 5 2 2" xfId="316"/>
    <cellStyle name="Comma 14 5 3" xfId="317"/>
    <cellStyle name="Comma 14 6" xfId="318"/>
    <cellStyle name="Comma 14 6 2" xfId="319"/>
    <cellStyle name="Comma 14 7" xfId="320"/>
    <cellStyle name="Comma 15" xfId="321"/>
    <cellStyle name="Comma 15 2" xfId="322"/>
    <cellStyle name="Comma 15 2 2" xfId="323"/>
    <cellStyle name="Comma 15 2 2 2" xfId="324"/>
    <cellStyle name="Comma 15 2 3" xfId="325"/>
    <cellStyle name="Comma 15 3" xfId="326"/>
    <cellStyle name="Comma 15 3 2" xfId="327"/>
    <cellStyle name="Comma 15 4" xfId="328"/>
    <cellStyle name="Comma 16" xfId="329"/>
    <cellStyle name="Comma 16 2" xfId="330"/>
    <cellStyle name="Comma 16 2 2" xfId="331"/>
    <cellStyle name="Comma 16 2 2 2" xfId="332"/>
    <cellStyle name="Comma 16 2 2 2 2" xfId="333"/>
    <cellStyle name="Comma 16 2 2 3" xfId="334"/>
    <cellStyle name="Comma 16 2 3" xfId="335"/>
    <cellStyle name="Comma 16 2 3 2" xfId="336"/>
    <cellStyle name="Comma 16 2 4" xfId="337"/>
    <cellStyle name="Comma 16 3" xfId="338"/>
    <cellStyle name="Comma 16 3 2" xfId="339"/>
    <cellStyle name="Comma 16 3 2 2" xfId="340"/>
    <cellStyle name="Comma 16 3 2 2 2" xfId="341"/>
    <cellStyle name="Comma 16 3 2 3" xfId="342"/>
    <cellStyle name="Comma 16 3 3" xfId="343"/>
    <cellStyle name="Comma 16 3 3 2" xfId="344"/>
    <cellStyle name="Comma 16 3 4" xfId="345"/>
    <cellStyle name="Comma 16 4" xfId="346"/>
    <cellStyle name="Comma 16 4 2" xfId="347"/>
    <cellStyle name="Comma 16 4 2 2" xfId="348"/>
    <cellStyle name="Comma 16 4 3" xfId="349"/>
    <cellStyle name="Comma 16 5" xfId="350"/>
    <cellStyle name="Comma 16 5 2" xfId="351"/>
    <cellStyle name="Comma 16 6" xfId="352"/>
    <cellStyle name="Comma 17" xfId="353"/>
    <cellStyle name="Comma 17 2" xfId="354"/>
    <cellStyle name="Comma 17 2 2" xfId="355"/>
    <cellStyle name="Comma 17 2 2 2" xfId="356"/>
    <cellStyle name="Comma 17 2 2 2 2" xfId="357"/>
    <cellStyle name="Comma 17 2 2 3" xfId="358"/>
    <cellStyle name="Comma 17 2 3" xfId="359"/>
    <cellStyle name="Comma 17 2 3 2" xfId="360"/>
    <cellStyle name="Comma 17 2 4" xfId="361"/>
    <cellStyle name="Comma 17 3" xfId="362"/>
    <cellStyle name="Comma 17 3 2" xfId="363"/>
    <cellStyle name="Comma 17 3 2 2" xfId="364"/>
    <cellStyle name="Comma 17 3 2 2 2" xfId="365"/>
    <cellStyle name="Comma 17 3 2 3" xfId="366"/>
    <cellStyle name="Comma 17 3 3" xfId="367"/>
    <cellStyle name="Comma 17 3 3 2" xfId="368"/>
    <cellStyle name="Comma 17 3 4" xfId="369"/>
    <cellStyle name="Comma 18" xfId="370"/>
    <cellStyle name="Comma 18 2" xfId="371"/>
    <cellStyle name="Comma 18 2 2" xfId="372"/>
    <cellStyle name="Comma 18 2 2 2" xfId="373"/>
    <cellStyle name="Comma 18 2 2 2 2" xfId="374"/>
    <cellStyle name="Comma 18 2 2 3" xfId="375"/>
    <cellStyle name="Comma 18 2 3" xfId="376"/>
    <cellStyle name="Comma 18 2 3 2" xfId="377"/>
    <cellStyle name="Comma 18 2 4" xfId="378"/>
    <cellStyle name="Comma 18 3" xfId="379"/>
    <cellStyle name="Comma 18 3 2" xfId="380"/>
    <cellStyle name="Comma 18 3 2 2" xfId="381"/>
    <cellStyle name="Comma 18 3 2 2 2" xfId="382"/>
    <cellStyle name="Comma 18 3 2 3" xfId="383"/>
    <cellStyle name="Comma 18 3 3" xfId="384"/>
    <cellStyle name="Comma 18 3 3 2" xfId="385"/>
    <cellStyle name="Comma 18 3 4" xfId="386"/>
    <cellStyle name="Comma 18 4" xfId="387"/>
    <cellStyle name="Comma 18 4 2" xfId="388"/>
    <cellStyle name="Comma 18 4 2 2" xfId="389"/>
    <cellStyle name="Comma 18 4 3" xfId="390"/>
    <cellStyle name="Comma 18 5" xfId="391"/>
    <cellStyle name="Comma 18 5 2" xfId="392"/>
    <cellStyle name="Comma 18 6" xfId="393"/>
    <cellStyle name="Comma 19" xfId="394"/>
    <cellStyle name="Comma 19 2" xfId="395"/>
    <cellStyle name="Comma 19 2 2" xfId="396"/>
    <cellStyle name="Comma 19 2 2 2" xfId="397"/>
    <cellStyle name="Comma 19 2 2 2 2" xfId="398"/>
    <cellStyle name="Comma 19 2 2 3" xfId="399"/>
    <cellStyle name="Comma 19 2 3" xfId="400"/>
    <cellStyle name="Comma 19 2 3 2" xfId="401"/>
    <cellStyle name="Comma 19 2 4" xfId="402"/>
    <cellStyle name="Comma 19 3" xfId="403"/>
    <cellStyle name="Comma 19 3 2" xfId="404"/>
    <cellStyle name="Comma 19 3 2 2" xfId="405"/>
    <cellStyle name="Comma 19 3 2 2 2" xfId="406"/>
    <cellStyle name="Comma 19 3 2 3" xfId="407"/>
    <cellStyle name="Comma 19 3 3" xfId="408"/>
    <cellStyle name="Comma 19 3 3 2" xfId="409"/>
    <cellStyle name="Comma 19 3 4" xfId="410"/>
    <cellStyle name="Comma 19 4" xfId="411"/>
    <cellStyle name="Comma 19 4 2" xfId="412"/>
    <cellStyle name="Comma 19 4 2 2" xfId="413"/>
    <cellStyle name="Comma 19 4 3" xfId="414"/>
    <cellStyle name="Comma 19 5" xfId="415"/>
    <cellStyle name="Comma 19 5 2" xfId="416"/>
    <cellStyle name="Comma 19 6" xfId="417"/>
    <cellStyle name="Comma 2" xfId="418"/>
    <cellStyle name="Comma 2 2" xfId="419"/>
    <cellStyle name="Comma 2 2 2" xfId="420"/>
    <cellStyle name="Comma 2 2 2 2" xfId="421"/>
    <cellStyle name="Comma 2 2 2 2 2" xfId="422"/>
    <cellStyle name="Comma 2 2 2 2 2 2" xfId="423"/>
    <cellStyle name="Comma 2 2 2 2 3" xfId="424"/>
    <cellStyle name="Comma 2 2 2 3" xfId="425"/>
    <cellStyle name="Comma 2 2 2 3 2" xfId="426"/>
    <cellStyle name="Comma 2 2 2 4" xfId="427"/>
    <cellStyle name="Comma 2 2 3" xfId="428"/>
    <cellStyle name="Comma 2 2 3 2" xfId="429"/>
    <cellStyle name="Comma 2 2 3 2 2" xfId="430"/>
    <cellStyle name="Comma 2 2 3 2 2 2" xfId="431"/>
    <cellStyle name="Comma 2 2 3 2 3" xfId="432"/>
    <cellStyle name="Comma 2 2 3 3" xfId="433"/>
    <cellStyle name="Comma 2 2 3 3 2" xfId="434"/>
    <cellStyle name="Comma 2 2 3 4" xfId="435"/>
    <cellStyle name="Comma 2 3" xfId="436"/>
    <cellStyle name="Comma 2 3 2" xfId="437"/>
    <cellStyle name="Comma 2 4" xfId="438"/>
    <cellStyle name="Comma 2 4 2" xfId="439"/>
    <cellStyle name="Comma 2 4 3" xfId="440"/>
    <cellStyle name="Comma 2 5" xfId="441"/>
    <cellStyle name="Comma 2 5 2" xfId="442"/>
    <cellStyle name="Comma 2 5 3" xfId="443"/>
    <cellStyle name="Comma 2 6" xfId="444"/>
    <cellStyle name="Comma 2 6 2" xfId="445"/>
    <cellStyle name="Comma 2 6 3" xfId="446"/>
    <cellStyle name="Comma 2 7" xfId="447"/>
    <cellStyle name="Comma 2 7 2" xfId="448"/>
    <cellStyle name="Comma 2 7 3" xfId="449"/>
    <cellStyle name="Comma 2 8" xfId="450"/>
    <cellStyle name="Comma 20" xfId="451"/>
    <cellStyle name="Comma 20 2" xfId="452"/>
    <cellStyle name="Comma 20 2 2" xfId="453"/>
    <cellStyle name="Comma 20 2 2 2" xfId="454"/>
    <cellStyle name="Comma 20 2 3" xfId="455"/>
    <cellStyle name="Comma 20 3" xfId="456"/>
    <cellStyle name="Comma 20 3 2" xfId="457"/>
    <cellStyle name="Comma 20 4" xfId="458"/>
    <cellStyle name="Comma 21" xfId="459"/>
    <cellStyle name="Comma 21 2" xfId="460"/>
    <cellStyle name="Comma 21 2 2" xfId="461"/>
    <cellStyle name="Comma 21 2 2 2" xfId="462"/>
    <cellStyle name="Comma 21 2 3" xfId="463"/>
    <cellStyle name="Comma 21 3" xfId="464"/>
    <cellStyle name="Comma 21 3 2" xfId="465"/>
    <cellStyle name="Comma 21 4" xfId="466"/>
    <cellStyle name="Comma 22" xfId="467"/>
    <cellStyle name="Comma 22 2" xfId="468"/>
    <cellStyle name="Comma 22 2 2" xfId="469"/>
    <cellStyle name="Comma 22 2 2 2" xfId="470"/>
    <cellStyle name="Comma 22 2 2 2 2" xfId="471"/>
    <cellStyle name="Comma 22 2 2 3" xfId="472"/>
    <cellStyle name="Comma 22 2 3" xfId="473"/>
    <cellStyle name="Comma 22 2 3 2" xfId="474"/>
    <cellStyle name="Comma 22 2 4" xfId="475"/>
    <cellStyle name="Comma 22 3" xfId="476"/>
    <cellStyle name="Comma 22 3 2" xfId="477"/>
    <cellStyle name="Comma 22 3 2 2" xfId="478"/>
    <cellStyle name="Comma 22 3 2 2 2" xfId="479"/>
    <cellStyle name="Comma 22 3 2 3" xfId="480"/>
    <cellStyle name="Comma 22 3 3" xfId="481"/>
    <cellStyle name="Comma 22 3 3 2" xfId="482"/>
    <cellStyle name="Comma 22 3 4" xfId="483"/>
    <cellStyle name="Comma 22 4" xfId="484"/>
    <cellStyle name="Comma 22 4 2" xfId="485"/>
    <cellStyle name="Comma 22 4 2 2" xfId="486"/>
    <cellStyle name="Comma 22 4 3" xfId="487"/>
    <cellStyle name="Comma 22 5" xfId="488"/>
    <cellStyle name="Comma 22 5 2" xfId="489"/>
    <cellStyle name="Comma 22 6" xfId="490"/>
    <cellStyle name="Comma 23" xfId="491"/>
    <cellStyle name="Comma 23 2" xfId="492"/>
    <cellStyle name="Comma 23 2 2" xfId="493"/>
    <cellStyle name="Comma 23 2 2 2" xfId="494"/>
    <cellStyle name="Comma 23 2 2 2 2" xfId="495"/>
    <cellStyle name="Comma 23 2 2 3" xfId="496"/>
    <cellStyle name="Comma 23 2 3" xfId="497"/>
    <cellStyle name="Comma 23 2 3 2" xfId="498"/>
    <cellStyle name="Comma 23 2 4" xfId="499"/>
    <cellStyle name="Comma 23 3" xfId="500"/>
    <cellStyle name="Comma 23 3 2" xfId="501"/>
    <cellStyle name="Comma 23 3 2 2" xfId="502"/>
    <cellStyle name="Comma 23 3 2 2 2" xfId="503"/>
    <cellStyle name="Comma 23 3 2 3" xfId="504"/>
    <cellStyle name="Comma 23 3 3" xfId="505"/>
    <cellStyle name="Comma 23 3 3 2" xfId="506"/>
    <cellStyle name="Comma 23 3 4" xfId="507"/>
    <cellStyle name="Comma 23 4" xfId="508"/>
    <cellStyle name="Comma 23 4 2" xfId="509"/>
    <cellStyle name="Comma 23 4 2 2" xfId="510"/>
    <cellStyle name="Comma 23 4 3" xfId="511"/>
    <cellStyle name="Comma 23 5" xfId="512"/>
    <cellStyle name="Comma 23 5 2" xfId="513"/>
    <cellStyle name="Comma 23 6" xfId="514"/>
    <cellStyle name="Comma 24" xfId="515"/>
    <cellStyle name="Comma 24 2" xfId="516"/>
    <cellStyle name="Comma 24 2 2" xfId="517"/>
    <cellStyle name="Comma 24 2 2 2" xfId="518"/>
    <cellStyle name="Comma 24 2 2 2 2" xfId="519"/>
    <cellStyle name="Comma 24 2 2 3" xfId="520"/>
    <cellStyle name="Comma 24 2 3" xfId="521"/>
    <cellStyle name="Comma 24 2 3 2" xfId="522"/>
    <cellStyle name="Comma 24 2 4" xfId="523"/>
    <cellStyle name="Comma 24 3" xfId="524"/>
    <cellStyle name="Comma 24 3 2" xfId="525"/>
    <cellStyle name="Comma 24 3 2 2" xfId="526"/>
    <cellStyle name="Comma 24 3 2 2 2" xfId="527"/>
    <cellStyle name="Comma 24 3 2 3" xfId="528"/>
    <cellStyle name="Comma 24 3 3" xfId="529"/>
    <cellStyle name="Comma 24 3 3 2" xfId="530"/>
    <cellStyle name="Comma 24 3 4" xfId="531"/>
    <cellStyle name="Comma 24 4" xfId="532"/>
    <cellStyle name="Comma 24 4 2" xfId="533"/>
    <cellStyle name="Comma 24 4 2 2" xfId="534"/>
    <cellStyle name="Comma 24 4 3" xfId="535"/>
    <cellStyle name="Comma 24 5" xfId="536"/>
    <cellStyle name="Comma 24 5 2" xfId="537"/>
    <cellStyle name="Comma 24 6" xfId="538"/>
    <cellStyle name="Comma 25" xfId="539"/>
    <cellStyle name="Comma 25 2" xfId="540"/>
    <cellStyle name="Comma 25 2 2" xfId="541"/>
    <cellStyle name="Comma 25 2 2 2" xfId="542"/>
    <cellStyle name="Comma 25 2 2 2 2" xfId="543"/>
    <cellStyle name="Comma 25 2 2 3" xfId="544"/>
    <cellStyle name="Comma 25 2 3" xfId="545"/>
    <cellStyle name="Comma 25 2 3 2" xfId="546"/>
    <cellStyle name="Comma 25 2 4" xfId="547"/>
    <cellStyle name="Comma 25 3" xfId="548"/>
    <cellStyle name="Comma 25 3 2" xfId="549"/>
    <cellStyle name="Comma 25 3 2 2" xfId="550"/>
    <cellStyle name="Comma 25 3 2 2 2" xfId="551"/>
    <cellStyle name="Comma 25 3 2 3" xfId="552"/>
    <cellStyle name="Comma 25 3 3" xfId="553"/>
    <cellStyle name="Comma 25 3 3 2" xfId="554"/>
    <cellStyle name="Comma 25 3 4" xfId="555"/>
    <cellStyle name="Comma 25 4" xfId="556"/>
    <cellStyle name="Comma 25 4 2" xfId="557"/>
    <cellStyle name="Comma 25 4 2 2" xfId="558"/>
    <cellStyle name="Comma 25 4 3" xfId="559"/>
    <cellStyle name="Comma 25 5" xfId="560"/>
    <cellStyle name="Comma 25 5 2" xfId="561"/>
    <cellStyle name="Comma 25 6" xfId="562"/>
    <cellStyle name="Comma 26" xfId="563"/>
    <cellStyle name="Comma 26 2" xfId="564"/>
    <cellStyle name="Comma 26 2 2" xfId="565"/>
    <cellStyle name="Comma 26 2 2 2" xfId="566"/>
    <cellStyle name="Comma 26 2 2 2 2" xfId="567"/>
    <cellStyle name="Comma 26 2 2 3" xfId="568"/>
    <cellStyle name="Comma 26 2 3" xfId="569"/>
    <cellStyle name="Comma 26 2 3 2" xfId="570"/>
    <cellStyle name="Comma 26 2 4" xfId="571"/>
    <cellStyle name="Comma 26 3" xfId="572"/>
    <cellStyle name="Comma 26 3 2" xfId="573"/>
    <cellStyle name="Comma 26 3 2 2" xfId="574"/>
    <cellStyle name="Comma 26 3 2 2 2" xfId="575"/>
    <cellStyle name="Comma 26 3 2 3" xfId="576"/>
    <cellStyle name="Comma 26 3 3" xfId="577"/>
    <cellStyle name="Comma 26 3 3 2" xfId="578"/>
    <cellStyle name="Comma 26 3 4" xfId="579"/>
    <cellStyle name="Comma 26 4" xfId="580"/>
    <cellStyle name="Comma 26 4 2" xfId="581"/>
    <cellStyle name="Comma 26 4 2 2" xfId="582"/>
    <cellStyle name="Comma 26 4 3" xfId="583"/>
    <cellStyle name="Comma 26 5" xfId="584"/>
    <cellStyle name="Comma 26 5 2" xfId="585"/>
    <cellStyle name="Comma 26 6" xfId="586"/>
    <cellStyle name="Comma 27" xfId="587"/>
    <cellStyle name="Comma 27 2" xfId="588"/>
    <cellStyle name="Comma 27 2 2" xfId="589"/>
    <cellStyle name="Comma 27 2 2 2" xfId="590"/>
    <cellStyle name="Comma 27 2 3" xfId="591"/>
    <cellStyle name="Comma 27 3" xfId="592"/>
    <cellStyle name="Comma 27 3 2" xfId="593"/>
    <cellStyle name="Comma 27 4" xfId="594"/>
    <cellStyle name="Comma 28" xfId="595"/>
    <cellStyle name="Comma 28 2" xfId="596"/>
    <cellStyle name="Comma 28 2 2" xfId="597"/>
    <cellStyle name="Comma 28 2 2 2" xfId="598"/>
    <cellStyle name="Comma 28 2 3" xfId="599"/>
    <cellStyle name="Comma 28 3" xfId="600"/>
    <cellStyle name="Comma 28 3 2" xfId="601"/>
    <cellStyle name="Comma 28 4" xfId="602"/>
    <cellStyle name="Comma 29" xfId="603"/>
    <cellStyle name="Comma 29 2" xfId="604"/>
    <cellStyle name="Comma 29 2 2" xfId="605"/>
    <cellStyle name="Comma 29 2 2 2" xfId="606"/>
    <cellStyle name="Comma 29 2 3" xfId="607"/>
    <cellStyle name="Comma 29 3" xfId="608"/>
    <cellStyle name="Comma 29 3 2" xfId="609"/>
    <cellStyle name="Comma 29 4" xfId="610"/>
    <cellStyle name="Comma 3" xfId="611"/>
    <cellStyle name="Comma 3 10" xfId="612"/>
    <cellStyle name="Comma 3 11" xfId="613"/>
    <cellStyle name="Comma 3 2" xfId="614"/>
    <cellStyle name="Comma 3 2 2" xfId="615"/>
    <cellStyle name="Comma 3 2 2 2" xfId="616"/>
    <cellStyle name="Comma 3 2 2 2 2" xfId="617"/>
    <cellStyle name="Comma 3 2 2 3" xfId="618"/>
    <cellStyle name="Comma 3 2 3" xfId="619"/>
    <cellStyle name="Comma 3 2 3 2" xfId="620"/>
    <cellStyle name="Comma 3 2 4" xfId="621"/>
    <cellStyle name="Comma 3 3" xfId="622"/>
    <cellStyle name="Comma 3 3 2" xfId="623"/>
    <cellStyle name="Comma 3 3 2 2" xfId="624"/>
    <cellStyle name="Comma 3 3 2 2 2" xfId="625"/>
    <cellStyle name="Comma 3 3 2 3" xfId="626"/>
    <cellStyle name="Comma 3 3 3" xfId="627"/>
    <cellStyle name="Comma 3 3 3 2" xfId="628"/>
    <cellStyle name="Comma 3 3 4" xfId="629"/>
    <cellStyle name="Comma 3 4" xfId="630"/>
    <cellStyle name="Comma 3 4 2" xfId="631"/>
    <cellStyle name="Comma 3 4 2 2" xfId="632"/>
    <cellStyle name="Comma 3 4 2 2 2" xfId="633"/>
    <cellStyle name="Comma 3 4 2 3" xfId="634"/>
    <cellStyle name="Comma 3 4 3" xfId="635"/>
    <cellStyle name="Comma 3 4 3 2" xfId="636"/>
    <cellStyle name="Comma 3 4 4" xfId="637"/>
    <cellStyle name="Comma 3 5" xfId="638"/>
    <cellStyle name="Comma 3 5 2" xfId="639"/>
    <cellStyle name="Comma 3 5 2 2" xfId="640"/>
    <cellStyle name="Comma 3 5 2 2 2" xfId="641"/>
    <cellStyle name="Comma 3 5 2 3" xfId="642"/>
    <cellStyle name="Comma 3 5 3" xfId="643"/>
    <cellStyle name="Comma 3 5 3 2" xfId="644"/>
    <cellStyle name="Comma 3 5 4" xfId="645"/>
    <cellStyle name="Comma 3 6" xfId="646"/>
    <cellStyle name="Comma 3 6 2" xfId="647"/>
    <cellStyle name="Comma 3 6 2 2" xfId="648"/>
    <cellStyle name="Comma 3 6 2 2 2" xfId="649"/>
    <cellStyle name="Comma 3 6 2 3" xfId="650"/>
    <cellStyle name="Comma 3 6 3" xfId="651"/>
    <cellStyle name="Comma 3 6 3 2" xfId="652"/>
    <cellStyle name="Comma 3 6 4" xfId="653"/>
    <cellStyle name="Comma 3 7" xfId="654"/>
    <cellStyle name="Comma 3 7 2" xfId="655"/>
    <cellStyle name="Comma 3 7 2 2" xfId="656"/>
    <cellStyle name="Comma 3 7 2 2 2" xfId="657"/>
    <cellStyle name="Comma 3 7 2 3" xfId="658"/>
    <cellStyle name="Comma 3 7 3" xfId="659"/>
    <cellStyle name="Comma 3 7 3 2" xfId="660"/>
    <cellStyle name="Comma 3 7 4" xfId="661"/>
    <cellStyle name="Comma 3 8" xfId="662"/>
    <cellStyle name="Comma 3 8 2" xfId="663"/>
    <cellStyle name="Comma 3 8 2 2" xfId="664"/>
    <cellStyle name="Comma 3 8 3" xfId="665"/>
    <cellStyle name="Comma 3 9" xfId="666"/>
    <cellStyle name="Comma 3 9 2" xfId="667"/>
    <cellStyle name="Comma 30" xfId="668"/>
    <cellStyle name="Comma 30 2" xfId="669"/>
    <cellStyle name="Comma 30 2 2" xfId="670"/>
    <cellStyle name="Comma 30 2 2 2" xfId="671"/>
    <cellStyle name="Comma 30 2 3" xfId="672"/>
    <cellStyle name="Comma 30 3" xfId="673"/>
    <cellStyle name="Comma 30 3 2" xfId="674"/>
    <cellStyle name="Comma 30 4" xfId="675"/>
    <cellStyle name="Comma 31" xfId="676"/>
    <cellStyle name="Comma 31 2" xfId="677"/>
    <cellStyle name="Comma 31 2 2" xfId="678"/>
    <cellStyle name="Comma 31 2 2 2" xfId="679"/>
    <cellStyle name="Comma 31 2 3" xfId="680"/>
    <cellStyle name="Comma 31 3" xfId="681"/>
    <cellStyle name="Comma 31 3 2" xfId="682"/>
    <cellStyle name="Comma 31 4" xfId="683"/>
    <cellStyle name="Comma 32" xfId="684"/>
    <cellStyle name="Comma 32 2" xfId="685"/>
    <cellStyle name="Comma 32 2 2" xfId="686"/>
    <cellStyle name="Comma 32 2 2 2" xfId="687"/>
    <cellStyle name="Comma 32 2 3" xfId="688"/>
    <cellStyle name="Comma 32 3" xfId="689"/>
    <cellStyle name="Comma 32 3 2" xfId="690"/>
    <cellStyle name="Comma 32 4" xfId="691"/>
    <cellStyle name="Comma 33" xfId="692"/>
    <cellStyle name="Comma 33 2" xfId="693"/>
    <cellStyle name="Comma 33 2 2" xfId="694"/>
    <cellStyle name="Comma 33 2 2 2" xfId="695"/>
    <cellStyle name="Comma 33 2 3" xfId="696"/>
    <cellStyle name="Comma 33 3" xfId="697"/>
    <cellStyle name="Comma 33 3 2" xfId="698"/>
    <cellStyle name="Comma 33 4" xfId="699"/>
    <cellStyle name="Comma 34" xfId="700"/>
    <cellStyle name="Comma 34 2" xfId="701"/>
    <cellStyle name="Comma 34 2 2" xfId="702"/>
    <cellStyle name="Comma 34 2 2 2" xfId="703"/>
    <cellStyle name="Comma 34 2 3" xfId="704"/>
    <cellStyle name="Comma 34 3" xfId="705"/>
    <cellStyle name="Comma 34 3 2" xfId="706"/>
    <cellStyle name="Comma 34 4" xfId="707"/>
    <cellStyle name="Comma 35" xfId="708"/>
    <cellStyle name="Comma 35 2" xfId="709"/>
    <cellStyle name="Comma 35 2 2" xfId="710"/>
    <cellStyle name="Comma 35 2 2 2" xfId="711"/>
    <cellStyle name="Comma 35 2 3" xfId="712"/>
    <cellStyle name="Comma 35 3" xfId="713"/>
    <cellStyle name="Comma 35 3 2" xfId="714"/>
    <cellStyle name="Comma 35 4" xfId="715"/>
    <cellStyle name="Comma 36" xfId="716"/>
    <cellStyle name="Comma 36 2" xfId="717"/>
    <cellStyle name="Comma 36 2 2" xfId="718"/>
    <cellStyle name="Comma 36 2 2 2" xfId="719"/>
    <cellStyle name="Comma 36 2 3" xfId="720"/>
    <cellStyle name="Comma 36 3" xfId="721"/>
    <cellStyle name="Comma 36 3 2" xfId="722"/>
    <cellStyle name="Comma 36 4" xfId="723"/>
    <cellStyle name="Comma 37" xfId="724"/>
    <cellStyle name="Comma 37 2" xfId="725"/>
    <cellStyle name="Comma 37 2 2" xfId="726"/>
    <cellStyle name="Comma 37 2 2 2" xfId="727"/>
    <cellStyle name="Comma 37 2 3" xfId="728"/>
    <cellStyle name="Comma 37 3" xfId="729"/>
    <cellStyle name="Comma 37 3 2" xfId="730"/>
    <cellStyle name="Comma 37 4" xfId="731"/>
    <cellStyle name="Comma 38" xfId="732"/>
    <cellStyle name="Comma 38 2" xfId="733"/>
    <cellStyle name="Comma 38 2 2" xfId="734"/>
    <cellStyle name="Comma 38 2 2 2" xfId="735"/>
    <cellStyle name="Comma 38 2 3" xfId="736"/>
    <cellStyle name="Comma 38 3" xfId="737"/>
    <cellStyle name="Comma 38 3 2" xfId="738"/>
    <cellStyle name="Comma 38 4" xfId="739"/>
    <cellStyle name="Comma 39" xfId="740"/>
    <cellStyle name="Comma 39 2" xfId="741"/>
    <cellStyle name="Comma 39 2 2" xfId="742"/>
    <cellStyle name="Comma 39 2 2 2" xfId="743"/>
    <cellStyle name="Comma 39 2 3" xfId="744"/>
    <cellStyle name="Comma 39 3" xfId="745"/>
    <cellStyle name="Comma 39 3 2" xfId="746"/>
    <cellStyle name="Comma 39 4" xfId="747"/>
    <cellStyle name="Comma 4" xfId="748"/>
    <cellStyle name="Comma 4 2" xfId="749"/>
    <cellStyle name="Comma 4 2 2" xfId="750"/>
    <cellStyle name="Comma 4 2 2 2" xfId="751"/>
    <cellStyle name="Comma 4 2 2 2 2" xfId="752"/>
    <cellStyle name="Comma 4 2 2 3" xfId="753"/>
    <cellStyle name="Comma 4 2 3" xfId="754"/>
    <cellStyle name="Comma 4 2 3 2" xfId="755"/>
    <cellStyle name="Comma 4 2 4" xfId="756"/>
    <cellStyle name="Comma 4 3" xfId="757"/>
    <cellStyle name="Comma 4 3 2" xfId="758"/>
    <cellStyle name="Comma 4 3 2 2" xfId="759"/>
    <cellStyle name="Comma 4 3 2 2 2" xfId="760"/>
    <cellStyle name="Comma 4 3 2 3" xfId="761"/>
    <cellStyle name="Comma 4 3 3" xfId="762"/>
    <cellStyle name="Comma 4 3 3 2" xfId="763"/>
    <cellStyle name="Comma 4 3 4" xfId="764"/>
    <cellStyle name="Comma 4 4" xfId="765"/>
    <cellStyle name="Comma 4 4 2" xfId="766"/>
    <cellStyle name="Comma 4 4 2 2" xfId="767"/>
    <cellStyle name="Comma 4 4 3" xfId="768"/>
    <cellStyle name="Comma 4 5" xfId="769"/>
    <cellStyle name="Comma 4 5 2" xfId="770"/>
    <cellStyle name="Comma 4 6" xfId="771"/>
    <cellStyle name="Comma 40" xfId="772"/>
    <cellStyle name="Comma 40 2" xfId="773"/>
    <cellStyle name="Comma 40 2 2" xfId="774"/>
    <cellStyle name="Comma 40 2 2 2" xfId="775"/>
    <cellStyle name="Comma 40 2 3" xfId="776"/>
    <cellStyle name="Comma 40 3" xfId="777"/>
    <cellStyle name="Comma 40 3 2" xfId="778"/>
    <cellStyle name="Comma 40 4" xfId="779"/>
    <cellStyle name="Comma 41" xfId="780"/>
    <cellStyle name="Comma 41 2" xfId="781"/>
    <cellStyle name="Comma 41 2 2" xfId="782"/>
    <cellStyle name="Comma 41 2 2 2" xfId="783"/>
    <cellStyle name="Comma 41 2 3" xfId="784"/>
    <cellStyle name="Comma 41 3" xfId="785"/>
    <cellStyle name="Comma 41 3 2" xfId="786"/>
    <cellStyle name="Comma 41 4" xfId="787"/>
    <cellStyle name="Comma 42" xfId="788"/>
    <cellStyle name="Comma 42 2" xfId="789"/>
    <cellStyle name="Comma 42 2 2" xfId="790"/>
    <cellStyle name="Comma 42 2 2 2" xfId="791"/>
    <cellStyle name="Comma 42 2 3" xfId="792"/>
    <cellStyle name="Comma 42 3" xfId="793"/>
    <cellStyle name="Comma 42 3 2" xfId="794"/>
    <cellStyle name="Comma 42 4" xfId="795"/>
    <cellStyle name="Comma 43" xfId="796"/>
    <cellStyle name="Comma 43 2" xfId="797"/>
    <cellStyle name="Comma 43 2 2" xfId="798"/>
    <cellStyle name="Comma 43 2 2 2" xfId="799"/>
    <cellStyle name="Comma 43 2 3" xfId="800"/>
    <cellStyle name="Comma 43 3" xfId="801"/>
    <cellStyle name="Comma 43 3 2" xfId="802"/>
    <cellStyle name="Comma 43 4" xfId="803"/>
    <cellStyle name="Comma 44" xfId="804"/>
    <cellStyle name="Comma 44 2" xfId="805"/>
    <cellStyle name="Comma 44 2 2" xfId="806"/>
    <cellStyle name="Comma 44 2 2 2" xfId="807"/>
    <cellStyle name="Comma 44 2 3" xfId="808"/>
    <cellStyle name="Comma 44 3" xfId="809"/>
    <cellStyle name="Comma 44 3 2" xfId="810"/>
    <cellStyle name="Comma 44 4" xfId="811"/>
    <cellStyle name="Comma 45" xfId="812"/>
    <cellStyle name="Comma 45 2" xfId="813"/>
    <cellStyle name="Comma 45 2 2" xfId="814"/>
    <cellStyle name="Comma 45 2 2 2" xfId="815"/>
    <cellStyle name="Comma 45 2 3" xfId="816"/>
    <cellStyle name="Comma 45 3" xfId="817"/>
    <cellStyle name="Comma 45 3 2" xfId="818"/>
    <cellStyle name="Comma 45 4" xfId="819"/>
    <cellStyle name="Comma 46" xfId="820"/>
    <cellStyle name="Comma 46 2" xfId="821"/>
    <cellStyle name="Comma 46 2 2" xfId="822"/>
    <cellStyle name="Comma 46 2 2 2" xfId="823"/>
    <cellStyle name="Comma 46 2 3" xfId="824"/>
    <cellStyle name="Comma 46 3" xfId="825"/>
    <cellStyle name="Comma 46 3 2" xfId="826"/>
    <cellStyle name="Comma 46 4" xfId="827"/>
    <cellStyle name="Comma 47" xfId="828"/>
    <cellStyle name="Comma 47 2" xfId="829"/>
    <cellStyle name="Comma 47 2 2" xfId="830"/>
    <cellStyle name="Comma 47 2 2 2" xfId="831"/>
    <cellStyle name="Comma 47 2 3" xfId="832"/>
    <cellStyle name="Comma 47 3" xfId="833"/>
    <cellStyle name="Comma 47 3 2" xfId="834"/>
    <cellStyle name="Comma 47 4" xfId="835"/>
    <cellStyle name="Comma 48" xfId="836"/>
    <cellStyle name="Comma 48 2" xfId="837"/>
    <cellStyle name="Comma 48 2 2" xfId="838"/>
    <cellStyle name="Comma 48 2 2 2" xfId="839"/>
    <cellStyle name="Comma 48 2 3" xfId="840"/>
    <cellStyle name="Comma 48 3" xfId="841"/>
    <cellStyle name="Comma 48 3 2" xfId="842"/>
    <cellStyle name="Comma 48 4" xfId="843"/>
    <cellStyle name="Comma 49" xfId="844"/>
    <cellStyle name="Comma 49 2" xfId="845"/>
    <cellStyle name="Comma 49 2 2" xfId="846"/>
    <cellStyle name="Comma 49 2 2 2" xfId="847"/>
    <cellStyle name="Comma 49 2 3" xfId="848"/>
    <cellStyle name="Comma 49 3" xfId="849"/>
    <cellStyle name="Comma 49 3 2" xfId="850"/>
    <cellStyle name="Comma 49 4" xfId="851"/>
    <cellStyle name="Comma 5" xfId="852"/>
    <cellStyle name="Comma 5 2" xfId="853"/>
    <cellStyle name="Comma 5 2 2" xfId="854"/>
    <cellStyle name="Comma 5 2 2 2" xfId="855"/>
    <cellStyle name="Comma 5 2 2 2 2" xfId="856"/>
    <cellStyle name="Comma 5 2 2 2 2 2" xfId="857"/>
    <cellStyle name="Comma 5 2 2 2 3" xfId="858"/>
    <cellStyle name="Comma 5 2 2 3" xfId="859"/>
    <cellStyle name="Comma 5 2 2 3 2" xfId="860"/>
    <cellStyle name="Comma 5 2 2 4" xfId="861"/>
    <cellStyle name="Comma 5 2 3" xfId="862"/>
    <cellStyle name="Comma 5 2 3 2" xfId="863"/>
    <cellStyle name="Comma 5 2 3 2 2" xfId="864"/>
    <cellStyle name="Comma 5 2 3 2 2 2" xfId="865"/>
    <cellStyle name="Comma 5 2 3 2 3" xfId="866"/>
    <cellStyle name="Comma 5 2 3 3" xfId="867"/>
    <cellStyle name="Comma 5 2 3 3 2" xfId="868"/>
    <cellStyle name="Comma 5 2 3 4" xfId="869"/>
    <cellStyle name="Comma 5 2 4" xfId="870"/>
    <cellStyle name="Comma 5 2 4 2" xfId="871"/>
    <cellStyle name="Comma 5 2 4 2 2" xfId="872"/>
    <cellStyle name="Comma 5 2 4 3" xfId="873"/>
    <cellStyle name="Comma 5 2 5" xfId="874"/>
    <cellStyle name="Comma 5 2 5 2" xfId="875"/>
    <cellStyle name="Comma 5 2 6" xfId="876"/>
    <cellStyle name="Comma 5 3" xfId="877"/>
    <cellStyle name="Comma 5 3 2" xfId="878"/>
    <cellStyle name="Comma 5 3 2 2" xfId="879"/>
    <cellStyle name="Comma 5 3 2 2 2" xfId="880"/>
    <cellStyle name="Comma 5 3 2 3" xfId="881"/>
    <cellStyle name="Comma 5 3 3" xfId="882"/>
    <cellStyle name="Comma 5 3 3 2" xfId="883"/>
    <cellStyle name="Comma 5 3 4" xfId="884"/>
    <cellStyle name="Comma 5 4" xfId="885"/>
    <cellStyle name="Comma 5 4 2" xfId="886"/>
    <cellStyle name="Comma 5 4 2 2" xfId="887"/>
    <cellStyle name="Comma 5 4 2 2 2" xfId="888"/>
    <cellStyle name="Comma 5 4 2 3" xfId="889"/>
    <cellStyle name="Comma 5 4 3" xfId="890"/>
    <cellStyle name="Comma 5 4 3 2" xfId="891"/>
    <cellStyle name="Comma 5 4 4" xfId="892"/>
    <cellStyle name="Comma 5 5" xfId="893"/>
    <cellStyle name="Comma 5 5 2" xfId="894"/>
    <cellStyle name="Comma 5 5 2 2" xfId="895"/>
    <cellStyle name="Comma 5 5 3" xfId="896"/>
    <cellStyle name="Comma 5 6" xfId="897"/>
    <cellStyle name="Comma 5 6 2" xfId="898"/>
    <cellStyle name="Comma 5 7" xfId="899"/>
    <cellStyle name="Comma 50" xfId="900"/>
    <cellStyle name="Comma 50 2" xfId="901"/>
    <cellStyle name="Comma 50 2 2" xfId="902"/>
    <cellStyle name="Comma 50 2 2 2" xfId="903"/>
    <cellStyle name="Comma 50 2 3" xfId="904"/>
    <cellStyle name="Comma 50 3" xfId="905"/>
    <cellStyle name="Comma 50 3 2" xfId="906"/>
    <cellStyle name="Comma 50 4" xfId="907"/>
    <cellStyle name="Comma 51" xfId="908"/>
    <cellStyle name="Comma 51 2" xfId="909"/>
    <cellStyle name="Comma 51 2 2" xfId="910"/>
    <cellStyle name="Comma 51 2 2 2" xfId="911"/>
    <cellStyle name="Comma 51 2 3" xfId="912"/>
    <cellStyle name="Comma 51 3" xfId="913"/>
    <cellStyle name="Comma 51 3 2" xfId="914"/>
    <cellStyle name="Comma 51 4" xfId="915"/>
    <cellStyle name="Comma 52" xfId="916"/>
    <cellStyle name="Comma 52 2" xfId="917"/>
    <cellStyle name="Comma 52 2 2" xfId="918"/>
    <cellStyle name="Comma 52 2 2 2" xfId="919"/>
    <cellStyle name="Comma 52 2 3" xfId="920"/>
    <cellStyle name="Comma 52 3" xfId="921"/>
    <cellStyle name="Comma 52 3 2" xfId="922"/>
    <cellStyle name="Comma 52 4" xfId="923"/>
    <cellStyle name="Comma 53" xfId="924"/>
    <cellStyle name="Comma 53 2" xfId="925"/>
    <cellStyle name="Comma 53 2 2" xfId="926"/>
    <cellStyle name="Comma 53 2 2 2" xfId="927"/>
    <cellStyle name="Comma 53 2 3" xfId="928"/>
    <cellStyle name="Comma 53 3" xfId="929"/>
    <cellStyle name="Comma 53 3 2" xfId="930"/>
    <cellStyle name="Comma 53 4" xfId="931"/>
    <cellStyle name="Comma 54" xfId="932"/>
    <cellStyle name="Comma 54 2" xfId="933"/>
    <cellStyle name="Comma 54 2 2" xfId="934"/>
    <cellStyle name="Comma 54 2 2 2" xfId="935"/>
    <cellStyle name="Comma 54 2 3" xfId="936"/>
    <cellStyle name="Comma 54 3" xfId="937"/>
    <cellStyle name="Comma 54 3 2" xfId="938"/>
    <cellStyle name="Comma 54 4" xfId="939"/>
    <cellStyle name="Comma 55" xfId="940"/>
    <cellStyle name="Comma 55 2" xfId="941"/>
    <cellStyle name="Comma 55 2 2" xfId="942"/>
    <cellStyle name="Comma 55 2 2 2" xfId="943"/>
    <cellStyle name="Comma 55 2 3" xfId="944"/>
    <cellStyle name="Comma 55 3" xfId="945"/>
    <cellStyle name="Comma 55 3 2" xfId="946"/>
    <cellStyle name="Comma 55 4" xfId="947"/>
    <cellStyle name="Comma 56" xfId="948"/>
    <cellStyle name="Comma 56 2" xfId="949"/>
    <cellStyle name="Comma 56 2 2" xfId="950"/>
    <cellStyle name="Comma 56 2 2 2" xfId="951"/>
    <cellStyle name="Comma 56 2 3" xfId="952"/>
    <cellStyle name="Comma 56 3" xfId="953"/>
    <cellStyle name="Comma 56 3 2" xfId="954"/>
    <cellStyle name="Comma 56 4" xfId="955"/>
    <cellStyle name="Comma 57" xfId="956"/>
    <cellStyle name="Comma 57 2" xfId="957"/>
    <cellStyle name="Comma 57 2 2" xfId="958"/>
    <cellStyle name="Comma 57 2 2 2" xfId="959"/>
    <cellStyle name="Comma 57 2 3" xfId="960"/>
    <cellStyle name="Comma 57 3" xfId="961"/>
    <cellStyle name="Comma 57 3 2" xfId="962"/>
    <cellStyle name="Comma 57 4" xfId="963"/>
    <cellStyle name="Comma 6" xfId="964"/>
    <cellStyle name="Comma 6 2" xfId="965"/>
    <cellStyle name="Comma 6 2 2" xfId="966"/>
    <cellStyle name="Comma 6 2 2 2" xfId="967"/>
    <cellStyle name="Comma 6 2 2 2 2" xfId="968"/>
    <cellStyle name="Comma 6 2 2 2 2 2" xfId="969"/>
    <cellStyle name="Comma 6 2 2 2 3" xfId="970"/>
    <cellStyle name="Comma 6 2 2 3" xfId="971"/>
    <cellStyle name="Comma 6 2 2 3 2" xfId="972"/>
    <cellStyle name="Comma 6 2 2 4" xfId="973"/>
    <cellStyle name="Comma 6 2 3" xfId="974"/>
    <cellStyle name="Comma 6 2 3 2" xfId="975"/>
    <cellStyle name="Comma 6 2 3 2 2" xfId="976"/>
    <cellStyle name="Comma 6 2 3 2 2 2" xfId="977"/>
    <cellStyle name="Comma 6 2 3 2 3" xfId="978"/>
    <cellStyle name="Comma 6 2 3 3" xfId="979"/>
    <cellStyle name="Comma 6 2 3 3 2" xfId="980"/>
    <cellStyle name="Comma 6 2 3 4" xfId="981"/>
    <cellStyle name="Comma 6 2 4" xfId="982"/>
    <cellStyle name="Comma 6 2 4 2" xfId="983"/>
    <cellStyle name="Comma 6 2 4 2 2" xfId="984"/>
    <cellStyle name="Comma 6 2 4 3" xfId="985"/>
    <cellStyle name="Comma 6 2 5" xfId="986"/>
    <cellStyle name="Comma 6 2 5 2" xfId="987"/>
    <cellStyle name="Comma 6 2 6" xfId="988"/>
    <cellStyle name="Comma 6 3" xfId="989"/>
    <cellStyle name="Comma 6 3 2" xfId="990"/>
    <cellStyle name="Comma 6 3 2 2" xfId="991"/>
    <cellStyle name="Comma 6 3 2 2 2" xfId="992"/>
    <cellStyle name="Comma 6 3 2 3" xfId="993"/>
    <cellStyle name="Comma 6 3 3" xfId="994"/>
    <cellStyle name="Comma 6 3 3 2" xfId="995"/>
    <cellStyle name="Comma 6 3 4" xfId="996"/>
    <cellStyle name="Comma 6 4" xfId="997"/>
    <cellStyle name="Comma 6 4 2" xfId="998"/>
    <cellStyle name="Comma 6 4 2 2" xfId="999"/>
    <cellStyle name="Comma 6 4 2 2 2" xfId="1000"/>
    <cellStyle name="Comma 6 4 2 3" xfId="1001"/>
    <cellStyle name="Comma 6 4 3" xfId="1002"/>
    <cellStyle name="Comma 6 4 3 2" xfId="1003"/>
    <cellStyle name="Comma 6 4 4" xfId="1004"/>
    <cellStyle name="Comma 6 5" xfId="1005"/>
    <cellStyle name="Comma 6 5 2" xfId="1006"/>
    <cellStyle name="Comma 6 5 2 2" xfId="1007"/>
    <cellStyle name="Comma 6 5 3" xfId="1008"/>
    <cellStyle name="Comma 6 6" xfId="1009"/>
    <cellStyle name="Comma 6 6 2" xfId="1010"/>
    <cellStyle name="Comma 6 7" xfId="1011"/>
    <cellStyle name="Comma 7" xfId="1012"/>
    <cellStyle name="Comma 7 2" xfId="1013"/>
    <cellStyle name="Comma 7 2 2" xfId="1014"/>
    <cellStyle name="Comma 7 2 2 2" xfId="1015"/>
    <cellStyle name="Comma 7 2 2 2 2" xfId="1016"/>
    <cellStyle name="Comma 7 2 2 3" xfId="1017"/>
    <cellStyle name="Comma 7 2 3" xfId="1018"/>
    <cellStyle name="Comma 7 2 3 2" xfId="1019"/>
    <cellStyle name="Comma 7 2 4" xfId="1020"/>
    <cellStyle name="Comma 7 3" xfId="1021"/>
    <cellStyle name="Comma 7 3 2" xfId="1022"/>
    <cellStyle name="Comma 7 3 2 2" xfId="1023"/>
    <cellStyle name="Comma 7 3 2 2 2" xfId="1024"/>
    <cellStyle name="Comma 7 3 2 3" xfId="1025"/>
    <cellStyle name="Comma 7 3 3" xfId="1026"/>
    <cellStyle name="Comma 7 3 3 2" xfId="1027"/>
    <cellStyle name="Comma 7 3 4" xfId="1028"/>
    <cellStyle name="Comma 7 4" xfId="1029"/>
    <cellStyle name="Comma 7 4 2" xfId="1030"/>
    <cellStyle name="Comma 7 4 2 2" xfId="1031"/>
    <cellStyle name="Comma 7 4 3" xfId="1032"/>
    <cellStyle name="Comma 7 5" xfId="1033"/>
    <cellStyle name="Comma 7 5 2" xfId="1034"/>
    <cellStyle name="Comma 7 6" xfId="1035"/>
    <cellStyle name="Comma 8" xfId="1036"/>
    <cellStyle name="Comma 8 2" xfId="1037"/>
    <cellStyle name="Comma 8 3" xfId="1038"/>
    <cellStyle name="Comma 8 3 2" xfId="1039"/>
    <cellStyle name="Comma 8 3 2 2" xfId="1040"/>
    <cellStyle name="Comma 8 3 2 2 2" xfId="1041"/>
    <cellStyle name="Comma 8 3 2 3" xfId="1042"/>
    <cellStyle name="Comma 8 3 3" xfId="1043"/>
    <cellStyle name="Comma 8 3 3 2" xfId="1044"/>
    <cellStyle name="Comma 8 3 4" xfId="1045"/>
    <cellStyle name="Comma 8 4" xfId="1046"/>
    <cellStyle name="Comma 8 4 2" xfId="1047"/>
    <cellStyle name="Comma 8 4 2 2" xfId="1048"/>
    <cellStyle name="Comma 8 4 3" xfId="1049"/>
    <cellStyle name="Comma 8 5" xfId="1050"/>
    <cellStyle name="Comma 8 5 2" xfId="1051"/>
    <cellStyle name="Comma 8 6" xfId="1052"/>
    <cellStyle name="Comma 9" xfId="1053"/>
    <cellStyle name="Comma 9 2" xfId="1054"/>
    <cellStyle name="Comma 9 2 2" xfId="1055"/>
    <cellStyle name="Comma 9 2 2 2" xfId="1056"/>
    <cellStyle name="Comma 9 2 2 2 2" xfId="1057"/>
    <cellStyle name="Comma 9 2 2 2 2 2" xfId="1058"/>
    <cellStyle name="Comma 9 2 2 2 3" xfId="1059"/>
    <cellStyle name="Comma 9 2 2 3" xfId="1060"/>
    <cellStyle name="Comma 9 2 2 3 2" xfId="1061"/>
    <cellStyle name="Comma 9 2 2 4" xfId="1062"/>
    <cellStyle name="Comma 9 2 3" xfId="1063"/>
    <cellStyle name="Comma 9 2 3 2" xfId="1064"/>
    <cellStyle name="Comma 9 2 3 2 2" xfId="1065"/>
    <cellStyle name="Comma 9 2 3 2 2 2" xfId="1066"/>
    <cellStyle name="Comma 9 2 3 2 3" xfId="1067"/>
    <cellStyle name="Comma 9 2 3 3" xfId="1068"/>
    <cellStyle name="Comma 9 2 3 3 2" xfId="1069"/>
    <cellStyle name="Comma 9 2 3 4" xfId="1070"/>
    <cellStyle name="Comma 9 2 4" xfId="1071"/>
    <cellStyle name="Comma 9 2 4 2" xfId="1072"/>
    <cellStyle name="Comma 9 2 4 2 2" xfId="1073"/>
    <cellStyle name="Comma 9 2 4 3" xfId="1074"/>
    <cellStyle name="Comma 9 2 5" xfId="1075"/>
    <cellStyle name="Comma 9 2 5 2" xfId="1076"/>
    <cellStyle name="Comma 9 2 6" xfId="1077"/>
    <cellStyle name="Comma 9 3" xfId="1078"/>
    <cellStyle name="Comma 9 3 2" xfId="1079"/>
    <cellStyle name="Comma 9 3 2 2" xfId="1080"/>
    <cellStyle name="Comma 9 3 2 2 2" xfId="1081"/>
    <cellStyle name="Comma 9 3 2 3" xfId="1082"/>
    <cellStyle name="Comma 9 3 3" xfId="1083"/>
    <cellStyle name="Comma 9 3 3 2" xfId="1084"/>
    <cellStyle name="Comma 9 3 4" xfId="1085"/>
    <cellStyle name="Comma 9 4" xfId="1086"/>
    <cellStyle name="Comma 9 4 2" xfId="1087"/>
    <cellStyle name="Comma 9 4 2 2" xfId="1088"/>
    <cellStyle name="Comma 9 4 2 2 2" xfId="1089"/>
    <cellStyle name="Comma 9 4 2 3" xfId="1090"/>
    <cellStyle name="Comma 9 4 3" xfId="1091"/>
    <cellStyle name="Comma 9 4 3 2" xfId="1092"/>
    <cellStyle name="Comma 9 4 4" xfId="1093"/>
    <cellStyle name="Comma 9 5" xfId="1094"/>
    <cellStyle name="Comma 9 5 2" xfId="1095"/>
    <cellStyle name="Comma 9 5 2 2" xfId="1096"/>
    <cellStyle name="Comma 9 5 3" xfId="1097"/>
    <cellStyle name="Comma 9 6" xfId="1098"/>
    <cellStyle name="Comma 9 6 2" xfId="1099"/>
    <cellStyle name="Comma 9 7" xfId="1100"/>
    <cellStyle name="Comma(0)" xfId="1101"/>
    <cellStyle name="comma(1)" xfId="1102"/>
    <cellStyle name="Comma(3)" xfId="1103"/>
    <cellStyle name="Comma[0]" xfId="1104"/>
    <cellStyle name="Comma[1]" xfId="1105"/>
    <cellStyle name="Comma[2]__" xfId="1106"/>
    <cellStyle name="Comma[3]" xfId="1107"/>
    <cellStyle name="Comma0" xfId="1108"/>
    <cellStyle name="Commentaire" xfId="1109"/>
    <cellStyle name="Commentaire 2" xfId="2244"/>
    <cellStyle name="Currency0" xfId="1110"/>
    <cellStyle name="dark_blue" xfId="1111"/>
    <cellStyle name="DataEntryCells" xfId="1112"/>
    <cellStyle name="Date" xfId="1113"/>
    <cellStyle name="DATUM" xfId="1114"/>
    <cellStyle name="Dezimal [0]_Check" xfId="1115"/>
    <cellStyle name="Dezimal_03-09-03" xfId="1116"/>
    <cellStyle name="Didier" xfId="1117"/>
    <cellStyle name="Didier - Title" xfId="1118"/>
    <cellStyle name="Didier subtitles" xfId="1119"/>
    <cellStyle name="données" xfId="1120"/>
    <cellStyle name="donnéesbord" xfId="1121"/>
    <cellStyle name="Entrée" xfId="1122"/>
    <cellStyle name="Entrée 2" xfId="2245"/>
    <cellStyle name="ErrRpt_DataEntryCells" xfId="1123"/>
    <cellStyle name="ErrRpt-DataEntryCells" xfId="1124"/>
    <cellStyle name="ErrRpt-DataEntryCells 2" xfId="2246"/>
    <cellStyle name="ErrRpt-GreyBackground" xfId="1125"/>
    <cellStyle name="Euro" xfId="1126"/>
    <cellStyle name="FEST" xfId="1127"/>
    <cellStyle name="financniO" xfId="1128"/>
    <cellStyle name="Fixed" xfId="1129"/>
    <cellStyle name="ƒnƒCƒp[ƒŠƒ“ƒN" xfId="1130"/>
    <cellStyle name="Footnote" xfId="1131"/>
    <cellStyle name="Footnote 2" xfId="1132"/>
    <cellStyle name="formula" xfId="1133"/>
    <cellStyle name="formula 2" xfId="2247"/>
    <cellStyle name="gap" xfId="1134"/>
    <cellStyle name="gap 2" xfId="1135"/>
    <cellStyle name="gap 2 2" xfId="1136"/>
    <cellStyle name="gap 2 2 2" xfId="1137"/>
    <cellStyle name="gap 2 2 2 2" xfId="1138"/>
    <cellStyle name="gap 2 3" xfId="1139"/>
    <cellStyle name="Grey" xfId="1140"/>
    <cellStyle name="GreyBackground" xfId="1141"/>
    <cellStyle name="GreyBackground 2" xfId="1142"/>
    <cellStyle name="Header1" xfId="1143"/>
    <cellStyle name="Header2" xfId="1144"/>
    <cellStyle name="Header2 2" xfId="2248"/>
    <cellStyle name="Heading 1 10" xfId="1145"/>
    <cellStyle name="Heading 1 10 2" xfId="1146"/>
    <cellStyle name="Heading 1 11" xfId="1147"/>
    <cellStyle name="Heading 1 11 2" xfId="1148"/>
    <cellStyle name="Heading 1 12" xfId="1149"/>
    <cellStyle name="Heading 1 12 2" xfId="1150"/>
    <cellStyle name="Heading 1 13" xfId="1151"/>
    <cellStyle name="Heading 1 13 2" xfId="1152"/>
    <cellStyle name="Heading 1 2" xfId="1153"/>
    <cellStyle name="Heading 1 2 2" xfId="1154"/>
    <cellStyle name="Heading 1 3" xfId="1155"/>
    <cellStyle name="Heading 1 3 2" xfId="1156"/>
    <cellStyle name="Heading 1 4" xfId="1157"/>
    <cellStyle name="Heading 1 4 2" xfId="1158"/>
    <cellStyle name="Heading 1 5" xfId="1159"/>
    <cellStyle name="Heading 1 5 2" xfId="1160"/>
    <cellStyle name="Heading 1 6" xfId="1161"/>
    <cellStyle name="Heading 1 6 2" xfId="1162"/>
    <cellStyle name="Heading 1 7" xfId="1163"/>
    <cellStyle name="Heading 1 7 2" xfId="1164"/>
    <cellStyle name="Heading 1 8" xfId="1165"/>
    <cellStyle name="Heading 1 8 2" xfId="1166"/>
    <cellStyle name="Heading 1 9" xfId="1167"/>
    <cellStyle name="Heading 1 9 2" xfId="1168"/>
    <cellStyle name="Heading 2 10" xfId="1169"/>
    <cellStyle name="Heading 2 10 2" xfId="1170"/>
    <cellStyle name="Heading 2 11" xfId="1171"/>
    <cellStyle name="Heading 2 11 2" xfId="1172"/>
    <cellStyle name="Heading 2 12" xfId="1173"/>
    <cellStyle name="Heading 2 12 2" xfId="1174"/>
    <cellStyle name="Heading 2 13" xfId="1175"/>
    <cellStyle name="Heading 2 13 2" xfId="1176"/>
    <cellStyle name="Heading 2 2" xfId="1177"/>
    <cellStyle name="Heading 2 2 2" xfId="1178"/>
    <cellStyle name="Heading 2 3" xfId="1179"/>
    <cellStyle name="Heading 2 3 2" xfId="1180"/>
    <cellStyle name="Heading 2 4" xfId="1181"/>
    <cellStyle name="Heading 2 4 2" xfId="1182"/>
    <cellStyle name="Heading 2 5" xfId="1183"/>
    <cellStyle name="Heading 2 5 2" xfId="1184"/>
    <cellStyle name="Heading 2 6" xfId="1185"/>
    <cellStyle name="Heading 2 6 2" xfId="1186"/>
    <cellStyle name="Heading 2 7" xfId="1187"/>
    <cellStyle name="Heading 2 7 2" xfId="1188"/>
    <cellStyle name="Heading 2 8" xfId="1189"/>
    <cellStyle name="Heading 2 8 2" xfId="1190"/>
    <cellStyle name="Heading 2 9" xfId="1191"/>
    <cellStyle name="Heading 2 9 2" xfId="1192"/>
    <cellStyle name="Heading1" xfId="1193"/>
    <cellStyle name="Heading2" xfId="1194"/>
    <cellStyle name="Hipervínculo" xfId="1195"/>
    <cellStyle name="Hipervínculo visitado" xfId="1196"/>
    <cellStyle name="Huomautus 2" xfId="1197"/>
    <cellStyle name="Huomautus 3" xfId="1198"/>
    <cellStyle name="Hyperlink 2" xfId="1200"/>
    <cellStyle name="Hyperlink 2 2" xfId="1201"/>
    <cellStyle name="Hyperlink 3" xfId="1202"/>
    <cellStyle name="Hyperlink 4" xfId="1199"/>
    <cellStyle name="Input [yellow]" xfId="1203"/>
    <cellStyle name="Input [yellow] 2" xfId="2249"/>
    <cellStyle name="Insatisfaisant" xfId="1204"/>
    <cellStyle name="ISC" xfId="1205"/>
    <cellStyle name="ISC 2" xfId="1206"/>
    <cellStyle name="ISC 3" xfId="1207"/>
    <cellStyle name="ISC 4" xfId="1208"/>
    <cellStyle name="ISC 5" xfId="1209"/>
    <cellStyle name="ISC 6" xfId="1210"/>
    <cellStyle name="ISC 7" xfId="1211"/>
    <cellStyle name="ISC 8" xfId="1212"/>
    <cellStyle name="ISC 9" xfId="1213"/>
    <cellStyle name="isced" xfId="1214"/>
    <cellStyle name="isced 2" xfId="2250"/>
    <cellStyle name="ISCED Titles" xfId="1215"/>
    <cellStyle name="isced_8gradk" xfId="1216"/>
    <cellStyle name="KOPFZEILE1" xfId="1217"/>
    <cellStyle name="KOPFZEILE2" xfId="1218"/>
    <cellStyle name="level1a" xfId="1219"/>
    <cellStyle name="level1a 10" xfId="2251"/>
    <cellStyle name="level1a 2" xfId="1220"/>
    <cellStyle name="level1a 2 2" xfId="1221"/>
    <cellStyle name="level1a 2 2 2" xfId="1222"/>
    <cellStyle name="level1a 2 2 2 2" xfId="2254"/>
    <cellStyle name="level1a 2 2 3" xfId="2253"/>
    <cellStyle name="level1a 2 3" xfId="1223"/>
    <cellStyle name="level1a 2 3 2" xfId="2255"/>
    <cellStyle name="level1a 2 4" xfId="1224"/>
    <cellStyle name="level1a 2 4 2" xfId="2256"/>
    <cellStyle name="level1a 2 5" xfId="1225"/>
    <cellStyle name="level1a 2 5 2" xfId="2257"/>
    <cellStyle name="level1a 2 6" xfId="1226"/>
    <cellStyle name="level1a 2 6 2" xfId="2258"/>
    <cellStyle name="level1a 2 7" xfId="1227"/>
    <cellStyle name="level1a 2 7 2" xfId="2259"/>
    <cellStyle name="level1a 2 8" xfId="2252"/>
    <cellStyle name="level1a 3" xfId="1228"/>
    <cellStyle name="level1a 3 2" xfId="2260"/>
    <cellStyle name="level1a 4" xfId="1229"/>
    <cellStyle name="level1a 4 2" xfId="2261"/>
    <cellStyle name="level1a 5" xfId="1230"/>
    <cellStyle name="level1a 5 2" xfId="2262"/>
    <cellStyle name="level1a 6" xfId="1231"/>
    <cellStyle name="level1a 6 2" xfId="2263"/>
    <cellStyle name="level1a 7" xfId="1232"/>
    <cellStyle name="level1a 7 2" xfId="2264"/>
    <cellStyle name="level1a 8" xfId="1233"/>
    <cellStyle name="level1a 8 2" xfId="2265"/>
    <cellStyle name="level1a 9" xfId="1234"/>
    <cellStyle name="level1a 9 2" xfId="2266"/>
    <cellStyle name="level2" xfId="1235"/>
    <cellStyle name="level2 2" xfId="1236"/>
    <cellStyle name="level2 2 2" xfId="1237"/>
    <cellStyle name="level2 2 2 2" xfId="1238"/>
    <cellStyle name="level2 2 3" xfId="1239"/>
    <cellStyle name="level2 2 4" xfId="1240"/>
    <cellStyle name="level2 2 5" xfId="1241"/>
    <cellStyle name="level2 2 6" xfId="1242"/>
    <cellStyle name="level2 2 7" xfId="1243"/>
    <cellStyle name="level2 3" xfId="1244"/>
    <cellStyle name="level2 4" xfId="1245"/>
    <cellStyle name="level2 5" xfId="1246"/>
    <cellStyle name="level2 6" xfId="1247"/>
    <cellStyle name="level2 7" xfId="1248"/>
    <cellStyle name="level2 8" xfId="1249"/>
    <cellStyle name="level2 9" xfId="1250"/>
    <cellStyle name="level2a" xfId="1251"/>
    <cellStyle name="level2a 2" xfId="1252"/>
    <cellStyle name="level2a 2 2" xfId="1253"/>
    <cellStyle name="level2a 2 2 2" xfId="1254"/>
    <cellStyle name="level2a 2 3" xfId="1255"/>
    <cellStyle name="level2a 2 4" xfId="1256"/>
    <cellStyle name="level2a 2 5" xfId="1257"/>
    <cellStyle name="level2a 2 6" xfId="1258"/>
    <cellStyle name="level2a 2 7" xfId="1259"/>
    <cellStyle name="level2a 3" xfId="1260"/>
    <cellStyle name="level2a 4" xfId="1261"/>
    <cellStyle name="level2a 5" xfId="1262"/>
    <cellStyle name="level2a 6" xfId="1263"/>
    <cellStyle name="level2a 7" xfId="1264"/>
    <cellStyle name="level2a 8" xfId="1265"/>
    <cellStyle name="level2a 9" xfId="1266"/>
    <cellStyle name="level3" xfId="1267"/>
    <cellStyle name="level3 2" xfId="1268"/>
    <cellStyle name="level3 3" xfId="1269"/>
    <cellStyle name="level3 4" xfId="1270"/>
    <cellStyle name="level3 5" xfId="1271"/>
    <cellStyle name="level3 6" xfId="1272"/>
    <cellStyle name="level3 7" xfId="1273"/>
    <cellStyle name="level3 8" xfId="1274"/>
    <cellStyle name="level3 9" xfId="1275"/>
    <cellStyle name="light_blue" xfId="1276"/>
    <cellStyle name="Line titles-Rows" xfId="1277"/>
    <cellStyle name="Line titles-Rows 2" xfId="2267"/>
    <cellStyle name="Map Data Values" xfId="1278"/>
    <cellStyle name="Map Distance" xfId="1279"/>
    <cellStyle name="Map Legend" xfId="1280"/>
    <cellStyle name="Map Object Names" xfId="1281"/>
    <cellStyle name="Map Title" xfId="1282"/>
    <cellStyle name="Migliaia (0)_conti99" xfId="1283"/>
    <cellStyle name="Migliaia_FIN" xfId="1284"/>
    <cellStyle name="Milliers [0]_8GRAD" xfId="1285"/>
    <cellStyle name="Milliers_8GRAD" xfId="1286"/>
    <cellStyle name="Monétaire [0]_8GRAD" xfId="1287"/>
    <cellStyle name="Monétaire_8GRAD" xfId="1288"/>
    <cellStyle name="n0" xfId="1289"/>
    <cellStyle name="Neutre" xfId="1290"/>
    <cellStyle name="Normaali 2" xfId="1291"/>
    <cellStyle name="Normaali 3" xfId="1292"/>
    <cellStyle name="Normaali_Median" xfId="1293"/>
    <cellStyle name="Normal - Style1" xfId="1294"/>
    <cellStyle name="Normal 10" xfId="1295"/>
    <cellStyle name="Normal 10 2" xfId="1296"/>
    <cellStyle name="Normal 10 2 2" xfId="1297"/>
    <cellStyle name="Normal 10 2 2 2" xfId="1298"/>
    <cellStyle name="Normal 10 2 3" xfId="1299"/>
    <cellStyle name="Normal 10 3" xfId="1300"/>
    <cellStyle name="Normal 10 3 2" xfId="1301"/>
    <cellStyle name="Normal 10 4" xfId="1302"/>
    <cellStyle name="Normal 11" xfId="1303"/>
    <cellStyle name="Normal 11 2" xfId="1304"/>
    <cellStyle name="Normal 11 3" xfId="1305"/>
    <cellStyle name="Normal 11 4" xfId="1306"/>
    <cellStyle name="Normal 11 5" xfId="1307"/>
    <cellStyle name="Normal 11 6" xfId="1308"/>
    <cellStyle name="Normal 12" xfId="1309"/>
    <cellStyle name="Normal 12 2" xfId="1310"/>
    <cellStyle name="Normal 12 2 2" xfId="1311"/>
    <cellStyle name="Normal 12 3" xfId="1312"/>
    <cellStyle name="Normal 13" xfId="1313"/>
    <cellStyle name="Normal 13 2" xfId="1314"/>
    <cellStyle name="Normal 13 2 2" xfId="1315"/>
    <cellStyle name="Normal 13 3" xfId="1316"/>
    <cellStyle name="Normal 14" xfId="1317"/>
    <cellStyle name="Normal 14 10" xfId="1318"/>
    <cellStyle name="Normal 14 10 2" xfId="1319"/>
    <cellStyle name="Normal 14 11" xfId="1320"/>
    <cellStyle name="Normal 14 2" xfId="1321"/>
    <cellStyle name="Normal 14 2 2" xfId="1322"/>
    <cellStyle name="Normal 14 2 2 2" xfId="1323"/>
    <cellStyle name="Normal 14 2 2 2 2" xfId="1324"/>
    <cellStyle name="Normal 14 2 2 3" xfId="1325"/>
    <cellStyle name="Normal 14 2 3" xfId="1326"/>
    <cellStyle name="Normal 14 2 3 2" xfId="1327"/>
    <cellStyle name="Normal 14 2 4" xfId="1328"/>
    <cellStyle name="Normal 14 3" xfId="1329"/>
    <cellStyle name="Normal 14 3 2" xfId="1330"/>
    <cellStyle name="Normal 14 3 2 2" xfId="1331"/>
    <cellStyle name="Normal 14 3 2 2 2" xfId="1332"/>
    <cellStyle name="Normal 14 3 2 3" xfId="1333"/>
    <cellStyle name="Normal 14 3 3" xfId="1334"/>
    <cellStyle name="Normal 14 3 3 2" xfId="1335"/>
    <cellStyle name="Normal 14 3 4" xfId="1336"/>
    <cellStyle name="Normal 14 4" xfId="1337"/>
    <cellStyle name="Normal 14 4 2" xfId="1338"/>
    <cellStyle name="Normal 14 4 2 2" xfId="1339"/>
    <cellStyle name="Normal 14 4 2 2 2" xfId="1340"/>
    <cellStyle name="Normal 14 4 2 3" xfId="1341"/>
    <cellStyle name="Normal 14 4 3" xfId="1342"/>
    <cellStyle name="Normal 14 4 3 2" xfId="1343"/>
    <cellStyle name="Normal 14 4 4" xfId="1344"/>
    <cellStyle name="Normal 14 5" xfId="1345"/>
    <cellStyle name="Normal 14 5 2" xfId="1346"/>
    <cellStyle name="Normal 14 5 2 2" xfId="1347"/>
    <cellStyle name="Normal 14 5 2 2 2" xfId="1348"/>
    <cellStyle name="Normal 14 5 2 3" xfId="1349"/>
    <cellStyle name="Normal 14 5 3" xfId="1350"/>
    <cellStyle name="Normal 14 5 3 2" xfId="1351"/>
    <cellStyle name="Normal 14 5 4" xfId="1352"/>
    <cellStyle name="Normal 14 6" xfId="1353"/>
    <cellStyle name="Normal 14 6 2" xfId="1354"/>
    <cellStyle name="Normal 14 6 2 2" xfId="1355"/>
    <cellStyle name="Normal 14 6 2 2 2" xfId="1356"/>
    <cellStyle name="Normal 14 6 2 3" xfId="1357"/>
    <cellStyle name="Normal 14 6 3" xfId="1358"/>
    <cellStyle name="Normal 14 6 3 2" xfId="1359"/>
    <cellStyle name="Normal 14 6 4" xfId="1360"/>
    <cellStyle name="Normal 14 7" xfId="1361"/>
    <cellStyle name="Normal 14 7 2" xfId="1362"/>
    <cellStyle name="Normal 14 7 2 2" xfId="1363"/>
    <cellStyle name="Normal 14 7 2 2 2" xfId="1364"/>
    <cellStyle name="Normal 14 7 2 3" xfId="1365"/>
    <cellStyle name="Normal 14 7 3" xfId="1366"/>
    <cellStyle name="Normal 14 7 3 2" xfId="1367"/>
    <cellStyle name="Normal 14 7 4" xfId="1368"/>
    <cellStyle name="Normal 14 8" xfId="1369"/>
    <cellStyle name="Normal 14 8 2" xfId="1370"/>
    <cellStyle name="Normal 14 8 2 2" xfId="1371"/>
    <cellStyle name="Normal 14 8 2 2 2" xfId="1372"/>
    <cellStyle name="Normal 14 8 2 3" xfId="1373"/>
    <cellStyle name="Normal 14 8 3" xfId="1374"/>
    <cellStyle name="Normal 14 8 3 2" xfId="1375"/>
    <cellStyle name="Normal 14 8 4" xfId="1376"/>
    <cellStyle name="Normal 14 9" xfId="1377"/>
    <cellStyle name="Normal 14 9 2" xfId="1378"/>
    <cellStyle name="Normal 14 9 2 2" xfId="1379"/>
    <cellStyle name="Normal 14 9 3" xfId="1380"/>
    <cellStyle name="Normal 15" xfId="1381"/>
    <cellStyle name="Normal 15 10" xfId="1382"/>
    <cellStyle name="Normal 15 10 2" xfId="1383"/>
    <cellStyle name="Normal 15 11" xfId="1384"/>
    <cellStyle name="Normal 15 2" xfId="1385"/>
    <cellStyle name="Normal 15 2 2" xfId="1386"/>
    <cellStyle name="Normal 15 2 2 2" xfId="1387"/>
    <cellStyle name="Normal 15 2 2 2 2" xfId="1388"/>
    <cellStyle name="Normal 15 2 2 3" xfId="1389"/>
    <cellStyle name="Normal 15 2 3" xfId="1390"/>
    <cellStyle name="Normal 15 2 3 2" xfId="1391"/>
    <cellStyle name="Normal 15 2 4" xfId="1392"/>
    <cellStyle name="Normal 15 3" xfId="1393"/>
    <cellStyle name="Normal 15 3 2" xfId="1394"/>
    <cellStyle name="Normal 15 3 2 2" xfId="1395"/>
    <cellStyle name="Normal 15 3 2 2 2" xfId="1396"/>
    <cellStyle name="Normal 15 3 2 3" xfId="1397"/>
    <cellStyle name="Normal 15 3 3" xfId="1398"/>
    <cellStyle name="Normal 15 3 3 2" xfId="1399"/>
    <cellStyle name="Normal 15 3 4" xfId="1400"/>
    <cellStyle name="Normal 15 4" xfId="1401"/>
    <cellStyle name="Normal 15 4 2" xfId="1402"/>
    <cellStyle name="Normal 15 4 2 2" xfId="1403"/>
    <cellStyle name="Normal 15 4 2 2 2" xfId="1404"/>
    <cellStyle name="Normal 15 4 2 3" xfId="1405"/>
    <cellStyle name="Normal 15 4 3" xfId="1406"/>
    <cellStyle name="Normal 15 4 3 2" xfId="1407"/>
    <cellStyle name="Normal 15 4 4" xfId="1408"/>
    <cellStyle name="Normal 15 5" xfId="1409"/>
    <cellStyle name="Normal 15 5 2" xfId="1410"/>
    <cellStyle name="Normal 15 5 2 2" xfId="1411"/>
    <cellStyle name="Normal 15 5 2 2 2" xfId="1412"/>
    <cellStyle name="Normal 15 5 2 3" xfId="1413"/>
    <cellStyle name="Normal 15 5 3" xfId="1414"/>
    <cellStyle name="Normal 15 5 3 2" xfId="1415"/>
    <cellStyle name="Normal 15 5 4" xfId="1416"/>
    <cellStyle name="Normal 15 6" xfId="1417"/>
    <cellStyle name="Normal 15 6 2" xfId="1418"/>
    <cellStyle name="Normal 15 6 2 2" xfId="1419"/>
    <cellStyle name="Normal 15 6 2 2 2" xfId="1420"/>
    <cellStyle name="Normal 15 6 2 3" xfId="1421"/>
    <cellStyle name="Normal 15 6 3" xfId="1422"/>
    <cellStyle name="Normal 15 6 3 2" xfId="1423"/>
    <cellStyle name="Normal 15 6 4" xfId="1424"/>
    <cellStyle name="Normal 15 7" xfId="1425"/>
    <cellStyle name="Normal 15 7 2" xfId="1426"/>
    <cellStyle name="Normal 15 7 2 2" xfId="1427"/>
    <cellStyle name="Normal 15 7 2 2 2" xfId="1428"/>
    <cellStyle name="Normal 15 7 2 3" xfId="1429"/>
    <cellStyle name="Normal 15 7 3" xfId="1430"/>
    <cellStyle name="Normal 15 7 3 2" xfId="1431"/>
    <cellStyle name="Normal 15 7 4" xfId="1432"/>
    <cellStyle name="Normal 15 8" xfId="1433"/>
    <cellStyle name="Normal 15 8 2" xfId="1434"/>
    <cellStyle name="Normal 15 8 2 2" xfId="1435"/>
    <cellStyle name="Normal 15 8 2 2 2" xfId="1436"/>
    <cellStyle name="Normal 15 8 2 3" xfId="1437"/>
    <cellStyle name="Normal 15 8 3" xfId="1438"/>
    <cellStyle name="Normal 15 8 3 2" xfId="1439"/>
    <cellStyle name="Normal 15 8 4" xfId="1440"/>
    <cellStyle name="Normal 15 9" xfId="1441"/>
    <cellStyle name="Normal 15 9 2" xfId="1442"/>
    <cellStyle name="Normal 15 9 2 2" xfId="1443"/>
    <cellStyle name="Normal 15 9 3" xfId="1444"/>
    <cellStyle name="Normal 16" xfId="1445"/>
    <cellStyle name="Normal 16 10" xfId="1446"/>
    <cellStyle name="Normal 16 10 2" xfId="1447"/>
    <cellStyle name="Normal 16 11" xfId="1448"/>
    <cellStyle name="Normal 16 2" xfId="1449"/>
    <cellStyle name="Normal 16 2 2" xfId="1450"/>
    <cellStyle name="Normal 16 2 2 2" xfId="1451"/>
    <cellStyle name="Normal 16 2 2 2 2" xfId="1452"/>
    <cellStyle name="Normal 16 2 2 3" xfId="1453"/>
    <cellStyle name="Normal 16 2 3" xfId="1454"/>
    <cellStyle name="Normal 16 2 3 2" xfId="1455"/>
    <cellStyle name="Normal 16 2 4" xfId="1456"/>
    <cellStyle name="Normal 16 3" xfId="1457"/>
    <cellStyle name="Normal 16 3 2" xfId="1458"/>
    <cellStyle name="Normal 16 3 2 2" xfId="1459"/>
    <cellStyle name="Normal 16 3 2 2 2" xfId="1460"/>
    <cellStyle name="Normal 16 3 2 3" xfId="1461"/>
    <cellStyle name="Normal 16 3 3" xfId="1462"/>
    <cellStyle name="Normal 16 3 3 2" xfId="1463"/>
    <cellStyle name="Normal 16 3 4" xfId="1464"/>
    <cellStyle name="Normal 16 4" xfId="1465"/>
    <cellStyle name="Normal 16 4 2" xfId="1466"/>
    <cellStyle name="Normal 16 4 2 2" xfId="1467"/>
    <cellStyle name="Normal 16 4 2 2 2" xfId="1468"/>
    <cellStyle name="Normal 16 4 2 3" xfId="1469"/>
    <cellStyle name="Normal 16 4 3" xfId="1470"/>
    <cellStyle name="Normal 16 4 3 2" xfId="1471"/>
    <cellStyle name="Normal 16 4 4" xfId="1472"/>
    <cellStyle name="Normal 16 5" xfId="1473"/>
    <cellStyle name="Normal 16 5 2" xfId="1474"/>
    <cellStyle name="Normal 16 5 2 2" xfId="1475"/>
    <cellStyle name="Normal 16 5 2 2 2" xfId="1476"/>
    <cellStyle name="Normal 16 5 2 3" xfId="1477"/>
    <cellStyle name="Normal 16 5 3" xfId="1478"/>
    <cellStyle name="Normal 16 5 3 2" xfId="1479"/>
    <cellStyle name="Normal 16 5 4" xfId="1480"/>
    <cellStyle name="Normal 16 6" xfId="1481"/>
    <cellStyle name="Normal 16 6 2" xfId="1482"/>
    <cellStyle name="Normal 16 6 2 2" xfId="1483"/>
    <cellStyle name="Normal 16 6 2 2 2" xfId="1484"/>
    <cellStyle name="Normal 16 6 2 3" xfId="1485"/>
    <cellStyle name="Normal 16 6 3" xfId="1486"/>
    <cellStyle name="Normal 16 6 3 2" xfId="1487"/>
    <cellStyle name="Normal 16 6 4" xfId="1488"/>
    <cellStyle name="Normal 16 7" xfId="1489"/>
    <cellStyle name="Normal 16 7 2" xfId="1490"/>
    <cellStyle name="Normal 16 7 2 2" xfId="1491"/>
    <cellStyle name="Normal 16 7 2 2 2" xfId="1492"/>
    <cellStyle name="Normal 16 7 2 3" xfId="1493"/>
    <cellStyle name="Normal 16 7 3" xfId="1494"/>
    <cellStyle name="Normal 16 7 3 2" xfId="1495"/>
    <cellStyle name="Normal 16 7 4" xfId="1496"/>
    <cellStyle name="Normal 16 8" xfId="1497"/>
    <cellStyle name="Normal 16 8 2" xfId="1498"/>
    <cellStyle name="Normal 16 8 2 2" xfId="1499"/>
    <cellStyle name="Normal 16 8 2 2 2" xfId="1500"/>
    <cellStyle name="Normal 16 8 2 3" xfId="1501"/>
    <cellStyle name="Normal 16 8 3" xfId="1502"/>
    <cellStyle name="Normal 16 8 3 2" xfId="1503"/>
    <cellStyle name="Normal 16 8 4" xfId="1504"/>
    <cellStyle name="Normal 16 9" xfId="1505"/>
    <cellStyle name="Normal 16 9 2" xfId="1506"/>
    <cellStyle name="Normal 16 9 2 2" xfId="1507"/>
    <cellStyle name="Normal 16 9 3" xfId="1508"/>
    <cellStyle name="Normal 17" xfId="1509"/>
    <cellStyle name="Normal 18" xfId="1510"/>
    <cellStyle name="Normal 18 2" xfId="1511"/>
    <cellStyle name="Normal 19" xfId="1512"/>
    <cellStyle name="Normal 19 2" xfId="1513"/>
    <cellStyle name="Normal 2" xfId="2"/>
    <cellStyle name="Normal 2 10" xfId="1515"/>
    <cellStyle name="Normal 2 11" xfId="1516"/>
    <cellStyle name="Normal 2 12" xfId="1517"/>
    <cellStyle name="Normal 2 12 2" xfId="1518"/>
    <cellStyle name="Normal 2 12 3" xfId="1519"/>
    <cellStyle name="Normal 2 12 4" xfId="1520"/>
    <cellStyle name="Normal 2 13" xfId="1521"/>
    <cellStyle name="Normal 2 14" xfId="1522"/>
    <cellStyle name="Normal 2 15" xfId="1523"/>
    <cellStyle name="Normal 2 16" xfId="1524"/>
    <cellStyle name="Normal 2 17" xfId="1525"/>
    <cellStyle name="Normal 2 17 2" xfId="1526"/>
    <cellStyle name="Normal 2 18" xfId="1527"/>
    <cellStyle name="Normal 2 19" xfId="1528"/>
    <cellStyle name="Normal 2 2" xfId="1529"/>
    <cellStyle name="Normal 2 2 10" xfId="1530"/>
    <cellStyle name="Normal 2 2 11" xfId="1531"/>
    <cellStyle name="Normal 2 2 11 2" xfId="1532"/>
    <cellStyle name="Normal 2 2 12" xfId="1533"/>
    <cellStyle name="Normal 2 2 12 2" xfId="1534"/>
    <cellStyle name="Normal 2 2 13" xfId="1535"/>
    <cellStyle name="Normal 2 2 14" xfId="1536"/>
    <cellStyle name="Normal 2 2 15" xfId="1537"/>
    <cellStyle name="Normal 2 2 16" xfId="1538"/>
    <cellStyle name="Normal 2 2 2" xfId="1539"/>
    <cellStyle name="Normal 2 2 2 10" xfId="1540"/>
    <cellStyle name="Normal 2 2 2 10 2" xfId="1541"/>
    <cellStyle name="Normal 2 2 2 10 3" xfId="1542"/>
    <cellStyle name="Normal 2 2 2 10 4" xfId="1543"/>
    <cellStyle name="Normal 2 2 2 11" xfId="1544"/>
    <cellStyle name="Normal 2 2 2 12" xfId="1545"/>
    <cellStyle name="Normal 2 2 2 13" xfId="1546"/>
    <cellStyle name="Normal 2 2 2 14" xfId="1547"/>
    <cellStyle name="Normal 2 2 2 15" xfId="1548"/>
    <cellStyle name="Normal 2 2 2 16" xfId="1549"/>
    <cellStyle name="Normal 2 2 2 17" xfId="1550"/>
    <cellStyle name="Normal 2 2 2 18" xfId="1551"/>
    <cellStyle name="Normal 2 2 2 19" xfId="1552"/>
    <cellStyle name="Normal 2 2 2 2" xfId="1553"/>
    <cellStyle name="Normal 2 2 2 2 10" xfId="1554"/>
    <cellStyle name="Normal 2 2 2 2 11" xfId="1555"/>
    <cellStyle name="Normal 2 2 2 2 12" xfId="1556"/>
    <cellStyle name="Normal 2 2 2 2 13" xfId="1557"/>
    <cellStyle name="Normal 2 2 2 2 14" xfId="1558"/>
    <cellStyle name="Normal 2 2 2 2 2" xfId="1559"/>
    <cellStyle name="Normal 2 2 2 2 2 10" xfId="1560"/>
    <cellStyle name="Normal 2 2 2 2 2 11" xfId="1561"/>
    <cellStyle name="Normal 2 2 2 2 2 12" xfId="1562"/>
    <cellStyle name="Normal 2 2 2 2 2 2" xfId="1563"/>
    <cellStyle name="Normal 2 2 2 2 2 2 2" xfId="1564"/>
    <cellStyle name="Normal 2 2 2 2 2 2 2 2" xfId="1565"/>
    <cellStyle name="Normal 2 2 2 2 2 2 2 3" xfId="1566"/>
    <cellStyle name="Normal 2 2 2 2 2 2 2 4" xfId="1567"/>
    <cellStyle name="Normal 2 2 2 2 2 2 2 5" xfId="1568"/>
    <cellStyle name="Normal 2 2 2 2 2 2 2 6" xfId="1569"/>
    <cellStyle name="Normal 2 2 2 2 2 2 2 7" xfId="1570"/>
    <cellStyle name="Normal 2 2 2 2 2 2 3" xfId="1571"/>
    <cellStyle name="Normal 2 2 2 2 2 2 4" xfId="1572"/>
    <cellStyle name="Normal 2 2 2 2 2 2 5" xfId="1573"/>
    <cellStyle name="Normal 2 2 2 2 2 2 6" xfId="1574"/>
    <cellStyle name="Normal 2 2 2 2 2 2 7" xfId="1575"/>
    <cellStyle name="Normal 2 2 2 2 2 2 8" xfId="1576"/>
    <cellStyle name="Normal 2 2 2 2 2 2 9" xfId="1577"/>
    <cellStyle name="Normal 2 2 2 2 2 3" xfId="1578"/>
    <cellStyle name="Normal 2 2 2 2 2 4" xfId="1579"/>
    <cellStyle name="Normal 2 2 2 2 2 5" xfId="1580"/>
    <cellStyle name="Normal 2 2 2 2 2 6" xfId="1581"/>
    <cellStyle name="Normal 2 2 2 2 2 7" xfId="1582"/>
    <cellStyle name="Normal 2 2 2 2 2 8" xfId="1583"/>
    <cellStyle name="Normal 2 2 2 2 2 9" xfId="1584"/>
    <cellStyle name="Normal 2 2 2 2 3" xfId="1585"/>
    <cellStyle name="Normal 2 2 2 2 4" xfId="1586"/>
    <cellStyle name="Normal 2 2 2 2 5" xfId="1587"/>
    <cellStyle name="Normal 2 2 2 2 5 2" xfId="1588"/>
    <cellStyle name="Normal 2 2 2 2 5 3" xfId="1589"/>
    <cellStyle name="Normal 2 2 2 2 5 4" xfId="1590"/>
    <cellStyle name="Normal 2 2 2 2 6" xfId="1591"/>
    <cellStyle name="Normal 2 2 2 2 7" xfId="1592"/>
    <cellStyle name="Normal 2 2 2 2 8" xfId="1593"/>
    <cellStyle name="Normal 2 2 2 2 9" xfId="1594"/>
    <cellStyle name="Normal 2 2 2 20" xfId="1595"/>
    <cellStyle name="Normal 2 2 2 3" xfId="1596"/>
    <cellStyle name="Normal 2 2 2 4" xfId="1597"/>
    <cellStyle name="Normal 2 2 2 5" xfId="1598"/>
    <cellStyle name="Normal 2 2 2 6" xfId="1599"/>
    <cellStyle name="Normal 2 2 2 7" xfId="1600"/>
    <cellStyle name="Normal 2 2 2 8" xfId="1601"/>
    <cellStyle name="Normal 2 2 2 9" xfId="1602"/>
    <cellStyle name="Normal 2 2 3" xfId="1603"/>
    <cellStyle name="Normal 2 2 3 2" xfId="1604"/>
    <cellStyle name="Normal 2 2 3 3" xfId="1605"/>
    <cellStyle name="Normal 2 2 3 4" xfId="1606"/>
    <cellStyle name="Normal 2 2 4" xfId="1607"/>
    <cellStyle name="Normal 2 2 5" xfId="1608"/>
    <cellStyle name="Normal 2 2 6" xfId="1609"/>
    <cellStyle name="Normal 2 2 6 2" xfId="1610"/>
    <cellStyle name="Normal 2 2 6 3" xfId="1611"/>
    <cellStyle name="Normal 2 2 6 4" xfId="1612"/>
    <cellStyle name="Normal 2 2 7" xfId="1613"/>
    <cellStyle name="Normal 2 2 8" xfId="1614"/>
    <cellStyle name="Normal 2 2 9" xfId="1615"/>
    <cellStyle name="Normal 2 20" xfId="1616"/>
    <cellStyle name="Normal 2 21" xfId="1617"/>
    <cellStyle name="Normal 2 22" xfId="1618"/>
    <cellStyle name="Normal 2 23" xfId="1619"/>
    <cellStyle name="Normal 2 24" xfId="1620"/>
    <cellStyle name="Normal 2 25" xfId="1621"/>
    <cellStyle name="Normal 2 26" xfId="1622"/>
    <cellStyle name="Normal 2 27" xfId="1623"/>
    <cellStyle name="Normal 2 28" xfId="1624"/>
    <cellStyle name="Normal 2 29" xfId="1625"/>
    <cellStyle name="Normal 2 3" xfId="1626"/>
    <cellStyle name="Normal 2 3 2" xfId="1627"/>
    <cellStyle name="Normal 2 3 2 2" xfId="1628"/>
    <cellStyle name="Normal 2 3 3" xfId="1629"/>
    <cellStyle name="Normal 2 30" xfId="1630"/>
    <cellStyle name="Normal 2 31" xfId="1631"/>
    <cellStyle name="Normal 2 32" xfId="1632"/>
    <cellStyle name="Normal 2 33" xfId="1633"/>
    <cellStyle name="Normal 2 34" xfId="1634"/>
    <cellStyle name="Normal 2 35" xfId="1635"/>
    <cellStyle name="Normal 2 36" xfId="1636"/>
    <cellStyle name="Normal 2 37" xfId="1637"/>
    <cellStyle name="Normal 2 38" xfId="1638"/>
    <cellStyle name="Normal 2 39" xfId="1639"/>
    <cellStyle name="Normal 2 4" xfId="1640"/>
    <cellStyle name="Normal 2 4 2" xfId="1641"/>
    <cellStyle name="Normal 2 4 3" xfId="1642"/>
    <cellStyle name="Normal 2 4 4" xfId="1643"/>
    <cellStyle name="Normal 2 4 5" xfId="1644"/>
    <cellStyle name="Normal 2 40" xfId="1645"/>
    <cellStyle name="Normal 2 41" xfId="1646"/>
    <cellStyle name="Normal 2 42" xfId="1647"/>
    <cellStyle name="Normal 2 43" xfId="1648"/>
    <cellStyle name="Normal 2 44" xfId="1649"/>
    <cellStyle name="Normal 2 45" xfId="1650"/>
    <cellStyle name="Normal 2 46" xfId="1651"/>
    <cellStyle name="Normal 2 47" xfId="1652"/>
    <cellStyle name="Normal 2 48" xfId="1653"/>
    <cellStyle name="Normal 2 49" xfId="1654"/>
    <cellStyle name="Normal 2 5" xfId="1655"/>
    <cellStyle name="Normal 2 5 2" xfId="1656"/>
    <cellStyle name="Normal 2 5 3" xfId="1657"/>
    <cellStyle name="Normal 2 5 4" xfId="1658"/>
    <cellStyle name="Normal 2 5 5" xfId="1659"/>
    <cellStyle name="Normal 2 5 6" xfId="1660"/>
    <cellStyle name="Normal 2 5 7" xfId="1661"/>
    <cellStyle name="Normal 2 50" xfId="1662"/>
    <cellStyle name="Normal 2 51" xfId="1663"/>
    <cellStyle name="Normal 2 52" xfId="1664"/>
    <cellStyle name="Normal 2 53" xfId="1665"/>
    <cellStyle name="Normal 2 54" xfId="1666"/>
    <cellStyle name="Normal 2 55" xfId="1667"/>
    <cellStyle name="Normal 2 56" xfId="1668"/>
    <cellStyle name="Normal 2 57" xfId="1514"/>
    <cellStyle name="Normal 2 6" xfId="1669"/>
    <cellStyle name="Normal 2 6 2" xfId="1670"/>
    <cellStyle name="Normal 2 6 3" xfId="1671"/>
    <cellStyle name="Normal 2 6 4" xfId="1672"/>
    <cellStyle name="Normal 2 6 5" xfId="1673"/>
    <cellStyle name="Normal 2 7" xfId="1674"/>
    <cellStyle name="Normal 2 7 2" xfId="1675"/>
    <cellStyle name="Normal 2 7 3" xfId="1676"/>
    <cellStyle name="Normal 2 7 4" xfId="1677"/>
    <cellStyle name="Normal 2 7 5" xfId="1678"/>
    <cellStyle name="Normal 2 8" xfId="1679"/>
    <cellStyle name="Normal 2 8 2" xfId="1680"/>
    <cellStyle name="Normal 2 9" xfId="1681"/>
    <cellStyle name="Normal 2_AUG_TabChap2" xfId="1682"/>
    <cellStyle name="Normal 20" xfId="1683"/>
    <cellStyle name="Normal 21" xfId="1684"/>
    <cellStyle name="Normal 22" xfId="1685"/>
    <cellStyle name="Normal 23" xfId="1686"/>
    <cellStyle name="Normal 24" xfId="1687"/>
    <cellStyle name="Normal 3" xfId="4"/>
    <cellStyle name="Normal 3 10" xfId="1689"/>
    <cellStyle name="Normal 3 11" xfId="1688"/>
    <cellStyle name="Normal 3 2" xfId="1690"/>
    <cellStyle name="Normal 3 2 2" xfId="1691"/>
    <cellStyle name="Normal 3 2 2 2" xfId="1692"/>
    <cellStyle name="Normal 3 2 2 2 2" xfId="1693"/>
    <cellStyle name="Normal 3 2 2 2 3" xfId="1694"/>
    <cellStyle name="Normal 3 2 2 3" xfId="1695"/>
    <cellStyle name="Normal 3 2 2 3 2" xfId="1696"/>
    <cellStyle name="Normal 3 2 2 3 2 2" xfId="1697"/>
    <cellStyle name="Normal 3 2 2 3 3" xfId="1698"/>
    <cellStyle name="Normal 3 2 2 4" xfId="1699"/>
    <cellStyle name="Normal 3 2 2 4 2" xfId="1700"/>
    <cellStyle name="Normal 3 2 2 5" xfId="1701"/>
    <cellStyle name="Normal 3 2 3" xfId="1702"/>
    <cellStyle name="Normal 3 2 4" xfId="1703"/>
    <cellStyle name="Normal 3 2 5" xfId="1704"/>
    <cellStyle name="Normal 3 2 6" xfId="1705"/>
    <cellStyle name="Normal 3 2 7" xfId="1706"/>
    <cellStyle name="Normal 3 3" xfId="1707"/>
    <cellStyle name="Normal 3 3 2" xfId="1708"/>
    <cellStyle name="Normal 3 3 2 2" xfId="1709"/>
    <cellStyle name="Normal 3 4" xfId="1710"/>
    <cellStyle name="Normal 3 4 2" xfId="1711"/>
    <cellStyle name="Normal 3 4 2 2" xfId="1712"/>
    <cellStyle name="Normal 3 5" xfId="1713"/>
    <cellStyle name="Normal 3 5 2" xfId="1714"/>
    <cellStyle name="Normal 3 5 3" xfId="1715"/>
    <cellStyle name="Normal 3 6" xfId="1716"/>
    <cellStyle name="Normal 3 7" xfId="1717"/>
    <cellStyle name="Normal 3 8" xfId="1718"/>
    <cellStyle name="Normal 3 9" xfId="1719"/>
    <cellStyle name="Normal 4" xfId="1720"/>
    <cellStyle name="Normal 4 10" xfId="1721"/>
    <cellStyle name="Normal 4 2" xfId="1722"/>
    <cellStyle name="Normal 4 2 2" xfId="1723"/>
    <cellStyle name="Normal 4 2 2 2" xfId="1724"/>
    <cellStyle name="Normal 4 2 2 2 2" xfId="1725"/>
    <cellStyle name="Normal 4 2 2 2 2 2" xfId="1726"/>
    <cellStyle name="Normal 4 2 2 2 3" xfId="1727"/>
    <cellStyle name="Normal 4 2 2 3" xfId="1728"/>
    <cellStyle name="Normal 4 2 2 3 2" xfId="1729"/>
    <cellStyle name="Normal 4 2 2 4" xfId="1730"/>
    <cellStyle name="Normal 4 2 3" xfId="1731"/>
    <cellStyle name="Normal 4 2 3 2" xfId="1732"/>
    <cellStyle name="Normal 4 2 3 2 2" xfId="1733"/>
    <cellStyle name="Normal 4 2 3 2 2 2" xfId="1734"/>
    <cellStyle name="Normal 4 2 3 2 3" xfId="1735"/>
    <cellStyle name="Normal 4 2 3 3" xfId="1736"/>
    <cellStyle name="Normal 4 2 3 3 2" xfId="1737"/>
    <cellStyle name="Normal 4 2 3 4" xfId="1738"/>
    <cellStyle name="Normal 4 3" xfId="1739"/>
    <cellStyle name="Normal 4 3 2" xfId="1740"/>
    <cellStyle name="Normal 4 3 2 2" xfId="1741"/>
    <cellStyle name="Normal 4 4" xfId="1742"/>
    <cellStyle name="Normal 4 4 2" xfId="1743"/>
    <cellStyle name="Normal 4 5" xfId="1744"/>
    <cellStyle name="Normal 4 6" xfId="1745"/>
    <cellStyle name="Normal 4 7" xfId="1746"/>
    <cellStyle name="Normal 4 8" xfId="1747"/>
    <cellStyle name="Normal 4 9" xfId="1748"/>
    <cellStyle name="Normal 5" xfId="1749"/>
    <cellStyle name="Normal 5 10" xfId="1750"/>
    <cellStyle name="Normal 5 10 2" xfId="1751"/>
    <cellStyle name="Normal 5 11" xfId="1752"/>
    <cellStyle name="Normal 5 12" xfId="1753"/>
    <cellStyle name="Normal 5 2" xfId="1754"/>
    <cellStyle name="Normal 5 2 2" xfId="1755"/>
    <cellStyle name="Normal 5 2 2 2" xfId="1756"/>
    <cellStyle name="Normal 5 2 3" xfId="1757"/>
    <cellStyle name="Normal 5 2 4" xfId="1758"/>
    <cellStyle name="Normal 5 2 5" xfId="1759"/>
    <cellStyle name="Normal 5 2 6" xfId="1760"/>
    <cellStyle name="Normal 5 3" xfId="1761"/>
    <cellStyle name="Normal 5 3 2" xfId="1762"/>
    <cellStyle name="Normal 5 3 2 2" xfId="1763"/>
    <cellStyle name="Normal 5 4" xfId="1764"/>
    <cellStyle name="Normal 5 4 2" xfId="1765"/>
    <cellStyle name="Normal 5 5" xfId="1766"/>
    <cellStyle name="Normal 5 6" xfId="1767"/>
    <cellStyle name="Normal 5 7" xfId="1768"/>
    <cellStyle name="Normal 5 8" xfId="1769"/>
    <cellStyle name="Normal 5 8 2" xfId="1770"/>
    <cellStyle name="Normal 5 9" xfId="1771"/>
    <cellStyle name="Normal 5 9 2" xfId="1772"/>
    <cellStyle name="Normal 5 9 2 2" xfId="1773"/>
    <cellStyle name="Normal 5 9 3" xfId="1774"/>
    <cellStyle name="Normal 6" xfId="1775"/>
    <cellStyle name="Normal 6 2" xfId="1776"/>
    <cellStyle name="Normal 6 2 2" xfId="1777"/>
    <cellStyle name="Normal 6 2 2 2" xfId="1778"/>
    <cellStyle name="Normal 6 3" xfId="1779"/>
    <cellStyle name="Normal 6 3 2" xfId="1780"/>
    <cellStyle name="Normal 6 3 2 2" xfId="1781"/>
    <cellStyle name="Normal 6 4" xfId="1782"/>
    <cellStyle name="Normal 6 5" xfId="1783"/>
    <cellStyle name="Normal 6 6" xfId="1784"/>
    <cellStyle name="Normal 6 7" xfId="1785"/>
    <cellStyle name="Normal 7" xfId="1786"/>
    <cellStyle name="Normal 7 2" xfId="1787"/>
    <cellStyle name="Normal 7 2 2" xfId="1788"/>
    <cellStyle name="Normal 7 2 2 2" xfId="1789"/>
    <cellStyle name="Normal 7 3" xfId="1790"/>
    <cellStyle name="Normal 7 3 2" xfId="1791"/>
    <cellStyle name="Normal 7 3 2 2" xfId="1792"/>
    <cellStyle name="Normal 7 4" xfId="1793"/>
    <cellStyle name="Normal 7 4 2" xfId="1794"/>
    <cellStyle name="Normal 7 4 2 2" xfId="1795"/>
    <cellStyle name="Normal 7 5" xfId="1796"/>
    <cellStyle name="Normal 7 5 2" xfId="1797"/>
    <cellStyle name="Normal 7 5 2 2" xfId="1798"/>
    <cellStyle name="Normal 7 6" xfId="1799"/>
    <cellStyle name="Normal 8" xfId="1800"/>
    <cellStyle name="Normal 8 10" xfId="1801"/>
    <cellStyle name="Normal 8 11" xfId="1802"/>
    <cellStyle name="Normal 8 12" xfId="1803"/>
    <cellStyle name="Normal 8 13" xfId="1804"/>
    <cellStyle name="Normal 8 14" xfId="1805"/>
    <cellStyle name="Normal 8 15" xfId="1806"/>
    <cellStyle name="Normal 8 2" xfId="1807"/>
    <cellStyle name="Normal 8 2 2" xfId="1808"/>
    <cellStyle name="Normal 8 2 2 2" xfId="1809"/>
    <cellStyle name="Normal 8 2 3" xfId="1810"/>
    <cellStyle name="Normal 8 3" xfId="1811"/>
    <cellStyle name="Normal 8 3 2" xfId="1812"/>
    <cellStyle name="Normal 8 3 3" xfId="1813"/>
    <cellStyle name="Normal 8 3 4" xfId="1814"/>
    <cellStyle name="Normal 8 3 5" xfId="1815"/>
    <cellStyle name="Normal 8 3 6" xfId="1816"/>
    <cellStyle name="Normal 8 4" xfId="1817"/>
    <cellStyle name="Normal 8 4 2" xfId="1818"/>
    <cellStyle name="Normal 8 4 3" xfId="1819"/>
    <cellStyle name="Normal 8 4 4" xfId="1820"/>
    <cellStyle name="Normal 8 4 5" xfId="1821"/>
    <cellStyle name="Normal 8 4 6" xfId="1822"/>
    <cellStyle name="Normal 8 5" xfId="1823"/>
    <cellStyle name="Normal 8 5 2" xfId="1824"/>
    <cellStyle name="Normal 8 5 3" xfId="1825"/>
    <cellStyle name="Normal 8 5 4" xfId="1826"/>
    <cellStyle name="Normal 8 5 5" xfId="1827"/>
    <cellStyle name="Normal 8 5 6" xfId="1828"/>
    <cellStyle name="Normal 8 6" xfId="1829"/>
    <cellStyle name="Normal 8 7" xfId="1830"/>
    <cellStyle name="Normal 8 8" xfId="1831"/>
    <cellStyle name="Normal 8 9" xfId="1832"/>
    <cellStyle name="Normal 9" xfId="1833"/>
    <cellStyle name="Normal 9 10" xfId="1834"/>
    <cellStyle name="Normal 9 10 2" xfId="1835"/>
    <cellStyle name="Normal 9 11" xfId="1836"/>
    <cellStyle name="Normal 9 2" xfId="1837"/>
    <cellStyle name="Normal 9 2 2" xfId="1838"/>
    <cellStyle name="Normal 9 2 2 2" xfId="1839"/>
    <cellStyle name="Normal 9 2 2 2 2" xfId="1840"/>
    <cellStyle name="Normal 9 2 2 3" xfId="1841"/>
    <cellStyle name="Normal 9 2 3" xfId="1842"/>
    <cellStyle name="Normal 9 2 3 2" xfId="1843"/>
    <cellStyle name="Normal 9 2 4" xfId="1844"/>
    <cellStyle name="Normal 9 3" xfId="1845"/>
    <cellStyle name="Normal 9 3 2" xfId="1846"/>
    <cellStyle name="Normal 9 3 2 2" xfId="1847"/>
    <cellStyle name="Normal 9 3 2 2 2" xfId="1848"/>
    <cellStyle name="Normal 9 3 2 3" xfId="1849"/>
    <cellStyle name="Normal 9 3 3" xfId="1850"/>
    <cellStyle name="Normal 9 3 3 2" xfId="1851"/>
    <cellStyle name="Normal 9 3 4" xfId="1852"/>
    <cellStyle name="Normal 9 4" xfId="1853"/>
    <cellStyle name="Normal 9 4 2" xfId="1854"/>
    <cellStyle name="Normal 9 4 2 2" xfId="1855"/>
    <cellStyle name="Normal 9 4 2 2 2" xfId="1856"/>
    <cellStyle name="Normal 9 4 2 3" xfId="1857"/>
    <cellStyle name="Normal 9 4 3" xfId="1858"/>
    <cellStyle name="Normal 9 4 3 2" xfId="1859"/>
    <cellStyle name="Normal 9 4 4" xfId="1860"/>
    <cellStyle name="Normal 9 5" xfId="1861"/>
    <cellStyle name="Normal 9 5 2" xfId="1862"/>
    <cellStyle name="Normal 9 5 2 2" xfId="1863"/>
    <cellStyle name="Normal 9 5 2 2 2" xfId="1864"/>
    <cellStyle name="Normal 9 5 2 3" xfId="1865"/>
    <cellStyle name="Normal 9 5 3" xfId="1866"/>
    <cellStyle name="Normal 9 5 3 2" xfId="1867"/>
    <cellStyle name="Normal 9 5 4" xfId="1868"/>
    <cellStyle name="Normal 9 6" xfId="1869"/>
    <cellStyle name="Normal 9 6 2" xfId="1870"/>
    <cellStyle name="Normal 9 6 2 2" xfId="1871"/>
    <cellStyle name="Normal 9 6 2 2 2" xfId="1872"/>
    <cellStyle name="Normal 9 6 2 3" xfId="1873"/>
    <cellStyle name="Normal 9 6 3" xfId="1874"/>
    <cellStyle name="Normal 9 6 3 2" xfId="1875"/>
    <cellStyle name="Normal 9 6 4" xfId="1876"/>
    <cellStyle name="Normal 9 7" xfId="1877"/>
    <cellStyle name="Normal 9 7 2" xfId="1878"/>
    <cellStyle name="Normal 9 7 2 2" xfId="1879"/>
    <cellStyle name="Normal 9 7 2 2 2" xfId="1880"/>
    <cellStyle name="Normal 9 7 2 3" xfId="1881"/>
    <cellStyle name="Normal 9 7 3" xfId="1882"/>
    <cellStyle name="Normal 9 7 3 2" xfId="1883"/>
    <cellStyle name="Normal 9 7 4" xfId="1884"/>
    <cellStyle name="Normal 9 8" xfId="1885"/>
    <cellStyle name="Normal 9 8 2" xfId="1886"/>
    <cellStyle name="Normal 9 8 2 2" xfId="1887"/>
    <cellStyle name="Normal 9 8 2 2 2" xfId="1888"/>
    <cellStyle name="Normal 9 8 2 3" xfId="1889"/>
    <cellStyle name="Normal 9 8 3" xfId="1890"/>
    <cellStyle name="Normal 9 8 3 2" xfId="1891"/>
    <cellStyle name="Normal 9 8 4" xfId="1892"/>
    <cellStyle name="Normal 9 9" xfId="1893"/>
    <cellStyle name="Normal 9 9 2" xfId="1894"/>
    <cellStyle name="Normal 9 9 2 2" xfId="1895"/>
    <cellStyle name="Normal 9 9 3" xfId="1896"/>
    <cellStyle name="Normál_8gradk" xfId="1897"/>
    <cellStyle name="Normal_Tab_B18" xfId="2359"/>
    <cellStyle name="Normal-blank" xfId="1898"/>
    <cellStyle name="Normal-bottom" xfId="1899"/>
    <cellStyle name="Normal-center" xfId="1900"/>
    <cellStyle name="Normal-droit" xfId="1901"/>
    <cellStyle name="Normal-droite" xfId="1902"/>
    <cellStyle name="Normale 2" xfId="1903"/>
    <cellStyle name="Normale_AUS" xfId="1904"/>
    <cellStyle name="normální_Nove vystupy_DOPOCTENE" xfId="1905"/>
    <cellStyle name="Normalny 10" xfId="1906"/>
    <cellStyle name="Normalny 2" xfId="1907"/>
    <cellStyle name="Normalny 2 2" xfId="1908"/>
    <cellStyle name="Normalny 2 2 2" xfId="1909"/>
    <cellStyle name="Normalny 2 2 2 2" xfId="1910"/>
    <cellStyle name="Normalny 2 3" xfId="1911"/>
    <cellStyle name="Normalny 2 3 2" xfId="1912"/>
    <cellStyle name="Normalny 2 4" xfId="1913"/>
    <cellStyle name="Normalny 2 4 2" xfId="1914"/>
    <cellStyle name="Normalny 2 5" xfId="1915"/>
    <cellStyle name="Normalny 2 5 2" xfId="1916"/>
    <cellStyle name="Normalny 2 6" xfId="1917"/>
    <cellStyle name="Normalny 2 6 2" xfId="1918"/>
    <cellStyle name="Normalny 2 7" xfId="1919"/>
    <cellStyle name="Normalny 2 7 2" xfId="1920"/>
    <cellStyle name="Normalny 2 8" xfId="1921"/>
    <cellStyle name="Normalny 2 8 2" xfId="1922"/>
    <cellStyle name="Normalny 3" xfId="1923"/>
    <cellStyle name="Normalny 3 2" xfId="1924"/>
    <cellStyle name="Normalny 4" xfId="1925"/>
    <cellStyle name="Normalny 4 2" xfId="1926"/>
    <cellStyle name="Normalny 5" xfId="1927"/>
    <cellStyle name="Normalny 5 2" xfId="1928"/>
    <cellStyle name="Normalny 5 3" xfId="1929"/>
    <cellStyle name="Normalny 5 3 2" xfId="1930"/>
    <cellStyle name="Normalny 5 4" xfId="1931"/>
    <cellStyle name="Normalny 6" xfId="1932"/>
    <cellStyle name="Normalny 7" xfId="1933"/>
    <cellStyle name="Normalny 8" xfId="1934"/>
    <cellStyle name="Normalny 9" xfId="1935"/>
    <cellStyle name="Normalny_Dep. Rolnictwa_Rolnictwo" xfId="1936"/>
    <cellStyle name="Normal-top" xfId="1937"/>
    <cellStyle name="Note 10 2" xfId="1938"/>
    <cellStyle name="Note 10 2 2" xfId="1939"/>
    <cellStyle name="Note 10 2 2 2" xfId="2268"/>
    <cellStyle name="Note 10 3" xfId="1940"/>
    <cellStyle name="Note 10 3 2" xfId="1941"/>
    <cellStyle name="Note 10 3 2 2" xfId="2269"/>
    <cellStyle name="Note 10 4" xfId="1942"/>
    <cellStyle name="Note 10 4 2" xfId="1943"/>
    <cellStyle name="Note 10 4 2 2" xfId="2270"/>
    <cellStyle name="Note 10 5" xfId="1944"/>
    <cellStyle name="Note 10 5 2" xfId="1945"/>
    <cellStyle name="Note 10 5 2 2" xfId="2271"/>
    <cellStyle name="Note 10 6" xfId="1946"/>
    <cellStyle name="Note 10 6 2" xfId="1947"/>
    <cellStyle name="Note 10 6 2 2" xfId="2272"/>
    <cellStyle name="Note 10 7" xfId="1948"/>
    <cellStyle name="Note 10 7 2" xfId="1949"/>
    <cellStyle name="Note 10 7 2 2" xfId="2273"/>
    <cellStyle name="Note 11 2" xfId="1950"/>
    <cellStyle name="Note 11 2 2" xfId="1951"/>
    <cellStyle name="Note 11 2 2 2" xfId="2274"/>
    <cellStyle name="Note 11 3" xfId="1952"/>
    <cellStyle name="Note 11 3 2" xfId="1953"/>
    <cellStyle name="Note 11 3 2 2" xfId="2275"/>
    <cellStyle name="Note 11 4" xfId="1954"/>
    <cellStyle name="Note 11 4 2" xfId="1955"/>
    <cellStyle name="Note 11 4 2 2" xfId="2276"/>
    <cellStyle name="Note 11 5" xfId="1956"/>
    <cellStyle name="Note 11 5 2" xfId="1957"/>
    <cellStyle name="Note 11 5 2 2" xfId="2277"/>
    <cellStyle name="Note 11 6" xfId="1958"/>
    <cellStyle name="Note 11 6 2" xfId="1959"/>
    <cellStyle name="Note 11 6 2 2" xfId="2278"/>
    <cellStyle name="Note 12 2" xfId="1960"/>
    <cellStyle name="Note 12 2 2" xfId="1961"/>
    <cellStyle name="Note 12 2 2 2" xfId="2279"/>
    <cellStyle name="Note 12 3" xfId="1962"/>
    <cellStyle name="Note 12 3 2" xfId="1963"/>
    <cellStyle name="Note 12 3 2 2" xfId="2280"/>
    <cellStyle name="Note 12 4" xfId="1964"/>
    <cellStyle name="Note 12 4 2" xfId="1965"/>
    <cellStyle name="Note 12 4 2 2" xfId="2281"/>
    <cellStyle name="Note 12 5" xfId="1966"/>
    <cellStyle name="Note 12 5 2" xfId="1967"/>
    <cellStyle name="Note 12 5 2 2" xfId="2282"/>
    <cellStyle name="Note 13 2" xfId="1968"/>
    <cellStyle name="Note 13 2 2" xfId="1969"/>
    <cellStyle name="Note 13 2 2 2" xfId="2283"/>
    <cellStyle name="Note 14 2" xfId="1970"/>
    <cellStyle name="Note 14 2 2" xfId="1971"/>
    <cellStyle name="Note 14 2 2 2" xfId="2284"/>
    <cellStyle name="Note 15 2" xfId="1972"/>
    <cellStyle name="Note 15 2 2" xfId="1973"/>
    <cellStyle name="Note 15 2 2 2" xfId="2285"/>
    <cellStyle name="Note 2" xfId="1974"/>
    <cellStyle name="Note 2 2" xfId="1975"/>
    <cellStyle name="Note 2 2 2" xfId="1976"/>
    <cellStyle name="Note 2 2 2 2" xfId="2286"/>
    <cellStyle name="Note 2 3" xfId="1977"/>
    <cellStyle name="Note 2 3 2" xfId="1978"/>
    <cellStyle name="Note 2 3 2 2" xfId="2287"/>
    <cellStyle name="Note 2 4" xfId="1979"/>
    <cellStyle name="Note 2 4 2" xfId="1980"/>
    <cellStyle name="Note 2 4 2 2" xfId="2288"/>
    <cellStyle name="Note 2 5" xfId="1981"/>
    <cellStyle name="Note 2 5 2" xfId="1982"/>
    <cellStyle name="Note 2 5 2 2" xfId="2289"/>
    <cellStyle name="Note 2 6" xfId="1983"/>
    <cellStyle name="Note 2 6 2" xfId="1984"/>
    <cellStyle name="Note 2 6 2 2" xfId="2290"/>
    <cellStyle name="Note 2 7" xfId="1985"/>
    <cellStyle name="Note 2 7 2" xfId="1986"/>
    <cellStyle name="Note 2 7 2 2" xfId="2291"/>
    <cellStyle name="Note 2 8" xfId="1987"/>
    <cellStyle name="Note 2 8 2" xfId="1988"/>
    <cellStyle name="Note 2 8 2 2" xfId="2292"/>
    <cellStyle name="Note 3" xfId="1989"/>
    <cellStyle name="Note 3 2" xfId="1990"/>
    <cellStyle name="Note 3 2 2" xfId="1991"/>
    <cellStyle name="Note 3 2 2 2" xfId="2293"/>
    <cellStyle name="Note 3 3" xfId="1992"/>
    <cellStyle name="Note 3 3 2" xfId="1993"/>
    <cellStyle name="Note 3 3 2 2" xfId="2294"/>
    <cellStyle name="Note 3 4" xfId="1994"/>
    <cellStyle name="Note 3 4 2" xfId="1995"/>
    <cellStyle name="Note 3 4 2 2" xfId="2295"/>
    <cellStyle name="Note 3 5" xfId="1996"/>
    <cellStyle name="Note 3 5 2" xfId="1997"/>
    <cellStyle name="Note 3 5 2 2" xfId="2296"/>
    <cellStyle name="Note 3 6" xfId="1998"/>
    <cellStyle name="Note 3 6 2" xfId="1999"/>
    <cellStyle name="Note 3 6 2 2" xfId="2297"/>
    <cellStyle name="Note 3 7" xfId="2000"/>
    <cellStyle name="Note 3 7 2" xfId="2001"/>
    <cellStyle name="Note 3 7 2 2" xfId="2298"/>
    <cellStyle name="Note 3 8" xfId="2002"/>
    <cellStyle name="Note 3 8 2" xfId="2003"/>
    <cellStyle name="Note 3 8 2 2" xfId="2299"/>
    <cellStyle name="Note 4" xfId="2004"/>
    <cellStyle name="Note 4 2" xfId="2005"/>
    <cellStyle name="Note 4 2 2" xfId="2006"/>
    <cellStyle name="Note 4 2 2 2" xfId="2300"/>
    <cellStyle name="Note 4 3" xfId="2007"/>
    <cellStyle name="Note 4 3 2" xfId="2008"/>
    <cellStyle name="Note 4 3 2 2" xfId="2301"/>
    <cellStyle name="Note 4 4" xfId="2009"/>
    <cellStyle name="Note 4 4 2" xfId="2010"/>
    <cellStyle name="Note 4 4 2 2" xfId="2302"/>
    <cellStyle name="Note 4 5" xfId="2011"/>
    <cellStyle name="Note 4 5 2" xfId="2012"/>
    <cellStyle name="Note 4 5 2 2" xfId="2303"/>
    <cellStyle name="Note 4 6" xfId="2013"/>
    <cellStyle name="Note 4 6 2" xfId="2014"/>
    <cellStyle name="Note 4 6 2 2" xfId="2304"/>
    <cellStyle name="Note 4 7" xfId="2015"/>
    <cellStyle name="Note 4 7 2" xfId="2016"/>
    <cellStyle name="Note 4 7 2 2" xfId="2305"/>
    <cellStyle name="Note 4 8" xfId="2017"/>
    <cellStyle name="Note 4 8 2" xfId="2018"/>
    <cellStyle name="Note 4 8 2 2" xfId="2306"/>
    <cellStyle name="Note 5" xfId="2019"/>
    <cellStyle name="Note 5 2" xfId="2020"/>
    <cellStyle name="Note 5 2 2" xfId="2021"/>
    <cellStyle name="Note 5 2 2 2" xfId="2307"/>
    <cellStyle name="Note 5 3" xfId="2022"/>
    <cellStyle name="Note 5 3 2" xfId="2023"/>
    <cellStyle name="Note 5 3 2 2" xfId="2308"/>
    <cellStyle name="Note 5 4" xfId="2024"/>
    <cellStyle name="Note 5 4 2" xfId="2025"/>
    <cellStyle name="Note 5 4 2 2" xfId="2309"/>
    <cellStyle name="Note 5 5" xfId="2026"/>
    <cellStyle name="Note 5 5 2" xfId="2027"/>
    <cellStyle name="Note 5 5 2 2" xfId="2310"/>
    <cellStyle name="Note 5 6" xfId="2028"/>
    <cellStyle name="Note 5 6 2" xfId="2029"/>
    <cellStyle name="Note 5 6 2 2" xfId="2311"/>
    <cellStyle name="Note 5 7" xfId="2030"/>
    <cellStyle name="Note 5 7 2" xfId="2031"/>
    <cellStyle name="Note 5 7 2 2" xfId="2312"/>
    <cellStyle name="Note 5 8" xfId="2032"/>
    <cellStyle name="Note 5 8 2" xfId="2033"/>
    <cellStyle name="Note 5 8 2 2" xfId="2313"/>
    <cellStyle name="Note 6 2" xfId="2034"/>
    <cellStyle name="Note 6 2 2" xfId="2035"/>
    <cellStyle name="Note 6 2 2 2" xfId="2314"/>
    <cellStyle name="Note 6 3" xfId="2036"/>
    <cellStyle name="Note 6 3 2" xfId="2037"/>
    <cellStyle name="Note 6 3 2 2" xfId="2315"/>
    <cellStyle name="Note 6 4" xfId="2038"/>
    <cellStyle name="Note 6 4 2" xfId="2039"/>
    <cellStyle name="Note 6 4 2 2" xfId="2316"/>
    <cellStyle name="Note 6 5" xfId="2040"/>
    <cellStyle name="Note 6 5 2" xfId="2041"/>
    <cellStyle name="Note 6 5 2 2" xfId="2317"/>
    <cellStyle name="Note 6 6" xfId="2042"/>
    <cellStyle name="Note 6 6 2" xfId="2043"/>
    <cellStyle name="Note 6 6 2 2" xfId="2318"/>
    <cellStyle name="Note 6 7" xfId="2044"/>
    <cellStyle name="Note 6 7 2" xfId="2045"/>
    <cellStyle name="Note 6 7 2 2" xfId="2319"/>
    <cellStyle name="Note 6 8" xfId="2046"/>
    <cellStyle name="Note 6 8 2" xfId="2047"/>
    <cellStyle name="Note 6 8 2 2" xfId="2320"/>
    <cellStyle name="Note 7 2" xfId="2048"/>
    <cellStyle name="Note 7 2 2" xfId="2049"/>
    <cellStyle name="Note 7 2 2 2" xfId="2321"/>
    <cellStyle name="Note 7 3" xfId="2050"/>
    <cellStyle name="Note 7 3 2" xfId="2051"/>
    <cellStyle name="Note 7 3 2 2" xfId="2322"/>
    <cellStyle name="Note 7 4" xfId="2052"/>
    <cellStyle name="Note 7 4 2" xfId="2053"/>
    <cellStyle name="Note 7 4 2 2" xfId="2323"/>
    <cellStyle name="Note 7 5" xfId="2054"/>
    <cellStyle name="Note 7 5 2" xfId="2055"/>
    <cellStyle name="Note 7 5 2 2" xfId="2324"/>
    <cellStyle name="Note 7 6" xfId="2056"/>
    <cellStyle name="Note 7 6 2" xfId="2057"/>
    <cellStyle name="Note 7 6 2 2" xfId="2325"/>
    <cellStyle name="Note 7 7" xfId="2058"/>
    <cellStyle name="Note 7 7 2" xfId="2059"/>
    <cellStyle name="Note 7 7 2 2" xfId="2326"/>
    <cellStyle name="Note 7 8" xfId="2060"/>
    <cellStyle name="Note 7 8 2" xfId="2061"/>
    <cellStyle name="Note 7 8 2 2" xfId="2327"/>
    <cellStyle name="Note 8 2" xfId="2062"/>
    <cellStyle name="Note 8 2 2" xfId="2063"/>
    <cellStyle name="Note 8 2 2 2" xfId="2328"/>
    <cellStyle name="Note 8 3" xfId="2064"/>
    <cellStyle name="Note 8 3 2" xfId="2065"/>
    <cellStyle name="Note 8 3 2 2" xfId="2329"/>
    <cellStyle name="Note 8 4" xfId="2066"/>
    <cellStyle name="Note 8 4 2" xfId="2067"/>
    <cellStyle name="Note 8 4 2 2" xfId="2330"/>
    <cellStyle name="Note 8 5" xfId="2068"/>
    <cellStyle name="Note 8 5 2" xfId="2069"/>
    <cellStyle name="Note 8 5 2 2" xfId="2331"/>
    <cellStyle name="Note 8 6" xfId="2070"/>
    <cellStyle name="Note 8 6 2" xfId="2071"/>
    <cellStyle name="Note 8 6 2 2" xfId="2332"/>
    <cellStyle name="Note 8 7" xfId="2072"/>
    <cellStyle name="Note 8 7 2" xfId="2073"/>
    <cellStyle name="Note 8 7 2 2" xfId="2333"/>
    <cellStyle name="Note 8 8" xfId="2074"/>
    <cellStyle name="Note 8 8 2" xfId="2075"/>
    <cellStyle name="Note 8 8 2 2" xfId="2334"/>
    <cellStyle name="Note 9 2" xfId="2076"/>
    <cellStyle name="Note 9 2 2" xfId="2077"/>
    <cellStyle name="Note 9 2 2 2" xfId="2335"/>
    <cellStyle name="Note 9 3" xfId="2078"/>
    <cellStyle name="Note 9 3 2" xfId="2079"/>
    <cellStyle name="Note 9 3 2 2" xfId="2336"/>
    <cellStyle name="Note 9 4" xfId="2080"/>
    <cellStyle name="Note 9 4 2" xfId="2081"/>
    <cellStyle name="Note 9 4 2 2" xfId="2337"/>
    <cellStyle name="Note 9 5" xfId="2082"/>
    <cellStyle name="Note 9 5 2" xfId="2083"/>
    <cellStyle name="Note 9 5 2 2" xfId="2338"/>
    <cellStyle name="Note 9 6" xfId="2084"/>
    <cellStyle name="Note 9 6 2" xfId="2085"/>
    <cellStyle name="Note 9 6 2 2" xfId="2339"/>
    <cellStyle name="Note 9 7" xfId="2086"/>
    <cellStyle name="Note 9 7 2" xfId="2087"/>
    <cellStyle name="Note 9 7 2 2" xfId="2340"/>
    <cellStyle name="Note 9 8" xfId="2088"/>
    <cellStyle name="Note 9 8 2" xfId="2089"/>
    <cellStyle name="Note 9 8 2 2" xfId="2341"/>
    <cellStyle name="notes" xfId="2090"/>
    <cellStyle name="P" xfId="2091"/>
    <cellStyle name="Percent [2]" xfId="2092"/>
    <cellStyle name="Percent 2" xfId="2093"/>
    <cellStyle name="Percent 2 2" xfId="2094"/>
    <cellStyle name="Percent 2 3" xfId="2095"/>
    <cellStyle name="Percent 3" xfId="2096"/>
    <cellStyle name="Percent 3 2" xfId="2097"/>
    <cellStyle name="Percent 4" xfId="2098"/>
    <cellStyle name="Percentuale 2" xfId="2099"/>
    <cellStyle name="Procentowy 3" xfId="2100"/>
    <cellStyle name="Procentowy 8" xfId="2101"/>
    <cellStyle name="Prozent_Mappe1" xfId="2102"/>
    <cellStyle name="row" xfId="2103"/>
    <cellStyle name="row 10" xfId="2342"/>
    <cellStyle name="row 2" xfId="2104"/>
    <cellStyle name="row 2 2" xfId="2343"/>
    <cellStyle name="row 3" xfId="2105"/>
    <cellStyle name="row 3 2" xfId="2344"/>
    <cellStyle name="row 4" xfId="2106"/>
    <cellStyle name="row 4 2" xfId="2345"/>
    <cellStyle name="row 5" xfId="2107"/>
    <cellStyle name="row 5 2" xfId="2346"/>
    <cellStyle name="row 6" xfId="2108"/>
    <cellStyle name="row 6 2" xfId="2347"/>
    <cellStyle name="row 7" xfId="2109"/>
    <cellStyle name="row 7 2" xfId="2348"/>
    <cellStyle name="row 8" xfId="2110"/>
    <cellStyle name="row 8 2" xfId="2349"/>
    <cellStyle name="row 9" xfId="2111"/>
    <cellStyle name="row 9 2" xfId="2350"/>
    <cellStyle name="RowCodes" xfId="2112"/>
    <cellStyle name="Row-Col Headings" xfId="2113"/>
    <cellStyle name="RowTitles" xfId="2114"/>
    <cellStyle name="RowTitles 2" xfId="2351"/>
    <cellStyle name="RowTitles1-Detail" xfId="2115"/>
    <cellStyle name="RowTitles1-Detail 2" xfId="2352"/>
    <cellStyle name="RowTitles-Col2" xfId="2116"/>
    <cellStyle name="RowTitles-Col2 2" xfId="2353"/>
    <cellStyle name="RowTitles-Detail" xfId="2117"/>
    <cellStyle name="RowTitles-Detail 2" xfId="2354"/>
    <cellStyle name="Satisfaisant" xfId="2118"/>
    <cellStyle name="Sbold" xfId="2119"/>
    <cellStyle name="semestre" xfId="2120"/>
    <cellStyle name="Snorm" xfId="2121"/>
    <cellStyle name="socxn" xfId="2122"/>
    <cellStyle name="Sortie" xfId="2123"/>
    <cellStyle name="Sortie 2" xfId="2355"/>
    <cellStyle name="ss1" xfId="2124"/>
    <cellStyle name="ss1 2" xfId="2125"/>
    <cellStyle name="ss1 2 2" xfId="2126"/>
    <cellStyle name="ss1 2 2 2" xfId="2127"/>
    <cellStyle name="ss1 2 3" xfId="2128"/>
    <cellStyle name="ss1 3" xfId="2129"/>
    <cellStyle name="ss1 3 2" xfId="2130"/>
    <cellStyle name="ss1 4" xfId="2131"/>
    <cellStyle name="ss1 4 2" xfId="2132"/>
    <cellStyle name="ss1 5" xfId="2133"/>
    <cellStyle name="ss10" xfId="2134"/>
    <cellStyle name="ss11" xfId="2135"/>
    <cellStyle name="ss12" xfId="2136"/>
    <cellStyle name="ss13" xfId="2137"/>
    <cellStyle name="ss14" xfId="2138"/>
    <cellStyle name="ss15" xfId="2139"/>
    <cellStyle name="ss16" xfId="2140"/>
    <cellStyle name="ss17" xfId="2141"/>
    <cellStyle name="ss18" xfId="2142"/>
    <cellStyle name="ss19" xfId="2143"/>
    <cellStyle name="ss2" xfId="2144"/>
    <cellStyle name="ss20" xfId="2145"/>
    <cellStyle name="ss21" xfId="2146"/>
    <cellStyle name="ss22" xfId="2147"/>
    <cellStyle name="ss23" xfId="2148"/>
    <cellStyle name="ss23 2" xfId="2149"/>
    <cellStyle name="ss23 2 2" xfId="2150"/>
    <cellStyle name="ss23 2 2 2" xfId="2151"/>
    <cellStyle name="ss23 2 3" xfId="2152"/>
    <cellStyle name="ss23 3" xfId="2153"/>
    <cellStyle name="ss23 3 2" xfId="2154"/>
    <cellStyle name="ss23 4" xfId="2155"/>
    <cellStyle name="ss23 4 2" xfId="2156"/>
    <cellStyle name="ss23 5" xfId="2157"/>
    <cellStyle name="ss3" xfId="2158"/>
    <cellStyle name="ss4" xfId="2159"/>
    <cellStyle name="ss5" xfId="2160"/>
    <cellStyle name="ss6" xfId="2161"/>
    <cellStyle name="ss6 2" xfId="2162"/>
    <cellStyle name="ss6 2 2" xfId="2163"/>
    <cellStyle name="ss6 2 2 2" xfId="2164"/>
    <cellStyle name="ss6 2 3" xfId="2165"/>
    <cellStyle name="ss6 3" xfId="2166"/>
    <cellStyle name="ss6 3 2" xfId="2167"/>
    <cellStyle name="ss6 4" xfId="2168"/>
    <cellStyle name="ss6 4 2" xfId="2169"/>
    <cellStyle name="ss6 5" xfId="2170"/>
    <cellStyle name="ss7" xfId="2171"/>
    <cellStyle name="ss7 2" xfId="2172"/>
    <cellStyle name="ss8" xfId="2173"/>
    <cellStyle name="ss8 2" xfId="2174"/>
    <cellStyle name="ss9" xfId="2175"/>
    <cellStyle name="Standaard_Blad1" xfId="2176"/>
    <cellStyle name="Standard_AT1990-2000Nat" xfId="2177"/>
    <cellStyle name="Style 1" xfId="2178"/>
    <cellStyle name="Style 1 2" xfId="2356"/>
    <cellStyle name="Sub-titles" xfId="2179"/>
    <cellStyle name="Sub-titles Cols" xfId="2180"/>
    <cellStyle name="Sub-titles rows" xfId="2181"/>
    <cellStyle name="SUMME" xfId="2182"/>
    <cellStyle name="Table No." xfId="2183"/>
    <cellStyle name="Table Title" xfId="2184"/>
    <cellStyle name="table_body" xfId="2185"/>
    <cellStyle name="temp" xfId="2186"/>
    <cellStyle name="tête chapitre" xfId="2187"/>
    <cellStyle name="TEXT" xfId="2188"/>
    <cellStyle name="Texte explicatif" xfId="2189"/>
    <cellStyle name="title1" xfId="2190"/>
    <cellStyle name="Titles" xfId="2191"/>
    <cellStyle name="Titre" xfId="2192"/>
    <cellStyle name="Titre 1" xfId="2193"/>
    <cellStyle name="Titre 2" xfId="2194"/>
    <cellStyle name="Titre 3" xfId="2195"/>
    <cellStyle name="Titre 4" xfId="2196"/>
    <cellStyle name="Total 10" xfId="2198"/>
    <cellStyle name="Total 10 2" xfId="2199"/>
    <cellStyle name="Total 11" xfId="2200"/>
    <cellStyle name="Total 11 2" xfId="2201"/>
    <cellStyle name="Total 12" xfId="2202"/>
    <cellStyle name="Total 12 2" xfId="2203"/>
    <cellStyle name="Total 13" xfId="2204"/>
    <cellStyle name="Total 13 2" xfId="2205"/>
    <cellStyle name="Total 14" xfId="2197"/>
    <cellStyle name="Total 14 2" xfId="2357"/>
    <cellStyle name="Total 2" xfId="2206"/>
    <cellStyle name="Total 2 2" xfId="2207"/>
    <cellStyle name="Total 3" xfId="2208"/>
    <cellStyle name="Total 3 2" xfId="2209"/>
    <cellStyle name="Total 4" xfId="2210"/>
    <cellStyle name="Total 4 2" xfId="2211"/>
    <cellStyle name="Total 5" xfId="2212"/>
    <cellStyle name="Total 5 2" xfId="2213"/>
    <cellStyle name="Total 6" xfId="2214"/>
    <cellStyle name="Total 6 2" xfId="2215"/>
    <cellStyle name="Total 7" xfId="2216"/>
    <cellStyle name="Total 7 2" xfId="2217"/>
    <cellStyle name="Total 8" xfId="2218"/>
    <cellStyle name="Total 8 2" xfId="2219"/>
    <cellStyle name="Total 9" xfId="2220"/>
    <cellStyle name="Total 9 2" xfId="2221"/>
    <cellStyle name="Tusental (0)_Blad2" xfId="2222"/>
    <cellStyle name="Tusental 2" xfId="2223"/>
    <cellStyle name="Tusental_Blad2" xfId="2224"/>
    <cellStyle name="Uwaga 2" xfId="2225"/>
    <cellStyle name="Valuta (0)_Blad2" xfId="2226"/>
    <cellStyle name="Valuta_Blad2" xfId="2227"/>
    <cellStyle name="Vérification" xfId="2228"/>
    <cellStyle name="Währung [0]_Check" xfId="2229"/>
    <cellStyle name="Währung_Check" xfId="2230"/>
    <cellStyle name="Wrapped" xfId="2231"/>
    <cellStyle name="Βασικό_Φύλλο1" xfId="3"/>
    <cellStyle name="강조색5" xfId="1" builtinId="45" customBuiltin="1"/>
    <cellStyle name="표준" xfId="0" builtinId="0"/>
    <cellStyle name="하이퍼링크" xfId="2358" builtinId="8"/>
  </cellStyles>
  <dxfs count="0"/>
  <tableStyles count="0" defaultTableStyle="TableStyleMedium2" defaultPivotStyle="PivotStyleLight16"/>
  <colors>
    <mruColors>
      <color rgb="FFCCCCFF"/>
      <color rgb="FFFF8080"/>
      <color rgb="FFFFCC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calcChain" Target="calcChain.xml"/><Relationship Id="rId18" Type="http://schemas.openxmlformats.org/officeDocument/2006/relationships/customXml" Target="../customXml/item5.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sharedStrings" Target="sharedStrings.xml"/><Relationship Id="rId17" Type="http://schemas.openxmlformats.org/officeDocument/2006/relationships/customXml" Target="../customXml/item4.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3.xml"/><Relationship Id="rId14"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T:\Applic\APW94\SOPTABLE\ANNEXE\Restruct\ANXA01A.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oecdshare.oecd.org/TEMP/prod%20levels%20manufacturing.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main.oecd.org\sdataELS\Applic\APW94\SOPTABLE\ANNEXE\Restruct\ANXA01A.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11"/>
    </sheetNames>
    <sheetDataSet>
      <sheetData sheetId="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e series"/>
    </sheetNames>
    <sheetDataSet>
      <sheetData sheetId="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11"/>
    </sheetNames>
    <sheetDataSet>
      <sheetData sheetId="0" refreshError="1"/>
    </sheetDataSet>
  </externalBook>
</externalLink>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WVP54"/>
  <sheetViews>
    <sheetView zoomScaleNormal="100" workbookViewId="0"/>
  </sheetViews>
  <sheetFormatPr defaultColWidth="0" defaultRowHeight="12.75" customHeight="1" zeroHeight="1"/>
  <cols>
    <col min="1" max="6" width="9.140625" style="50" customWidth="1"/>
    <col min="7" max="7" width="45.85546875" style="50" customWidth="1"/>
    <col min="8" max="8" width="14" style="50" customWidth="1"/>
    <col min="9" max="256" width="0" style="50" hidden="1"/>
    <col min="257" max="262" width="9.140625" style="50" hidden="1" customWidth="1"/>
    <col min="263" max="263" width="45.85546875" style="50" hidden="1" customWidth="1"/>
    <col min="264" max="264" width="14" style="50" hidden="1" customWidth="1"/>
    <col min="265" max="512" width="0" style="50" hidden="1"/>
    <col min="513" max="518" width="9.140625" style="50" hidden="1" customWidth="1"/>
    <col min="519" max="519" width="45.85546875" style="50" hidden="1" customWidth="1"/>
    <col min="520" max="520" width="14" style="50" hidden="1" customWidth="1"/>
    <col min="521" max="768" width="0" style="50" hidden="1"/>
    <col min="769" max="774" width="9.140625" style="50" hidden="1" customWidth="1"/>
    <col min="775" max="775" width="45.85546875" style="50" hidden="1" customWidth="1"/>
    <col min="776" max="776" width="14" style="50" hidden="1" customWidth="1"/>
    <col min="777" max="1024" width="0" style="50" hidden="1"/>
    <col min="1025" max="1030" width="9.140625" style="50" hidden="1" customWidth="1"/>
    <col min="1031" max="1031" width="45.85546875" style="50" hidden="1" customWidth="1"/>
    <col min="1032" max="1032" width="14" style="50" hidden="1" customWidth="1"/>
    <col min="1033" max="1280" width="0" style="50" hidden="1"/>
    <col min="1281" max="1286" width="9.140625" style="50" hidden="1" customWidth="1"/>
    <col min="1287" max="1287" width="45.85546875" style="50" hidden="1" customWidth="1"/>
    <col min="1288" max="1288" width="14" style="50" hidden="1" customWidth="1"/>
    <col min="1289" max="1536" width="0" style="50" hidden="1"/>
    <col min="1537" max="1542" width="9.140625" style="50" hidden="1" customWidth="1"/>
    <col min="1543" max="1543" width="45.85546875" style="50" hidden="1" customWidth="1"/>
    <col min="1544" max="1544" width="14" style="50" hidden="1" customWidth="1"/>
    <col min="1545" max="1792" width="0" style="50" hidden="1"/>
    <col min="1793" max="1798" width="9.140625" style="50" hidden="1" customWidth="1"/>
    <col min="1799" max="1799" width="45.85546875" style="50" hidden="1" customWidth="1"/>
    <col min="1800" max="1800" width="14" style="50" hidden="1" customWidth="1"/>
    <col min="1801" max="2048" width="0" style="50" hidden="1"/>
    <col min="2049" max="2054" width="9.140625" style="50" hidden="1" customWidth="1"/>
    <col min="2055" max="2055" width="45.85546875" style="50" hidden="1" customWidth="1"/>
    <col min="2056" max="2056" width="14" style="50" hidden="1" customWidth="1"/>
    <col min="2057" max="2304" width="0" style="50" hidden="1"/>
    <col min="2305" max="2310" width="9.140625" style="50" hidden="1" customWidth="1"/>
    <col min="2311" max="2311" width="45.85546875" style="50" hidden="1" customWidth="1"/>
    <col min="2312" max="2312" width="14" style="50" hidden="1" customWidth="1"/>
    <col min="2313" max="2560" width="0" style="50" hidden="1"/>
    <col min="2561" max="2566" width="9.140625" style="50" hidden="1" customWidth="1"/>
    <col min="2567" max="2567" width="45.85546875" style="50" hidden="1" customWidth="1"/>
    <col min="2568" max="2568" width="14" style="50" hidden="1" customWidth="1"/>
    <col min="2569" max="2816" width="0" style="50" hidden="1"/>
    <col min="2817" max="2822" width="9.140625" style="50" hidden="1" customWidth="1"/>
    <col min="2823" max="2823" width="45.85546875" style="50" hidden="1" customWidth="1"/>
    <col min="2824" max="2824" width="14" style="50" hidden="1" customWidth="1"/>
    <col min="2825" max="3072" width="0" style="50" hidden="1"/>
    <col min="3073" max="3078" width="9.140625" style="50" hidden="1" customWidth="1"/>
    <col min="3079" max="3079" width="45.85546875" style="50" hidden="1" customWidth="1"/>
    <col min="3080" max="3080" width="14" style="50" hidden="1" customWidth="1"/>
    <col min="3081" max="3328" width="0" style="50" hidden="1"/>
    <col min="3329" max="3334" width="9.140625" style="50" hidden="1" customWidth="1"/>
    <col min="3335" max="3335" width="45.85546875" style="50" hidden="1" customWidth="1"/>
    <col min="3336" max="3336" width="14" style="50" hidden="1" customWidth="1"/>
    <col min="3337" max="3584" width="0" style="50" hidden="1"/>
    <col min="3585" max="3590" width="9.140625" style="50" hidden="1" customWidth="1"/>
    <col min="3591" max="3591" width="45.85546875" style="50" hidden="1" customWidth="1"/>
    <col min="3592" max="3592" width="14" style="50" hidden="1" customWidth="1"/>
    <col min="3593" max="3840" width="0" style="50" hidden="1"/>
    <col min="3841" max="3846" width="9.140625" style="50" hidden="1" customWidth="1"/>
    <col min="3847" max="3847" width="45.85546875" style="50" hidden="1" customWidth="1"/>
    <col min="3848" max="3848" width="14" style="50" hidden="1" customWidth="1"/>
    <col min="3849" max="4096" width="0" style="50" hidden="1"/>
    <col min="4097" max="4102" width="9.140625" style="50" hidden="1" customWidth="1"/>
    <col min="4103" max="4103" width="45.85546875" style="50" hidden="1" customWidth="1"/>
    <col min="4104" max="4104" width="14" style="50" hidden="1" customWidth="1"/>
    <col min="4105" max="4352" width="0" style="50" hidden="1"/>
    <col min="4353" max="4358" width="9.140625" style="50" hidden="1" customWidth="1"/>
    <col min="4359" max="4359" width="45.85546875" style="50" hidden="1" customWidth="1"/>
    <col min="4360" max="4360" width="14" style="50" hidden="1" customWidth="1"/>
    <col min="4361" max="4608" width="0" style="50" hidden="1"/>
    <col min="4609" max="4614" width="9.140625" style="50" hidden="1" customWidth="1"/>
    <col min="4615" max="4615" width="45.85546875" style="50" hidden="1" customWidth="1"/>
    <col min="4616" max="4616" width="14" style="50" hidden="1" customWidth="1"/>
    <col min="4617" max="4864" width="0" style="50" hidden="1"/>
    <col min="4865" max="4870" width="9.140625" style="50" hidden="1" customWidth="1"/>
    <col min="4871" max="4871" width="45.85546875" style="50" hidden="1" customWidth="1"/>
    <col min="4872" max="4872" width="14" style="50" hidden="1" customWidth="1"/>
    <col min="4873" max="5120" width="0" style="50" hidden="1"/>
    <col min="5121" max="5126" width="9.140625" style="50" hidden="1" customWidth="1"/>
    <col min="5127" max="5127" width="45.85546875" style="50" hidden="1" customWidth="1"/>
    <col min="5128" max="5128" width="14" style="50" hidden="1" customWidth="1"/>
    <col min="5129" max="5376" width="0" style="50" hidden="1"/>
    <col min="5377" max="5382" width="9.140625" style="50" hidden="1" customWidth="1"/>
    <col min="5383" max="5383" width="45.85546875" style="50" hidden="1" customWidth="1"/>
    <col min="5384" max="5384" width="14" style="50" hidden="1" customWidth="1"/>
    <col min="5385" max="5632" width="0" style="50" hidden="1"/>
    <col min="5633" max="5638" width="9.140625" style="50" hidden="1" customWidth="1"/>
    <col min="5639" max="5639" width="45.85546875" style="50" hidden="1" customWidth="1"/>
    <col min="5640" max="5640" width="14" style="50" hidden="1" customWidth="1"/>
    <col min="5641" max="5888" width="0" style="50" hidden="1"/>
    <col min="5889" max="5894" width="9.140625" style="50" hidden="1" customWidth="1"/>
    <col min="5895" max="5895" width="45.85546875" style="50" hidden="1" customWidth="1"/>
    <col min="5896" max="5896" width="14" style="50" hidden="1" customWidth="1"/>
    <col min="5897" max="6144" width="0" style="50" hidden="1"/>
    <col min="6145" max="6150" width="9.140625" style="50" hidden="1" customWidth="1"/>
    <col min="6151" max="6151" width="45.85546875" style="50" hidden="1" customWidth="1"/>
    <col min="6152" max="6152" width="14" style="50" hidden="1" customWidth="1"/>
    <col min="6153" max="6400" width="0" style="50" hidden="1"/>
    <col min="6401" max="6406" width="9.140625" style="50" hidden="1" customWidth="1"/>
    <col min="6407" max="6407" width="45.85546875" style="50" hidden="1" customWidth="1"/>
    <col min="6408" max="6408" width="14" style="50" hidden="1" customWidth="1"/>
    <col min="6409" max="6656" width="0" style="50" hidden="1"/>
    <col min="6657" max="6662" width="9.140625" style="50" hidden="1" customWidth="1"/>
    <col min="6663" max="6663" width="45.85546875" style="50" hidden="1" customWidth="1"/>
    <col min="6664" max="6664" width="14" style="50" hidden="1" customWidth="1"/>
    <col min="6665" max="6912" width="0" style="50" hidden="1"/>
    <col min="6913" max="6918" width="9.140625" style="50" hidden="1" customWidth="1"/>
    <col min="6919" max="6919" width="45.85546875" style="50" hidden="1" customWidth="1"/>
    <col min="6920" max="6920" width="14" style="50" hidden="1" customWidth="1"/>
    <col min="6921" max="7168" width="0" style="50" hidden="1"/>
    <col min="7169" max="7174" width="9.140625" style="50" hidden="1" customWidth="1"/>
    <col min="7175" max="7175" width="45.85546875" style="50" hidden="1" customWidth="1"/>
    <col min="7176" max="7176" width="14" style="50" hidden="1" customWidth="1"/>
    <col min="7177" max="7424" width="0" style="50" hidden="1"/>
    <col min="7425" max="7430" width="9.140625" style="50" hidden="1" customWidth="1"/>
    <col min="7431" max="7431" width="45.85546875" style="50" hidden="1" customWidth="1"/>
    <col min="7432" max="7432" width="14" style="50" hidden="1" customWidth="1"/>
    <col min="7433" max="7680" width="0" style="50" hidden="1"/>
    <col min="7681" max="7686" width="9.140625" style="50" hidden="1" customWidth="1"/>
    <col min="7687" max="7687" width="45.85546875" style="50" hidden="1" customWidth="1"/>
    <col min="7688" max="7688" width="14" style="50" hidden="1" customWidth="1"/>
    <col min="7689" max="7936" width="0" style="50" hidden="1"/>
    <col min="7937" max="7942" width="9.140625" style="50" hidden="1" customWidth="1"/>
    <col min="7943" max="7943" width="45.85546875" style="50" hidden="1" customWidth="1"/>
    <col min="7944" max="7944" width="14" style="50" hidden="1" customWidth="1"/>
    <col min="7945" max="8192" width="0" style="50" hidden="1"/>
    <col min="8193" max="8198" width="9.140625" style="50" hidden="1" customWidth="1"/>
    <col min="8199" max="8199" width="45.85546875" style="50" hidden="1" customWidth="1"/>
    <col min="8200" max="8200" width="14" style="50" hidden="1" customWidth="1"/>
    <col min="8201" max="8448" width="0" style="50" hidden="1"/>
    <col min="8449" max="8454" width="9.140625" style="50" hidden="1" customWidth="1"/>
    <col min="8455" max="8455" width="45.85546875" style="50" hidden="1" customWidth="1"/>
    <col min="8456" max="8456" width="14" style="50" hidden="1" customWidth="1"/>
    <col min="8457" max="8704" width="0" style="50" hidden="1"/>
    <col min="8705" max="8710" width="9.140625" style="50" hidden="1" customWidth="1"/>
    <col min="8711" max="8711" width="45.85546875" style="50" hidden="1" customWidth="1"/>
    <col min="8712" max="8712" width="14" style="50" hidden="1" customWidth="1"/>
    <col min="8713" max="8960" width="0" style="50" hidden="1"/>
    <col min="8961" max="8966" width="9.140625" style="50" hidden="1" customWidth="1"/>
    <col min="8967" max="8967" width="45.85546875" style="50" hidden="1" customWidth="1"/>
    <col min="8968" max="8968" width="14" style="50" hidden="1" customWidth="1"/>
    <col min="8969" max="9216" width="0" style="50" hidden="1"/>
    <col min="9217" max="9222" width="9.140625" style="50" hidden="1" customWidth="1"/>
    <col min="9223" max="9223" width="45.85546875" style="50" hidden="1" customWidth="1"/>
    <col min="9224" max="9224" width="14" style="50" hidden="1" customWidth="1"/>
    <col min="9225" max="9472" width="0" style="50" hidden="1"/>
    <col min="9473" max="9478" width="9.140625" style="50" hidden="1" customWidth="1"/>
    <col min="9479" max="9479" width="45.85546875" style="50" hidden="1" customWidth="1"/>
    <col min="9480" max="9480" width="14" style="50" hidden="1" customWidth="1"/>
    <col min="9481" max="9728" width="0" style="50" hidden="1"/>
    <col min="9729" max="9734" width="9.140625" style="50" hidden="1" customWidth="1"/>
    <col min="9735" max="9735" width="45.85546875" style="50" hidden="1" customWidth="1"/>
    <col min="9736" max="9736" width="14" style="50" hidden="1" customWidth="1"/>
    <col min="9737" max="9984" width="0" style="50" hidden="1"/>
    <col min="9985" max="9990" width="9.140625" style="50" hidden="1" customWidth="1"/>
    <col min="9991" max="9991" width="45.85546875" style="50" hidden="1" customWidth="1"/>
    <col min="9992" max="9992" width="14" style="50" hidden="1" customWidth="1"/>
    <col min="9993" max="10240" width="0" style="50" hidden="1"/>
    <col min="10241" max="10246" width="9.140625" style="50" hidden="1" customWidth="1"/>
    <col min="10247" max="10247" width="45.85546875" style="50" hidden="1" customWidth="1"/>
    <col min="10248" max="10248" width="14" style="50" hidden="1" customWidth="1"/>
    <col min="10249" max="10496" width="0" style="50" hidden="1"/>
    <col min="10497" max="10502" width="9.140625" style="50" hidden="1" customWidth="1"/>
    <col min="10503" max="10503" width="45.85546875" style="50" hidden="1" customWidth="1"/>
    <col min="10504" max="10504" width="14" style="50" hidden="1" customWidth="1"/>
    <col min="10505" max="10752" width="0" style="50" hidden="1"/>
    <col min="10753" max="10758" width="9.140625" style="50" hidden="1" customWidth="1"/>
    <col min="10759" max="10759" width="45.85546875" style="50" hidden="1" customWidth="1"/>
    <col min="10760" max="10760" width="14" style="50" hidden="1" customWidth="1"/>
    <col min="10761" max="11008" width="0" style="50" hidden="1"/>
    <col min="11009" max="11014" width="9.140625" style="50" hidden="1" customWidth="1"/>
    <col min="11015" max="11015" width="45.85546875" style="50" hidden="1" customWidth="1"/>
    <col min="11016" max="11016" width="14" style="50" hidden="1" customWidth="1"/>
    <col min="11017" max="11264" width="0" style="50" hidden="1"/>
    <col min="11265" max="11270" width="9.140625" style="50" hidden="1" customWidth="1"/>
    <col min="11271" max="11271" width="45.85546875" style="50" hidden="1" customWidth="1"/>
    <col min="11272" max="11272" width="14" style="50" hidden="1" customWidth="1"/>
    <col min="11273" max="11520" width="0" style="50" hidden="1"/>
    <col min="11521" max="11526" width="9.140625" style="50" hidden="1" customWidth="1"/>
    <col min="11527" max="11527" width="45.85546875" style="50" hidden="1" customWidth="1"/>
    <col min="11528" max="11528" width="14" style="50" hidden="1" customWidth="1"/>
    <col min="11529" max="11776" width="0" style="50" hidden="1"/>
    <col min="11777" max="11782" width="9.140625" style="50" hidden="1" customWidth="1"/>
    <col min="11783" max="11783" width="45.85546875" style="50" hidden="1" customWidth="1"/>
    <col min="11784" max="11784" width="14" style="50" hidden="1" customWidth="1"/>
    <col min="11785" max="12032" width="0" style="50" hidden="1"/>
    <col min="12033" max="12038" width="9.140625" style="50" hidden="1" customWidth="1"/>
    <col min="12039" max="12039" width="45.85546875" style="50" hidden="1" customWidth="1"/>
    <col min="12040" max="12040" width="14" style="50" hidden="1" customWidth="1"/>
    <col min="12041" max="12288" width="0" style="50" hidden="1"/>
    <col min="12289" max="12294" width="9.140625" style="50" hidden="1" customWidth="1"/>
    <col min="12295" max="12295" width="45.85546875" style="50" hidden="1" customWidth="1"/>
    <col min="12296" max="12296" width="14" style="50" hidden="1" customWidth="1"/>
    <col min="12297" max="12544" width="0" style="50" hidden="1"/>
    <col min="12545" max="12550" width="9.140625" style="50" hidden="1" customWidth="1"/>
    <col min="12551" max="12551" width="45.85546875" style="50" hidden="1" customWidth="1"/>
    <col min="12552" max="12552" width="14" style="50" hidden="1" customWidth="1"/>
    <col min="12553" max="12800" width="0" style="50" hidden="1"/>
    <col min="12801" max="12806" width="9.140625" style="50" hidden="1" customWidth="1"/>
    <col min="12807" max="12807" width="45.85546875" style="50" hidden="1" customWidth="1"/>
    <col min="12808" max="12808" width="14" style="50" hidden="1" customWidth="1"/>
    <col min="12809" max="13056" width="0" style="50" hidden="1"/>
    <col min="13057" max="13062" width="9.140625" style="50" hidden="1" customWidth="1"/>
    <col min="13063" max="13063" width="45.85546875" style="50" hidden="1" customWidth="1"/>
    <col min="13064" max="13064" width="14" style="50" hidden="1" customWidth="1"/>
    <col min="13065" max="13312" width="0" style="50" hidden="1"/>
    <col min="13313" max="13318" width="9.140625" style="50" hidden="1" customWidth="1"/>
    <col min="13319" max="13319" width="45.85546875" style="50" hidden="1" customWidth="1"/>
    <col min="13320" max="13320" width="14" style="50" hidden="1" customWidth="1"/>
    <col min="13321" max="13568" width="0" style="50" hidden="1"/>
    <col min="13569" max="13574" width="9.140625" style="50" hidden="1" customWidth="1"/>
    <col min="13575" max="13575" width="45.85546875" style="50" hidden="1" customWidth="1"/>
    <col min="13576" max="13576" width="14" style="50" hidden="1" customWidth="1"/>
    <col min="13577" max="13824" width="0" style="50" hidden="1"/>
    <col min="13825" max="13830" width="9.140625" style="50" hidden="1" customWidth="1"/>
    <col min="13831" max="13831" width="45.85546875" style="50" hidden="1" customWidth="1"/>
    <col min="13832" max="13832" width="14" style="50" hidden="1" customWidth="1"/>
    <col min="13833" max="14080" width="0" style="50" hidden="1"/>
    <col min="14081" max="14086" width="9.140625" style="50" hidden="1" customWidth="1"/>
    <col min="14087" max="14087" width="45.85546875" style="50" hidden="1" customWidth="1"/>
    <col min="14088" max="14088" width="14" style="50" hidden="1" customWidth="1"/>
    <col min="14089" max="14336" width="0" style="50" hidden="1"/>
    <col min="14337" max="14342" width="9.140625" style="50" hidden="1" customWidth="1"/>
    <col min="14343" max="14343" width="45.85546875" style="50" hidden="1" customWidth="1"/>
    <col min="14344" max="14344" width="14" style="50" hidden="1" customWidth="1"/>
    <col min="14345" max="14592" width="0" style="50" hidden="1"/>
    <col min="14593" max="14598" width="9.140625" style="50" hidden="1" customWidth="1"/>
    <col min="14599" max="14599" width="45.85546875" style="50" hidden="1" customWidth="1"/>
    <col min="14600" max="14600" width="14" style="50" hidden="1" customWidth="1"/>
    <col min="14601" max="14848" width="0" style="50" hidden="1"/>
    <col min="14849" max="14854" width="9.140625" style="50" hidden="1" customWidth="1"/>
    <col min="14855" max="14855" width="45.85546875" style="50" hidden="1" customWidth="1"/>
    <col min="14856" max="14856" width="14" style="50" hidden="1" customWidth="1"/>
    <col min="14857" max="15104" width="0" style="50" hidden="1"/>
    <col min="15105" max="15110" width="9.140625" style="50" hidden="1" customWidth="1"/>
    <col min="15111" max="15111" width="45.85546875" style="50" hidden="1" customWidth="1"/>
    <col min="15112" max="15112" width="14" style="50" hidden="1" customWidth="1"/>
    <col min="15113" max="15360" width="0" style="50" hidden="1"/>
    <col min="15361" max="15366" width="9.140625" style="50" hidden="1" customWidth="1"/>
    <col min="15367" max="15367" width="45.85546875" style="50" hidden="1" customWidth="1"/>
    <col min="15368" max="15368" width="14" style="50" hidden="1" customWidth="1"/>
    <col min="15369" max="15616" width="0" style="50" hidden="1"/>
    <col min="15617" max="15622" width="9.140625" style="50" hidden="1" customWidth="1"/>
    <col min="15623" max="15623" width="45.85546875" style="50" hidden="1" customWidth="1"/>
    <col min="15624" max="15624" width="14" style="50" hidden="1" customWidth="1"/>
    <col min="15625" max="15872" width="0" style="50" hidden="1"/>
    <col min="15873" max="15878" width="9.140625" style="50" hidden="1" customWidth="1"/>
    <col min="15879" max="15879" width="45.85546875" style="50" hidden="1" customWidth="1"/>
    <col min="15880" max="15880" width="14" style="50" hidden="1" customWidth="1"/>
    <col min="15881" max="16128" width="0" style="50" hidden="1"/>
    <col min="16129" max="16134" width="9.140625" style="50" hidden="1" customWidth="1"/>
    <col min="16135" max="16135" width="45.85546875" style="50" hidden="1" customWidth="1"/>
    <col min="16136" max="16136" width="14" style="50" hidden="1" customWidth="1"/>
    <col min="16137" max="16384" width="0" style="50" hidden="1"/>
  </cols>
  <sheetData>
    <row r="1" spans="1:8" ht="20.25">
      <c r="A1" s="95" t="s">
        <v>337</v>
      </c>
      <c r="B1" s="96"/>
      <c r="C1" s="96"/>
      <c r="D1" s="97"/>
      <c r="E1" s="97"/>
      <c r="F1" s="97"/>
      <c r="G1" s="97"/>
      <c r="H1" s="97"/>
    </row>
    <row r="2" spans="1:8" ht="20.25">
      <c r="A2" s="98"/>
      <c r="B2" s="97"/>
      <c r="C2" s="97"/>
      <c r="D2" s="97"/>
      <c r="E2" s="97"/>
      <c r="F2" s="97"/>
      <c r="G2" s="97"/>
      <c r="H2" s="97"/>
    </row>
    <row r="3" spans="1:8" ht="20.25">
      <c r="A3" s="95" t="s">
        <v>338</v>
      </c>
      <c r="B3" s="96"/>
      <c r="C3" s="96"/>
      <c r="D3" s="97"/>
      <c r="E3" s="97"/>
      <c r="F3" s="97"/>
      <c r="G3" s="97"/>
      <c r="H3" s="97"/>
    </row>
    <row r="4" spans="1:8">
      <c r="A4" s="96"/>
      <c r="B4" s="96"/>
      <c r="C4" s="96"/>
      <c r="D4" s="97"/>
      <c r="E4" s="97"/>
      <c r="F4" s="97"/>
      <c r="G4" s="97"/>
      <c r="H4" s="97"/>
    </row>
    <row r="5" spans="1:8" ht="20.25">
      <c r="A5" s="95">
        <v>2020</v>
      </c>
      <c r="B5" s="96"/>
      <c r="C5" s="96"/>
      <c r="D5" s="97"/>
      <c r="E5" s="97"/>
      <c r="F5" s="97"/>
      <c r="G5" s="97"/>
      <c r="H5" s="97"/>
    </row>
    <row r="6" spans="1:8" ht="20.25">
      <c r="A6" s="98"/>
      <c r="B6" s="97"/>
      <c r="C6" s="97"/>
      <c r="D6" s="97"/>
      <c r="E6" s="97"/>
      <c r="F6" s="97"/>
      <c r="G6" s="97"/>
      <c r="H6" s="97"/>
    </row>
    <row r="7" spans="1:8">
      <c r="A7" s="97"/>
      <c r="B7" s="97"/>
      <c r="C7" s="97"/>
      <c r="D7" s="97"/>
      <c r="E7" s="97"/>
      <c r="F7" s="97"/>
      <c r="G7" s="97"/>
      <c r="H7" s="97"/>
    </row>
    <row r="8" spans="1:8">
      <c r="A8" s="97"/>
      <c r="B8" s="97"/>
      <c r="C8" s="97"/>
      <c r="D8" s="97"/>
      <c r="E8" s="97"/>
      <c r="F8" s="97"/>
      <c r="G8" s="97"/>
      <c r="H8" s="97"/>
    </row>
    <row r="9" spans="1:8" ht="20.25">
      <c r="A9" s="95" t="s">
        <v>339</v>
      </c>
      <c r="B9" s="97"/>
      <c r="C9" s="97"/>
      <c r="D9" s="97"/>
      <c r="E9" s="97"/>
      <c r="F9" s="97"/>
      <c r="G9" s="97"/>
      <c r="H9" s="97"/>
    </row>
    <row r="10" spans="1:8" ht="12.75" customHeight="1">
      <c r="A10" s="97"/>
      <c r="B10" s="97"/>
      <c r="C10" s="97"/>
      <c r="D10" s="97"/>
      <c r="E10" s="97"/>
      <c r="F10" s="97"/>
      <c r="G10" s="97"/>
      <c r="H10" s="97"/>
    </row>
    <row r="11" spans="1:8" ht="12.75" customHeight="1">
      <c r="A11" s="97"/>
      <c r="B11" s="97"/>
      <c r="C11" s="97"/>
      <c r="D11" s="97"/>
      <c r="E11" s="97"/>
      <c r="F11" s="97"/>
      <c r="G11" s="97"/>
      <c r="H11" s="97"/>
    </row>
    <row r="12" spans="1:8" ht="12.75" customHeight="1">
      <c r="A12" s="97"/>
      <c r="B12" s="97"/>
      <c r="C12" s="97"/>
      <c r="D12" s="97"/>
      <c r="E12" s="97"/>
      <c r="F12" s="97"/>
      <c r="G12" s="97"/>
      <c r="H12" s="97"/>
    </row>
    <row r="13" spans="1:8">
      <c r="A13" s="99" t="s">
        <v>340</v>
      </c>
      <c r="B13" s="99"/>
      <c r="C13" s="99"/>
      <c r="D13" s="99"/>
      <c r="E13" s="99"/>
      <c r="F13" s="99"/>
      <c r="G13" s="99"/>
      <c r="H13" s="100"/>
    </row>
    <row r="14" spans="1:8" ht="12.75" customHeight="1">
      <c r="A14" s="97"/>
      <c r="B14" s="101" t="s">
        <v>33</v>
      </c>
      <c r="C14" s="102"/>
      <c r="D14" s="102"/>
      <c r="E14" s="102"/>
      <c r="F14" s="102"/>
      <c r="G14" s="102"/>
      <c r="H14" s="111" t="s">
        <v>341</v>
      </c>
    </row>
    <row r="15" spans="1:8" ht="12.75" customHeight="1">
      <c r="A15" s="97"/>
      <c r="B15" s="103" t="s">
        <v>37</v>
      </c>
      <c r="C15" s="104"/>
      <c r="D15" s="104"/>
      <c r="E15" s="104"/>
      <c r="F15" s="104"/>
      <c r="G15" s="104"/>
      <c r="H15" s="110" t="s">
        <v>341</v>
      </c>
    </row>
    <row r="16" spans="1:8" ht="12.75" customHeight="1">
      <c r="A16" s="97"/>
      <c r="B16" s="105" t="s">
        <v>38</v>
      </c>
      <c r="C16" s="106"/>
      <c r="D16" s="106"/>
      <c r="E16" s="106"/>
      <c r="F16" s="106"/>
      <c r="G16" s="106"/>
      <c r="H16" s="109" t="s">
        <v>341</v>
      </c>
    </row>
    <row r="17" spans="1:8" ht="12.75" customHeight="1">
      <c r="A17" s="97"/>
      <c r="B17" s="97"/>
      <c r="C17" s="97"/>
      <c r="D17" s="97"/>
      <c r="E17" s="97"/>
      <c r="F17" s="97"/>
      <c r="G17" s="97"/>
      <c r="H17" s="97"/>
    </row>
    <row r="18" spans="1:8">
      <c r="A18" s="99" t="s">
        <v>671</v>
      </c>
      <c r="B18" s="99"/>
      <c r="C18" s="99"/>
      <c r="D18" s="99"/>
      <c r="E18" s="99"/>
      <c r="F18" s="99"/>
      <c r="G18" s="99"/>
      <c r="H18" s="108" t="s">
        <v>341</v>
      </c>
    </row>
    <row r="19" spans="1:8" ht="12.75" customHeight="1">
      <c r="A19" s="97"/>
      <c r="B19" s="97"/>
      <c r="C19" s="97"/>
      <c r="D19" s="97"/>
      <c r="E19" s="97"/>
      <c r="F19" s="97"/>
      <c r="G19" s="97"/>
      <c r="H19" s="97"/>
    </row>
    <row r="20" spans="1:8" ht="12.75" customHeight="1">
      <c r="A20" s="282" t="s">
        <v>670</v>
      </c>
      <c r="B20" s="282"/>
      <c r="C20" s="282"/>
      <c r="D20" s="282"/>
      <c r="E20" s="282"/>
      <c r="F20" s="282"/>
      <c r="G20" s="282"/>
      <c r="H20" s="282"/>
    </row>
    <row r="21" spans="1:8" ht="16.5" customHeight="1">
      <c r="A21" s="282"/>
      <c r="B21" s="282"/>
      <c r="C21" s="282"/>
      <c r="D21" s="282"/>
      <c r="E21" s="282"/>
      <c r="F21" s="282"/>
      <c r="G21" s="282"/>
      <c r="H21" s="282"/>
    </row>
    <row r="22" spans="1:8" ht="12.75" customHeight="1">
      <c r="A22" s="280"/>
      <c r="B22" s="280"/>
      <c r="C22" s="280"/>
      <c r="D22" s="280"/>
      <c r="E22" s="280"/>
      <c r="F22" s="280"/>
      <c r="G22" s="280"/>
      <c r="H22" s="280"/>
    </row>
    <row r="23" spans="1:8" ht="12.75" customHeight="1">
      <c r="A23" s="282" t="s">
        <v>672</v>
      </c>
      <c r="B23" s="282"/>
      <c r="C23" s="282"/>
      <c r="D23" s="282"/>
      <c r="E23" s="282"/>
      <c r="F23" s="282"/>
      <c r="G23" s="282"/>
      <c r="H23" s="282"/>
    </row>
    <row r="24" spans="1:8" ht="12.75" customHeight="1">
      <c r="A24" s="282"/>
      <c r="B24" s="282"/>
      <c r="C24" s="282"/>
      <c r="D24" s="282"/>
      <c r="E24" s="282"/>
      <c r="F24" s="282"/>
      <c r="G24" s="282"/>
      <c r="H24" s="282"/>
    </row>
    <row r="25" spans="1:8" ht="19.5" customHeight="1">
      <c r="A25" s="282"/>
      <c r="B25" s="282"/>
      <c r="C25" s="282"/>
      <c r="D25" s="282"/>
      <c r="E25" s="282"/>
      <c r="F25" s="282"/>
      <c r="G25" s="282"/>
      <c r="H25" s="282"/>
    </row>
    <row r="26" spans="1:8" ht="12.75" customHeight="1">
      <c r="A26" s="278"/>
      <c r="B26" s="278"/>
      <c r="C26" s="278"/>
      <c r="D26" s="278"/>
      <c r="E26" s="278"/>
      <c r="F26" s="278"/>
      <c r="G26" s="278"/>
      <c r="H26" s="278"/>
    </row>
    <row r="27" spans="1:8" ht="12.75" customHeight="1">
      <c r="A27" s="283" t="s">
        <v>673</v>
      </c>
      <c r="B27" s="283"/>
      <c r="C27" s="283"/>
      <c r="D27" s="283"/>
      <c r="E27" s="283"/>
      <c r="F27" s="283"/>
      <c r="G27" s="283"/>
      <c r="H27" s="283"/>
    </row>
    <row r="28" spans="1:8" ht="12.75" customHeight="1">
      <c r="A28" s="97"/>
      <c r="B28" s="97"/>
      <c r="C28" s="97"/>
      <c r="D28" s="97"/>
      <c r="E28" s="97"/>
      <c r="F28" s="97"/>
      <c r="G28" s="97"/>
      <c r="H28" s="97"/>
    </row>
    <row r="29" spans="1:8" ht="12.75" customHeight="1">
      <c r="A29" s="107" t="s">
        <v>674</v>
      </c>
      <c r="B29" s="97"/>
      <c r="C29" s="97"/>
      <c r="D29" s="97"/>
      <c r="E29" s="97"/>
      <c r="F29" s="97"/>
      <c r="G29" s="97"/>
      <c r="H29" s="97"/>
    </row>
    <row r="30" spans="1:8" ht="12.75" customHeight="1">
      <c r="A30" s="97"/>
      <c r="B30" s="97"/>
      <c r="C30" s="97"/>
      <c r="D30" s="97"/>
      <c r="E30" s="97"/>
      <c r="F30" s="97"/>
      <c r="G30" s="97"/>
      <c r="H30" s="97"/>
    </row>
    <row r="31" spans="1:8" ht="12.75" customHeight="1">
      <c r="A31" s="97"/>
      <c r="B31" s="97"/>
      <c r="C31" s="97"/>
      <c r="D31" s="97"/>
      <c r="E31" s="97"/>
      <c r="F31" s="97"/>
      <c r="G31" s="97"/>
      <c r="H31" s="97"/>
    </row>
    <row r="32" spans="1:8" ht="1.5" customHeight="1"/>
    <row r="33" ht="12.75" hidden="1" customHeight="1"/>
    <row r="34" ht="12.75" hidden="1" customHeight="1"/>
    <row r="35" ht="12.75" hidden="1" customHeight="1"/>
    <row r="36" ht="12.75" hidden="1" customHeight="1"/>
    <row r="37" ht="12.75" hidden="1" customHeight="1"/>
    <row r="38" ht="12.75" hidden="1" customHeight="1"/>
    <row r="39" ht="12.75" hidden="1" customHeight="1"/>
    <row r="40" ht="12.75" hidden="1" customHeight="1"/>
    <row r="41" ht="12.75" hidden="1" customHeight="1"/>
    <row r="42" ht="12.75" hidden="1" customHeight="1"/>
    <row r="43" ht="12.75" hidden="1" customHeight="1"/>
    <row r="44" ht="12.75" hidden="1" customHeight="1"/>
    <row r="45" ht="12.75" hidden="1" customHeight="1"/>
    <row r="46" ht="12.75" hidden="1" customHeight="1"/>
    <row r="47" ht="12.75" hidden="1" customHeight="1"/>
    <row r="48" ht="12.75" hidden="1" customHeight="1"/>
    <row r="49" ht="12.75" hidden="1" customHeight="1"/>
    <row r="50" ht="12.75" hidden="1" customHeight="1"/>
    <row r="51" ht="12.75" hidden="1" customHeight="1"/>
    <row r="52" ht="12.75" hidden="1" customHeight="1"/>
    <row r="53" ht="12.75" hidden="1" customHeight="1"/>
    <row r="54" ht="12.75" hidden="1" customHeight="1"/>
  </sheetData>
  <mergeCells count="3">
    <mergeCell ref="A20:H21"/>
    <mergeCell ref="A27:H27"/>
    <mergeCell ref="A23:H25"/>
  </mergeCells>
  <phoneticPr fontId="126" type="noConversion"/>
  <hyperlinks>
    <hyperlink ref="H18" location="'Activity categories &amp; sources'!A1" display="Click here"/>
    <hyperlink ref="H16" location="Women!A1" display="Click here"/>
    <hyperlink ref="H15" location="Men!A1" display="Click here"/>
    <hyperlink ref="H14" location="Total!A1" display="Click here"/>
  </hyperlinks>
  <printOptions horizontalCentered="1"/>
  <pageMargins left="0.70866141732283472" right="0.70866141732283472" top="0.74803149606299213" bottom="0.74803149606299213" header="0.31496062992125984" footer="0.31496062992125984"/>
  <pageSetup paperSize="9" orientation="landscape" r:id="rId1"/>
  <headerFooter alignWithMargins="0">
    <oddFooter>&amp;Rwww.oecd.org/gender</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N44"/>
  <sheetViews>
    <sheetView tabSelected="1" zoomScaleNormal="100" workbookViewId="0">
      <pane xSplit="2" ySplit="3" topLeftCell="S4" activePane="bottomRight" state="frozen"/>
      <selection pane="topRight"/>
      <selection pane="bottomLeft"/>
      <selection pane="bottomRight" activeCell="B28" sqref="B28:AI28"/>
    </sheetView>
  </sheetViews>
  <sheetFormatPr defaultRowHeight="12.75"/>
  <cols>
    <col min="1" max="1" width="4.7109375" customWidth="1"/>
    <col min="2" max="2" width="48.7109375" customWidth="1"/>
    <col min="3" max="11" width="12.140625" customWidth="1"/>
    <col min="12" max="14" width="12.140625" style="50" customWidth="1"/>
    <col min="15" max="18" width="12.140625" customWidth="1"/>
    <col min="19" max="20" width="12.140625" style="50" customWidth="1"/>
    <col min="21" max="27" width="12.140625" customWidth="1"/>
    <col min="28" max="35" width="12.140625" style="50" customWidth="1"/>
    <col min="36" max="37" width="7.5703125" style="113" customWidth="1"/>
    <col min="38" max="38" width="9.140625" style="124"/>
  </cols>
  <sheetData>
    <row r="1" spans="1:40">
      <c r="A1" s="1"/>
      <c r="B1" s="268" t="s">
        <v>332</v>
      </c>
      <c r="C1" s="269" t="s">
        <v>342</v>
      </c>
      <c r="D1" s="41" t="s">
        <v>34</v>
      </c>
      <c r="E1" s="270" t="s">
        <v>329</v>
      </c>
      <c r="F1" s="270" t="s">
        <v>39</v>
      </c>
      <c r="G1" s="41" t="s">
        <v>344</v>
      </c>
      <c r="H1" s="270" t="s">
        <v>643</v>
      </c>
      <c r="I1" s="41" t="s">
        <v>40</v>
      </c>
      <c r="J1" s="270" t="s">
        <v>42</v>
      </c>
      <c r="K1" s="41" t="s">
        <v>43</v>
      </c>
      <c r="L1" s="43" t="s">
        <v>330</v>
      </c>
      <c r="M1" s="43" t="s">
        <v>355</v>
      </c>
      <c r="N1" s="41" t="s">
        <v>346</v>
      </c>
      <c r="O1" s="41" t="s">
        <v>48</v>
      </c>
      <c r="P1" s="270" t="s">
        <v>45</v>
      </c>
      <c r="Q1" s="43" t="s">
        <v>348</v>
      </c>
      <c r="R1" s="43" t="s">
        <v>53</v>
      </c>
      <c r="S1" s="43" t="s">
        <v>601</v>
      </c>
      <c r="T1" s="43" t="s">
        <v>599</v>
      </c>
      <c r="U1" s="41" t="s">
        <v>675</v>
      </c>
      <c r="V1" s="41" t="s">
        <v>349</v>
      </c>
      <c r="W1" s="43" t="s">
        <v>350</v>
      </c>
      <c r="X1" s="41" t="s">
        <v>51</v>
      </c>
      <c r="Y1" s="43" t="s">
        <v>331</v>
      </c>
      <c r="Z1" s="41" t="s">
        <v>351</v>
      </c>
      <c r="AA1" s="41" t="s">
        <v>352</v>
      </c>
      <c r="AB1" s="41" t="s">
        <v>54</v>
      </c>
      <c r="AC1" s="41" t="s">
        <v>528</v>
      </c>
      <c r="AD1" s="41" t="s">
        <v>529</v>
      </c>
      <c r="AE1" s="270" t="s">
        <v>56</v>
      </c>
      <c r="AF1" s="270" t="s">
        <v>57</v>
      </c>
      <c r="AG1" s="41" t="s">
        <v>451</v>
      </c>
      <c r="AH1" s="270" t="s">
        <v>448</v>
      </c>
      <c r="AI1" s="270" t="s">
        <v>449</v>
      </c>
      <c r="AJ1" s="112"/>
      <c r="AL1" s="114"/>
    </row>
    <row r="2" spans="1:40">
      <c r="A2" s="1"/>
      <c r="B2" s="268" t="s">
        <v>333</v>
      </c>
      <c r="C2" s="272">
        <v>2006</v>
      </c>
      <c r="D2" s="43" t="s">
        <v>35</v>
      </c>
      <c r="E2" s="270">
        <v>2013</v>
      </c>
      <c r="F2" s="43">
        <v>2015</v>
      </c>
      <c r="G2" s="43">
        <v>2001</v>
      </c>
      <c r="H2" s="270" t="s">
        <v>41</v>
      </c>
      <c r="I2" s="43" t="s">
        <v>41</v>
      </c>
      <c r="J2" s="270" t="s">
        <v>41</v>
      </c>
      <c r="K2" s="43" t="s">
        <v>44</v>
      </c>
      <c r="L2" s="43">
        <v>2013</v>
      </c>
      <c r="M2" s="43">
        <v>2010</v>
      </c>
      <c r="N2" s="43">
        <v>2005</v>
      </c>
      <c r="O2" s="43" t="s">
        <v>49</v>
      </c>
      <c r="P2" s="270">
        <v>2016</v>
      </c>
      <c r="Q2" s="43">
        <v>2014</v>
      </c>
      <c r="R2" s="43">
        <v>2003</v>
      </c>
      <c r="S2" s="43">
        <v>2003</v>
      </c>
      <c r="T2" s="43">
        <v>2013</v>
      </c>
      <c r="U2" s="43">
        <v>2014</v>
      </c>
      <c r="V2" s="43">
        <v>2016</v>
      </c>
      <c r="W2" s="43" t="s">
        <v>41</v>
      </c>
      <c r="X2" s="43" t="s">
        <v>52</v>
      </c>
      <c r="Y2" s="43">
        <v>2013</v>
      </c>
      <c r="Z2" s="43">
        <v>1999</v>
      </c>
      <c r="AA2" s="43" t="s">
        <v>353</v>
      </c>
      <c r="AB2" s="43" t="s">
        <v>41</v>
      </c>
      <c r="AC2" s="43">
        <v>2010</v>
      </c>
      <c r="AD2" s="43" t="s">
        <v>55</v>
      </c>
      <c r="AE2" s="270" t="s">
        <v>58</v>
      </c>
      <c r="AF2" s="270">
        <v>2018</v>
      </c>
      <c r="AG2" s="43">
        <v>2008</v>
      </c>
      <c r="AH2" s="270" t="s">
        <v>510</v>
      </c>
      <c r="AI2" s="270">
        <v>2010</v>
      </c>
      <c r="AJ2" s="115"/>
      <c r="AK2" s="115"/>
      <c r="AL2" s="116"/>
    </row>
    <row r="3" spans="1:40">
      <c r="A3" s="1"/>
      <c r="B3" s="268" t="s">
        <v>334</v>
      </c>
      <c r="C3" s="272" t="s">
        <v>328</v>
      </c>
      <c r="D3" s="43" t="s">
        <v>36</v>
      </c>
      <c r="E3" s="270" t="s">
        <v>36</v>
      </c>
      <c r="F3" s="43" t="s">
        <v>36</v>
      </c>
      <c r="G3" s="43" t="s">
        <v>36</v>
      </c>
      <c r="H3" s="270" t="s">
        <v>36</v>
      </c>
      <c r="I3" s="43" t="s">
        <v>36</v>
      </c>
      <c r="J3" s="270" t="s">
        <v>36</v>
      </c>
      <c r="K3" s="43" t="s">
        <v>36</v>
      </c>
      <c r="L3" s="43" t="s">
        <v>36</v>
      </c>
      <c r="M3" s="43" t="s">
        <v>36</v>
      </c>
      <c r="N3" s="43" t="s">
        <v>36</v>
      </c>
      <c r="O3" s="43" t="s">
        <v>36</v>
      </c>
      <c r="P3" s="270" t="s">
        <v>36</v>
      </c>
      <c r="Q3" s="43" t="s">
        <v>36</v>
      </c>
      <c r="R3" s="43" t="s">
        <v>36</v>
      </c>
      <c r="S3" s="43" t="s">
        <v>530</v>
      </c>
      <c r="T3" s="43" t="s">
        <v>36</v>
      </c>
      <c r="U3" s="43" t="s">
        <v>36</v>
      </c>
      <c r="V3" s="43" t="s">
        <v>36</v>
      </c>
      <c r="W3" s="43" t="s">
        <v>36</v>
      </c>
      <c r="X3" s="43" t="s">
        <v>36</v>
      </c>
      <c r="Y3" s="43" t="s">
        <v>36</v>
      </c>
      <c r="Z3" s="43" t="s">
        <v>36</v>
      </c>
      <c r="AA3" s="43" t="s">
        <v>36</v>
      </c>
      <c r="AB3" s="43" t="s">
        <v>36</v>
      </c>
      <c r="AC3" s="43" t="s">
        <v>36</v>
      </c>
      <c r="AD3" s="43" t="s">
        <v>36</v>
      </c>
      <c r="AE3" s="270" t="s">
        <v>36</v>
      </c>
      <c r="AF3" s="270" t="s">
        <v>36</v>
      </c>
      <c r="AG3" s="43" t="s">
        <v>347</v>
      </c>
      <c r="AH3" s="270" t="s">
        <v>36</v>
      </c>
      <c r="AI3" s="270" t="s">
        <v>36</v>
      </c>
      <c r="AJ3" s="50"/>
      <c r="AK3" s="50"/>
      <c r="AL3" s="50"/>
      <c r="AM3" s="50"/>
      <c r="AN3" s="50"/>
    </row>
    <row r="4" spans="1:40">
      <c r="A4" s="2">
        <v>1</v>
      </c>
      <c r="B4" s="6" t="s">
        <v>3</v>
      </c>
      <c r="C4" s="135">
        <v>238.16539263377345</v>
      </c>
      <c r="D4" s="58">
        <v>306.43021760278043</v>
      </c>
      <c r="E4" s="58">
        <v>235.75362369589035</v>
      </c>
      <c r="F4" s="58">
        <v>304.64124647029814</v>
      </c>
      <c r="G4" s="58">
        <v>224.81659361993823</v>
      </c>
      <c r="H4" s="58">
        <v>255.57736623313485</v>
      </c>
      <c r="I4" s="58">
        <v>229.09699899999998</v>
      </c>
      <c r="J4" s="58">
        <v>204.16514446634596</v>
      </c>
      <c r="K4" s="58">
        <v>247.88114899999997</v>
      </c>
      <c r="L4" s="58">
        <v>227.70988390868385</v>
      </c>
      <c r="M4" s="58">
        <v>237.61400343162168</v>
      </c>
      <c r="N4" s="58">
        <v>267.96129000000002</v>
      </c>
      <c r="O4" s="58">
        <v>176.70905816185982</v>
      </c>
      <c r="P4" s="58">
        <v>362.65459346821046</v>
      </c>
      <c r="Q4" s="58">
        <v>344.45236719336691</v>
      </c>
      <c r="R4" s="58">
        <v>329.93842687466713</v>
      </c>
      <c r="S4" s="58">
        <v>315.21515016090154</v>
      </c>
      <c r="T4" s="58">
        <v>284.68813449673746</v>
      </c>
      <c r="U4" s="58">
        <v>349.15214600000002</v>
      </c>
      <c r="V4" s="58">
        <v>242.78703277641156</v>
      </c>
      <c r="W4" s="58">
        <v>270</v>
      </c>
      <c r="X4" s="58">
        <v>241.265064</v>
      </c>
      <c r="Y4" s="58">
        <v>259.5871767818864</v>
      </c>
      <c r="Z4" s="58">
        <v>295.04895104895104</v>
      </c>
      <c r="AA4" s="58">
        <v>264.63245492371703</v>
      </c>
      <c r="AB4" s="58">
        <v>202.00473289999999</v>
      </c>
      <c r="AC4" s="58">
        <v>293.40687177497603</v>
      </c>
      <c r="AD4" s="58">
        <v>246.31598740000001</v>
      </c>
      <c r="AE4" s="58">
        <v>262.26490986792737</v>
      </c>
      <c r="AF4" s="58">
        <v>282.55668400000002</v>
      </c>
      <c r="AG4" s="58">
        <v>339.76405274115194</v>
      </c>
      <c r="AH4" s="58">
        <v>294.97941550600137</v>
      </c>
      <c r="AI4" s="58">
        <v>240.57606000000001</v>
      </c>
      <c r="AJ4" s="50"/>
      <c r="AK4" s="50"/>
      <c r="AL4" s="50"/>
      <c r="AM4" s="50"/>
      <c r="AN4" s="50"/>
    </row>
    <row r="5" spans="1:40">
      <c r="A5" s="3">
        <v>1.1000000000000001</v>
      </c>
      <c r="B5" s="7" t="s">
        <v>4</v>
      </c>
      <c r="C5" s="136">
        <v>186.12925642807505</v>
      </c>
      <c r="D5" s="92">
        <v>247.7713</v>
      </c>
      <c r="E5" s="92">
        <v>168.11866086381502</v>
      </c>
      <c r="F5" s="92">
        <v>238.25006367977633</v>
      </c>
      <c r="G5" s="93">
        <v>176.72095918446934</v>
      </c>
      <c r="H5" s="92">
        <v>201.36443258419771</v>
      </c>
      <c r="I5" s="93">
        <v>177.1891</v>
      </c>
      <c r="J5" s="92">
        <v>144.76130848462111</v>
      </c>
      <c r="K5" s="93">
        <v>190.93699999999998</v>
      </c>
      <c r="L5" s="92">
        <v>162.7177201501525</v>
      </c>
      <c r="M5" s="92">
        <v>170.90273268935738</v>
      </c>
      <c r="N5" s="92">
        <v>208.47110000000001</v>
      </c>
      <c r="O5" s="92">
        <v>121.8345330478835</v>
      </c>
      <c r="P5" s="92">
        <v>282.21841153569386</v>
      </c>
      <c r="Q5" s="92">
        <v>230.72139986226324</v>
      </c>
      <c r="R5" s="92">
        <v>280.03068615108344</v>
      </c>
      <c r="S5" s="169">
        <v>274.81396266072852</v>
      </c>
      <c r="T5" s="169">
        <v>212.39525252605594</v>
      </c>
      <c r="U5" s="93">
        <v>263.27080000000001</v>
      </c>
      <c r="V5" s="93">
        <v>182.55765229092233</v>
      </c>
      <c r="W5" s="92">
        <v>217.99999999999997</v>
      </c>
      <c r="X5" s="93">
        <v>166.65219999999999</v>
      </c>
      <c r="Y5" s="92">
        <v>202.42730467685953</v>
      </c>
      <c r="Z5" s="92">
        <v>233.62237762237763</v>
      </c>
      <c r="AA5" s="93">
        <v>201.71983356449374</v>
      </c>
      <c r="AB5" s="92">
        <v>151.30969999999999</v>
      </c>
      <c r="AC5" s="92">
        <v>231.18500526570702</v>
      </c>
      <c r="AD5" s="170">
        <v>186.36600000000001</v>
      </c>
      <c r="AE5" s="92">
        <v>193.70713094438065</v>
      </c>
      <c r="AF5" s="92">
        <v>227.47309999999999</v>
      </c>
      <c r="AG5" s="93">
        <v>267.81401804302567</v>
      </c>
      <c r="AH5" s="92">
        <v>239.51828539850592</v>
      </c>
      <c r="AI5" s="92">
        <v>152.7003</v>
      </c>
      <c r="AJ5" s="50"/>
      <c r="AK5" s="50"/>
      <c r="AL5" s="50"/>
      <c r="AM5" s="50"/>
      <c r="AN5" s="50"/>
    </row>
    <row r="6" spans="1:40">
      <c r="A6" s="3">
        <v>1.2</v>
      </c>
      <c r="B6" s="7" t="s">
        <v>5</v>
      </c>
      <c r="C6" s="136">
        <v>25.017373175816541</v>
      </c>
      <c r="D6" s="92">
        <v>29.363549102780446</v>
      </c>
      <c r="E6" s="92">
        <v>26.357791324947797</v>
      </c>
      <c r="F6" s="92">
        <v>28.790462365519993</v>
      </c>
      <c r="G6" s="93">
        <v>23.050636731096279</v>
      </c>
      <c r="H6" s="92">
        <v>29.423588938741627</v>
      </c>
      <c r="I6" s="93">
        <v>20.771329999999999</v>
      </c>
      <c r="J6" s="92">
        <v>22.930911344006191</v>
      </c>
      <c r="K6" s="93">
        <v>28.380100000000002</v>
      </c>
      <c r="L6" s="92">
        <v>24.650340152991745</v>
      </c>
      <c r="M6" s="92">
        <v>28.54403949105318</v>
      </c>
      <c r="N6" s="92">
        <v>22.753419999999998</v>
      </c>
      <c r="O6" s="92">
        <v>21.329230852515245</v>
      </c>
      <c r="P6" s="92">
        <v>43.492960864992533</v>
      </c>
      <c r="Q6" s="92">
        <v>56.875446061423496</v>
      </c>
      <c r="R6" s="92">
        <v>36.527166244306741</v>
      </c>
      <c r="S6" s="169">
        <v>28.833324322862239</v>
      </c>
      <c r="T6" s="169">
        <v>34.830208739318444</v>
      </c>
      <c r="U6" s="93">
        <v>39.062764000000001</v>
      </c>
      <c r="V6" s="93">
        <v>31.028050726163666</v>
      </c>
      <c r="W6" s="92">
        <v>23</v>
      </c>
      <c r="X6" s="93">
        <v>29.730989999999998</v>
      </c>
      <c r="Y6" s="92">
        <v>26.851994794747839</v>
      </c>
      <c r="Z6" s="92">
        <v>25.174825174825177</v>
      </c>
      <c r="AA6" s="92">
        <v>24.965325936199722</v>
      </c>
      <c r="AB6" s="92">
        <v>21.434830000000002</v>
      </c>
      <c r="AC6" s="92">
        <v>31.002131725155394</v>
      </c>
      <c r="AD6" s="169">
        <v>30.661840000000002</v>
      </c>
      <c r="AE6" s="92">
        <v>39.168777853055737</v>
      </c>
      <c r="AF6" s="92">
        <v>21.684370000000001</v>
      </c>
      <c r="AG6" s="92">
        <v>46.967383761276892</v>
      </c>
      <c r="AH6" s="92">
        <v>32.022697414327233</v>
      </c>
      <c r="AI6" s="92">
        <v>36.102179999999997</v>
      </c>
      <c r="AJ6" s="50"/>
      <c r="AK6" s="50"/>
      <c r="AL6" s="50"/>
      <c r="AM6" s="50"/>
      <c r="AN6" s="50"/>
    </row>
    <row r="7" spans="1:40">
      <c r="A7" s="3">
        <v>1.3</v>
      </c>
      <c r="B7" s="7" t="s">
        <v>6</v>
      </c>
      <c r="C7" s="136">
        <v>16.011118832522584</v>
      </c>
      <c r="D7" s="92">
        <v>26.183879999999998</v>
      </c>
      <c r="E7" s="92">
        <v>26.533761297008716</v>
      </c>
      <c r="F7" s="92">
        <v>20.897045467253172</v>
      </c>
      <c r="G7" s="93">
        <v>16.321164845099307</v>
      </c>
      <c r="H7" s="92">
        <v>23.750354926869477</v>
      </c>
      <c r="I7" s="93">
        <v>29.049119999999998</v>
      </c>
      <c r="J7" s="92">
        <v>23.727361390687015</v>
      </c>
      <c r="K7" s="93">
        <v>14.301703333333334</v>
      </c>
      <c r="L7" s="92">
        <v>23.008952894611038</v>
      </c>
      <c r="M7" s="92">
        <v>27.241528321700013</v>
      </c>
      <c r="N7" s="92">
        <v>36.73677</v>
      </c>
      <c r="O7" s="92">
        <v>13.01561670575345</v>
      </c>
      <c r="P7" s="284">
        <v>36.979999999999997</v>
      </c>
      <c r="Q7" s="92">
        <v>37.180674148466046</v>
      </c>
      <c r="R7" s="92">
        <v>9.6898982115359686</v>
      </c>
      <c r="S7" s="169">
        <v>8.4953832839128811</v>
      </c>
      <c r="T7" s="169">
        <v>24.877113442515157</v>
      </c>
      <c r="U7" s="93">
        <v>34.170870000000001</v>
      </c>
      <c r="V7" s="93">
        <v>13.555484329213233</v>
      </c>
      <c r="W7" s="92">
        <v>18</v>
      </c>
      <c r="X7" s="93">
        <v>32.128160000000001</v>
      </c>
      <c r="Y7" s="92">
        <v>21.483190745646727</v>
      </c>
      <c r="Z7" s="92">
        <v>27.18881118881119</v>
      </c>
      <c r="AA7" s="92">
        <v>20.970873786407768</v>
      </c>
      <c r="AB7" s="92">
        <v>17.858779999999999</v>
      </c>
      <c r="AC7" s="92">
        <v>31.219734784113403</v>
      </c>
      <c r="AD7" s="169">
        <v>16.899139999999999</v>
      </c>
      <c r="AE7" s="92">
        <v>13.671940217377509</v>
      </c>
      <c r="AF7" s="92">
        <v>18.621009999999998</v>
      </c>
      <c r="AG7" s="92">
        <v>24.98265093684941</v>
      </c>
      <c r="AH7" s="92">
        <v>12.009144181605688</v>
      </c>
      <c r="AI7" s="92">
        <v>25.658950000000001</v>
      </c>
      <c r="AJ7" s="50"/>
      <c r="AK7" s="50"/>
      <c r="AL7" s="50"/>
      <c r="AM7" s="50"/>
      <c r="AN7" s="50"/>
    </row>
    <row r="8" spans="1:40">
      <c r="A8" s="3">
        <v>1.4</v>
      </c>
      <c r="B8" s="8" t="s">
        <v>7</v>
      </c>
      <c r="C8" s="136">
        <v>11.007644197359276</v>
      </c>
      <c r="D8" s="92">
        <v>0.71406950000000002</v>
      </c>
      <c r="E8" s="142">
        <v>14.743410210118807</v>
      </c>
      <c r="F8" s="92">
        <v>15.083591355146345</v>
      </c>
      <c r="G8" s="93">
        <v>8.7238328592733474</v>
      </c>
      <c r="H8" s="92">
        <v>1.03898978332602</v>
      </c>
      <c r="I8" s="93" t="s">
        <v>354</v>
      </c>
      <c r="J8" s="92">
        <v>10.37714060821574</v>
      </c>
      <c r="K8" s="93">
        <v>9.7404333333333337</v>
      </c>
      <c r="L8" s="92">
        <v>17.332870710928567</v>
      </c>
      <c r="M8" s="92">
        <v>10.925702929511088</v>
      </c>
      <c r="N8" s="92" t="s">
        <v>354</v>
      </c>
      <c r="O8" s="92">
        <v>14.798889788736966</v>
      </c>
      <c r="P8" s="284"/>
      <c r="Q8" s="92">
        <v>19.674847121214164</v>
      </c>
      <c r="R8" s="92">
        <v>3.6906762677409524</v>
      </c>
      <c r="S8" s="169">
        <v>3.0724798933979569</v>
      </c>
      <c r="T8" s="169">
        <v>12.58555978884797</v>
      </c>
      <c r="U8" s="93">
        <v>11.12811</v>
      </c>
      <c r="V8" s="93">
        <v>11.60119212909259</v>
      </c>
      <c r="W8" s="92">
        <v>11</v>
      </c>
      <c r="X8" s="93">
        <v>8.3506839999999993</v>
      </c>
      <c r="Y8" s="92">
        <v>8.8246865646322838</v>
      </c>
      <c r="Z8" s="92">
        <v>9.0629370629370634</v>
      </c>
      <c r="AA8" s="92">
        <v>16.976421636615811</v>
      </c>
      <c r="AB8" s="92">
        <v>8.3775230000000001</v>
      </c>
      <c r="AC8" s="92" t="s">
        <v>354</v>
      </c>
      <c r="AD8" s="169">
        <v>12.142300000000001</v>
      </c>
      <c r="AE8" s="92">
        <v>13.099735796873963</v>
      </c>
      <c r="AF8" s="92">
        <v>12.7979</v>
      </c>
      <c r="AG8" s="92" t="s">
        <v>354</v>
      </c>
      <c r="AH8" s="92">
        <v>11.429288511562502</v>
      </c>
      <c r="AI8" s="92">
        <v>13.15171</v>
      </c>
      <c r="AJ8" s="50"/>
      <c r="AK8" s="50"/>
      <c r="AL8" s="50"/>
      <c r="AM8" s="50"/>
      <c r="AN8" s="50"/>
    </row>
    <row r="9" spans="1:40">
      <c r="A9" s="3">
        <v>1.5</v>
      </c>
      <c r="B9" s="8" t="s">
        <v>8</v>
      </c>
      <c r="C9" s="136" t="s">
        <v>354</v>
      </c>
      <c r="D9" s="92">
        <v>1.317898</v>
      </c>
      <c r="E9" s="92" t="s">
        <v>354</v>
      </c>
      <c r="F9" s="92">
        <v>1.6200836026022054</v>
      </c>
      <c r="G9" s="142" t="s">
        <v>354</v>
      </c>
      <c r="H9" s="142" t="s">
        <v>354</v>
      </c>
      <c r="I9" s="93" t="s">
        <v>354</v>
      </c>
      <c r="J9" s="92">
        <v>2.0235601186031063</v>
      </c>
      <c r="K9" s="93">
        <v>0.59800066666666674</v>
      </c>
      <c r="L9" s="171" t="s">
        <v>354</v>
      </c>
      <c r="M9" s="92" t="s">
        <v>354</v>
      </c>
      <c r="N9" s="92" t="s">
        <v>354</v>
      </c>
      <c r="O9" s="92">
        <v>2.5060850026540029</v>
      </c>
      <c r="P9" s="92" t="s">
        <v>354</v>
      </c>
      <c r="Q9" s="92" t="s">
        <v>354</v>
      </c>
      <c r="R9" s="92" t="s">
        <v>354</v>
      </c>
      <c r="S9" s="169" t="s">
        <v>354</v>
      </c>
      <c r="T9" s="169" t="s">
        <v>354</v>
      </c>
      <c r="U9" s="93">
        <v>1.5196019999999999</v>
      </c>
      <c r="V9" s="93">
        <v>1.1408786776647117</v>
      </c>
      <c r="W9" s="92" t="s">
        <v>354</v>
      </c>
      <c r="X9" s="93" t="s">
        <v>354</v>
      </c>
      <c r="Y9" s="92" t="s">
        <v>354</v>
      </c>
      <c r="Z9" s="92"/>
      <c r="AA9" s="93" t="s">
        <v>354</v>
      </c>
      <c r="AB9" s="92">
        <v>2.5337700000000001</v>
      </c>
      <c r="AC9" s="92" t="s">
        <v>354</v>
      </c>
      <c r="AD9" s="170" t="s">
        <v>354</v>
      </c>
      <c r="AE9" s="92">
        <v>1.7927450356366266</v>
      </c>
      <c r="AF9" s="92">
        <v>1.9803040000000001</v>
      </c>
      <c r="AG9" s="93" t="s">
        <v>354</v>
      </c>
      <c r="AH9" s="92" t="s">
        <v>354</v>
      </c>
      <c r="AI9" s="92" t="s">
        <v>354</v>
      </c>
      <c r="AJ9" s="50"/>
      <c r="AK9" s="50"/>
      <c r="AL9" s="50"/>
      <c r="AM9" s="50"/>
      <c r="AN9" s="50"/>
    </row>
    <row r="10" spans="1:40">
      <c r="A10" s="3">
        <v>1.6</v>
      </c>
      <c r="B10" s="8" t="s">
        <v>9</v>
      </c>
      <c r="C10" s="136" t="s">
        <v>354</v>
      </c>
      <c r="D10" s="92">
        <v>1.079521</v>
      </c>
      <c r="E10" s="142" t="s">
        <v>354</v>
      </c>
      <c r="F10" s="142" t="s">
        <v>354</v>
      </c>
      <c r="G10" s="142" t="s">
        <v>354</v>
      </c>
      <c r="H10" s="142" t="s">
        <v>354</v>
      </c>
      <c r="I10" s="93">
        <v>2.0874489999999999</v>
      </c>
      <c r="J10" s="92">
        <v>0.34486252021277547</v>
      </c>
      <c r="K10" s="93">
        <v>3.9239116666666667</v>
      </c>
      <c r="L10" s="171" t="s">
        <v>354</v>
      </c>
      <c r="M10" s="92" t="s">
        <v>354</v>
      </c>
      <c r="N10" s="92" t="s">
        <v>354</v>
      </c>
      <c r="O10" s="92">
        <v>3.2247027643166408</v>
      </c>
      <c r="P10" s="92" t="s">
        <v>354</v>
      </c>
      <c r="Q10" s="92" t="s">
        <v>354</v>
      </c>
      <c r="R10" s="92" t="s">
        <v>354</v>
      </c>
      <c r="S10" s="169" t="s">
        <v>354</v>
      </c>
      <c r="T10" s="169" t="s">
        <v>354</v>
      </c>
      <c r="U10" s="267" t="s">
        <v>354</v>
      </c>
      <c r="V10" s="93">
        <v>2.9037746233550226</v>
      </c>
      <c r="W10" s="92" t="s">
        <v>354</v>
      </c>
      <c r="X10" s="93">
        <v>4.4030300000000002</v>
      </c>
      <c r="Y10" s="92" t="s">
        <v>354</v>
      </c>
      <c r="Z10" s="92"/>
      <c r="AA10" s="93" t="s">
        <v>354</v>
      </c>
      <c r="AB10" s="92">
        <v>0.5</v>
      </c>
      <c r="AC10" s="92" t="s">
        <v>354</v>
      </c>
      <c r="AD10" s="170">
        <v>0</v>
      </c>
      <c r="AE10" s="92">
        <v>0.82458002060285729</v>
      </c>
      <c r="AF10" s="92" t="s">
        <v>354</v>
      </c>
      <c r="AG10" s="93" t="s">
        <v>354</v>
      </c>
      <c r="AH10" s="92" t="s">
        <v>354</v>
      </c>
      <c r="AI10" s="92">
        <v>12.96292</v>
      </c>
      <c r="AJ10" s="50"/>
      <c r="AK10" s="50"/>
      <c r="AL10" s="50"/>
      <c r="AM10" s="50"/>
      <c r="AN10" s="50"/>
    </row>
    <row r="11" spans="1:40">
      <c r="A11" s="4">
        <v>2</v>
      </c>
      <c r="B11" s="9" t="s">
        <v>10</v>
      </c>
      <c r="C11" s="137">
        <v>243.16886726893674</v>
      </c>
      <c r="D11" s="62">
        <v>202</v>
      </c>
      <c r="E11" s="62">
        <v>191.82015613289278</v>
      </c>
      <c r="F11" s="62">
        <v>186</v>
      </c>
      <c r="G11" s="63">
        <v>216.62734139108395</v>
      </c>
      <c r="H11" s="62">
        <v>207.68231072831324</v>
      </c>
      <c r="I11" s="63">
        <v>196.87715589999996</v>
      </c>
      <c r="J11" s="62">
        <v>181.09854971438716</v>
      </c>
      <c r="K11" s="63">
        <v>195.93102700000003</v>
      </c>
      <c r="L11" s="62">
        <v>180.20115534911244</v>
      </c>
      <c r="M11" s="62">
        <v>229.15895598637951</v>
      </c>
      <c r="N11" s="62">
        <v>209.641482</v>
      </c>
      <c r="O11" s="62">
        <v>219.0387454375628</v>
      </c>
      <c r="P11" s="62">
        <v>132.01697748952895</v>
      </c>
      <c r="Q11" s="62">
        <v>131.70642802559914</v>
      </c>
      <c r="R11" s="62">
        <v>196.07454389135427</v>
      </c>
      <c r="S11" s="62">
        <v>224.47132506809609</v>
      </c>
      <c r="T11" s="62">
        <v>179.15560398654182</v>
      </c>
      <c r="U11" s="62">
        <v>263.88787199999996</v>
      </c>
      <c r="V11" s="63">
        <v>185.56138244143753</v>
      </c>
      <c r="W11" s="62">
        <v>204</v>
      </c>
      <c r="X11" s="63">
        <v>195.98424800000001</v>
      </c>
      <c r="Y11" s="62">
        <v>225.9186996627173</v>
      </c>
      <c r="Z11" s="62">
        <v>222.54545454545453</v>
      </c>
      <c r="AA11" s="63">
        <v>230.67961165048544</v>
      </c>
      <c r="AB11" s="62">
        <v>216.72910549999997</v>
      </c>
      <c r="AC11" s="62">
        <v>196.499173777816</v>
      </c>
      <c r="AD11" s="63">
        <v>186.08949200000004</v>
      </c>
      <c r="AE11" s="62">
        <v>194.52788505857268</v>
      </c>
      <c r="AF11" s="62">
        <v>193.68874900000003</v>
      </c>
      <c r="AG11" s="63">
        <v>163.88619014573212</v>
      </c>
      <c r="AH11" s="62">
        <v>191.14614411902261</v>
      </c>
      <c r="AI11" s="62">
        <v>182.2847917</v>
      </c>
      <c r="AJ11" s="50"/>
      <c r="AK11" s="50"/>
      <c r="AL11" s="50"/>
      <c r="AM11" s="50"/>
      <c r="AN11" s="50"/>
    </row>
    <row r="12" spans="1:40">
      <c r="A12" s="3">
        <v>2.1</v>
      </c>
      <c r="B12" s="7" t="s">
        <v>11</v>
      </c>
      <c r="C12" s="136">
        <v>132.09173036831132</v>
      </c>
      <c r="D12" s="92">
        <v>124.59176206525849</v>
      </c>
      <c r="E12" s="92">
        <v>120.53960311565456</v>
      </c>
      <c r="F12" s="92">
        <v>114.68344777840595</v>
      </c>
      <c r="G12" s="93">
        <v>127.55955140937537</v>
      </c>
      <c r="H12" s="92">
        <v>120.66609002002623</v>
      </c>
      <c r="I12" s="93">
        <v>109.4122</v>
      </c>
      <c r="J12" s="92">
        <v>128.50020753153993</v>
      </c>
      <c r="K12" s="93">
        <v>109.35420000000001</v>
      </c>
      <c r="L12" s="92">
        <v>124.52283553974084</v>
      </c>
      <c r="M12" s="92">
        <v>149.95613874609404</v>
      </c>
      <c r="N12" s="92">
        <v>90.748580000000004</v>
      </c>
      <c r="O12" s="92">
        <v>134.71427265092865</v>
      </c>
      <c r="P12" s="92">
        <v>80.370472535380202</v>
      </c>
      <c r="Q12" s="92">
        <v>76.162790481758975</v>
      </c>
      <c r="R12" s="92">
        <v>129.98320871142414</v>
      </c>
      <c r="S12" s="169">
        <v>154.41828732696882</v>
      </c>
      <c r="T12" s="169">
        <v>107.93013211584199</v>
      </c>
      <c r="U12" s="93">
        <v>187.3759</v>
      </c>
      <c r="V12" s="93">
        <v>104.93934061698035</v>
      </c>
      <c r="W12" s="92">
        <v>110.00000000000001</v>
      </c>
      <c r="X12" s="93">
        <v>82.886830000000003</v>
      </c>
      <c r="Y12" s="92">
        <v>135.30741531307629</v>
      </c>
      <c r="Z12" s="92">
        <v>161.11888111888112</v>
      </c>
      <c r="AA12" s="93">
        <v>165.76976421636616</v>
      </c>
      <c r="AB12" s="92">
        <v>115.8587</v>
      </c>
      <c r="AC12" s="92">
        <v>107.15987953726221</v>
      </c>
      <c r="AD12" s="170">
        <v>123.8981</v>
      </c>
      <c r="AE12" s="92">
        <v>103.6219686563652</v>
      </c>
      <c r="AF12" s="92">
        <v>99.90052</v>
      </c>
      <c r="AG12" s="93">
        <v>102.92852185981958</v>
      </c>
      <c r="AH12" s="92">
        <v>148.40091167636444</v>
      </c>
      <c r="AI12" s="92">
        <v>130.30510000000001</v>
      </c>
      <c r="AJ12" s="50"/>
      <c r="AK12" s="50"/>
      <c r="AL12" s="50"/>
      <c r="AM12" s="50"/>
      <c r="AN12" s="50"/>
    </row>
    <row r="13" spans="1:40">
      <c r="A13" s="3">
        <v>2.2000000000000002</v>
      </c>
      <c r="B13" s="7" t="s">
        <v>12</v>
      </c>
      <c r="C13" s="136">
        <v>29.020152883947183</v>
      </c>
      <c r="D13" s="92">
        <v>20.732446111990583</v>
      </c>
      <c r="E13" s="92">
        <v>28.595905636097093</v>
      </c>
      <c r="F13" s="92">
        <v>24.095447924296373</v>
      </c>
      <c r="G13" s="93">
        <v>26.030902859860817</v>
      </c>
      <c r="H13" s="92">
        <v>23.959772801974655</v>
      </c>
      <c r="I13" s="93">
        <v>26.156199999999998</v>
      </c>
      <c r="J13" s="92">
        <v>22.105101295604548</v>
      </c>
      <c r="K13" s="93">
        <v>32.090466666666671</v>
      </c>
      <c r="L13" s="92">
        <v>16.354266998800973</v>
      </c>
      <c r="M13" s="92">
        <v>19.211990696384206</v>
      </c>
      <c r="N13" s="92">
        <v>27.566739999999999</v>
      </c>
      <c r="O13" s="92">
        <v>27.742728221016407</v>
      </c>
      <c r="P13" s="92">
        <v>24.928907504105393</v>
      </c>
      <c r="Q13" s="92">
        <v>13.27159646951012</v>
      </c>
      <c r="R13" s="92">
        <v>15.851147895986966</v>
      </c>
      <c r="S13" s="169">
        <v>17.276902280156335</v>
      </c>
      <c r="T13" s="169">
        <v>23.030768700502957</v>
      </c>
      <c r="U13" s="93">
        <v>14.179349999999999</v>
      </c>
      <c r="V13" s="93">
        <v>28.202490621798834</v>
      </c>
      <c r="W13" s="92">
        <v>24</v>
      </c>
      <c r="X13" s="93">
        <v>20.440919999999998</v>
      </c>
      <c r="Y13" s="92">
        <v>25.022829794997886</v>
      </c>
      <c r="Z13" s="92">
        <v>15.104895104895105</v>
      </c>
      <c r="AA13" s="93">
        <v>17.975034674063799</v>
      </c>
      <c r="AB13" s="92">
        <v>25.443760000000001</v>
      </c>
      <c r="AC13" s="92">
        <v>23.455743314803502</v>
      </c>
      <c r="AD13" s="170">
        <v>13.95561</v>
      </c>
      <c r="AE13" s="92">
        <v>29.412386202766559</v>
      </c>
      <c r="AF13" s="92">
        <v>22.013280000000002</v>
      </c>
      <c r="AG13" s="93">
        <v>19.986120749479529</v>
      </c>
      <c r="AH13" s="92">
        <v>11.568416441556378</v>
      </c>
      <c r="AI13" s="92">
        <v>9.4800880000000003</v>
      </c>
      <c r="AJ13" s="50"/>
      <c r="AK13" s="50"/>
      <c r="AL13" s="50"/>
      <c r="AM13" s="50"/>
      <c r="AN13" s="50"/>
    </row>
    <row r="14" spans="1:40">
      <c r="A14" s="3">
        <v>2.2999999999999998</v>
      </c>
      <c r="B14" s="10" t="s">
        <v>13</v>
      </c>
      <c r="C14" s="136">
        <v>44.53092425295344</v>
      </c>
      <c r="D14" s="92">
        <v>33.88775526253324</v>
      </c>
      <c r="E14" s="92">
        <v>22</v>
      </c>
      <c r="F14" s="92">
        <v>29</v>
      </c>
      <c r="G14" s="93">
        <v>28.495650686690823</v>
      </c>
      <c r="H14" s="92">
        <v>27.928427598072435</v>
      </c>
      <c r="I14" s="93">
        <f>I15+I16</f>
        <v>22.939862899999998</v>
      </c>
      <c r="J14" s="92">
        <v>22.116559396276116</v>
      </c>
      <c r="K14" s="93">
        <v>18.901665333333334</v>
      </c>
      <c r="L14" s="92">
        <v>19</v>
      </c>
      <c r="M14" s="92">
        <v>33</v>
      </c>
      <c r="N14" s="92">
        <v>60.755940000000002</v>
      </c>
      <c r="O14" s="92">
        <v>26.621509337390592</v>
      </c>
      <c r="P14" s="92" t="s">
        <v>354</v>
      </c>
      <c r="Q14" s="92">
        <v>27.695620733488894</v>
      </c>
      <c r="R14" s="92">
        <v>15</v>
      </c>
      <c r="S14" s="169">
        <v>19</v>
      </c>
      <c r="T14" s="169">
        <v>20</v>
      </c>
      <c r="U14" s="93">
        <v>38.211546999999996</v>
      </c>
      <c r="V14" s="93">
        <v>21.573036181474887</v>
      </c>
      <c r="W14" s="92">
        <v>30</v>
      </c>
      <c r="X14" s="93">
        <v>23</v>
      </c>
      <c r="Y14" s="92">
        <v>38</v>
      </c>
      <c r="Z14" s="92">
        <v>17.118881118881117</v>
      </c>
      <c r="AA14" s="93">
        <v>20.970873786407768</v>
      </c>
      <c r="AB14" s="92">
        <v>35</v>
      </c>
      <c r="AC14" s="92">
        <v>32.536489508994187</v>
      </c>
      <c r="AD14" s="170">
        <v>28.504801</v>
      </c>
      <c r="AE14" s="92">
        <v>32.05350676738788</v>
      </c>
      <c r="AF14" s="92">
        <v>30.618279999999999</v>
      </c>
      <c r="AG14" s="93">
        <v>22.984038861901457</v>
      </c>
      <c r="AH14" s="92">
        <v>21.451138074992837</v>
      </c>
      <c r="AI14" s="92">
        <v>17.751244999999997</v>
      </c>
      <c r="AJ14" s="50"/>
      <c r="AK14" s="50"/>
      <c r="AL14" s="50"/>
      <c r="AM14" s="50"/>
      <c r="AN14" s="50"/>
    </row>
    <row r="15" spans="1:40">
      <c r="A15" s="3" t="s">
        <v>0</v>
      </c>
      <c r="B15" s="10" t="s">
        <v>14</v>
      </c>
      <c r="C15" s="136" t="s">
        <v>354</v>
      </c>
      <c r="D15" s="92">
        <v>32.735221350342307</v>
      </c>
      <c r="E15" s="92">
        <v>21.892779274580693</v>
      </c>
      <c r="F15" s="92">
        <v>27.601648240413706</v>
      </c>
      <c r="G15" s="142" t="s">
        <v>354</v>
      </c>
      <c r="H15" s="92">
        <v>27.536424657854379</v>
      </c>
      <c r="I15" s="93">
        <v>22.134709999999998</v>
      </c>
      <c r="J15" s="92">
        <v>21.187871241844675</v>
      </c>
      <c r="K15" s="93">
        <v>17.960899999999999</v>
      </c>
      <c r="L15" s="92">
        <v>19.328142140262639</v>
      </c>
      <c r="M15" s="92">
        <v>32.744937804741149</v>
      </c>
      <c r="N15" s="92" t="s">
        <v>354</v>
      </c>
      <c r="O15" s="92">
        <v>24.566652258315219</v>
      </c>
      <c r="P15" s="92">
        <v>19.410414783106074</v>
      </c>
      <c r="Q15" s="92" t="s">
        <v>354</v>
      </c>
      <c r="R15" s="92">
        <v>15</v>
      </c>
      <c r="S15" s="169">
        <v>19.435560132617375</v>
      </c>
      <c r="T15" s="169">
        <v>20.08254389941909</v>
      </c>
      <c r="U15" s="93">
        <v>32.514519999999997</v>
      </c>
      <c r="V15" s="93">
        <v>21.21219969233076</v>
      </c>
      <c r="W15" s="92">
        <v>30</v>
      </c>
      <c r="X15" s="93">
        <v>23.27684</v>
      </c>
      <c r="Y15" s="92">
        <v>38.300014552299288</v>
      </c>
      <c r="Z15" s="92"/>
      <c r="AA15" s="93">
        <v>21</v>
      </c>
      <c r="AB15" s="92">
        <v>32.346319999999999</v>
      </c>
      <c r="AC15" s="92">
        <v>25.369484379315598</v>
      </c>
      <c r="AD15" s="170">
        <v>26.312000000000001</v>
      </c>
      <c r="AE15" s="92">
        <v>25.960302397205588</v>
      </c>
      <c r="AF15" s="92">
        <v>28.411169999999998</v>
      </c>
      <c r="AG15" s="93" t="s">
        <v>354</v>
      </c>
      <c r="AH15" s="92" t="s">
        <v>354</v>
      </c>
      <c r="AI15" s="92">
        <v>16.836929999999999</v>
      </c>
      <c r="AJ15" s="50"/>
      <c r="AK15" s="50"/>
      <c r="AL15" s="50"/>
      <c r="AM15" s="50"/>
      <c r="AN15" s="50"/>
    </row>
    <row r="16" spans="1:40">
      <c r="A16" s="3" t="s">
        <v>1</v>
      </c>
      <c r="B16" s="10" t="s">
        <v>15</v>
      </c>
      <c r="C16" s="136" t="s">
        <v>354</v>
      </c>
      <c r="D16" s="92">
        <v>1.1525339121909388</v>
      </c>
      <c r="E16" s="142" t="s">
        <v>354</v>
      </c>
      <c r="F16" s="92">
        <v>1.3372793193151422</v>
      </c>
      <c r="G16" s="142" t="s">
        <v>354</v>
      </c>
      <c r="H16" s="92" t="s">
        <v>354</v>
      </c>
      <c r="I16" s="93">
        <v>0.80515289999999995</v>
      </c>
      <c r="J16" s="92">
        <v>0.92868815443144448</v>
      </c>
      <c r="K16" s="93">
        <v>0.94076533333333334</v>
      </c>
      <c r="L16" s="92" t="s">
        <v>354</v>
      </c>
      <c r="M16" s="92" t="s">
        <v>354</v>
      </c>
      <c r="N16" s="92" t="s">
        <v>354</v>
      </c>
      <c r="O16" s="92">
        <v>2.054866090157268</v>
      </c>
      <c r="P16" s="284">
        <v>3.7570000000000001</v>
      </c>
      <c r="Q16" s="92" t="s">
        <v>354</v>
      </c>
      <c r="R16" s="92" t="s">
        <v>354</v>
      </c>
      <c r="S16" s="169" t="s">
        <v>354</v>
      </c>
      <c r="T16" s="169" t="s">
        <v>354</v>
      </c>
      <c r="U16" s="93">
        <v>5.6970270000000003</v>
      </c>
      <c r="V16" s="93">
        <v>0.36083648914412991</v>
      </c>
      <c r="W16" s="92" t="s">
        <v>354</v>
      </c>
      <c r="X16" s="93">
        <v>0</v>
      </c>
      <c r="Y16" s="92" t="s">
        <v>354</v>
      </c>
      <c r="Z16" s="92"/>
      <c r="AA16" s="93" t="s">
        <v>354</v>
      </c>
      <c r="AB16" s="92">
        <v>2.7745519999999999</v>
      </c>
      <c r="AC16" s="92">
        <v>7.1670051296785902</v>
      </c>
      <c r="AD16" s="170">
        <v>2.1928010000000002</v>
      </c>
      <c r="AE16" s="92">
        <v>6.0055039935301062</v>
      </c>
      <c r="AF16" s="92">
        <v>2.2043490000000001</v>
      </c>
      <c r="AG16" s="93" t="s">
        <v>354</v>
      </c>
      <c r="AH16" s="92" t="s">
        <v>354</v>
      </c>
      <c r="AI16" s="92">
        <v>0.91431499999999999</v>
      </c>
      <c r="AJ16" s="50"/>
      <c r="AK16" s="50"/>
      <c r="AL16" s="50"/>
      <c r="AM16" s="50"/>
      <c r="AN16" s="50"/>
    </row>
    <row r="17" spans="1:40">
      <c r="A17" s="3">
        <v>2.4</v>
      </c>
      <c r="B17" s="10" t="s">
        <v>16</v>
      </c>
      <c r="C17" s="136" t="s">
        <v>354</v>
      </c>
      <c r="D17" s="92">
        <v>0.78990107404032073</v>
      </c>
      <c r="E17" s="142">
        <v>3.5048339513958426</v>
      </c>
      <c r="F17" s="92">
        <v>4.3925418636955014</v>
      </c>
      <c r="G17" s="93">
        <v>9.8399139169451768</v>
      </c>
      <c r="H17" s="92">
        <v>10.168367392005671</v>
      </c>
      <c r="I17" s="93">
        <v>3.1949649999999998</v>
      </c>
      <c r="J17" s="92">
        <v>1.9716921155630656</v>
      </c>
      <c r="K17" s="93">
        <v>6.352783333333333</v>
      </c>
      <c r="L17" s="92">
        <v>7.126743070157822</v>
      </c>
      <c r="M17" s="92">
        <v>8.8498925036295404</v>
      </c>
      <c r="N17" s="92" t="s">
        <v>354</v>
      </c>
      <c r="O17" s="92">
        <v>6.6223061631664057</v>
      </c>
      <c r="P17" s="284"/>
      <c r="Q17" s="92">
        <v>0.99224108046153381</v>
      </c>
      <c r="R17" s="92">
        <v>11.298587937506312</v>
      </c>
      <c r="S17" s="169">
        <v>13.286608711649585</v>
      </c>
      <c r="T17" s="169">
        <v>3.323088588934934</v>
      </c>
      <c r="U17" s="93">
        <v>12.294729999999999</v>
      </c>
      <c r="V17" s="93">
        <v>6.7281695821480456</v>
      </c>
      <c r="W17" s="92">
        <v>8</v>
      </c>
      <c r="X17" s="93">
        <v>0</v>
      </c>
      <c r="Y17" s="92">
        <v>8.7045961008331201</v>
      </c>
      <c r="Z17" s="92">
        <v>7.0489510489510492</v>
      </c>
      <c r="AA17" s="92">
        <v>6.9902912621359219</v>
      </c>
      <c r="AB17" s="92">
        <v>5.6682269999999999</v>
      </c>
      <c r="AC17" s="92" t="s">
        <v>354</v>
      </c>
      <c r="AD17" s="169">
        <v>1.635562</v>
      </c>
      <c r="AE17" s="92">
        <v>6.5941895188265658</v>
      </c>
      <c r="AF17" s="92">
        <v>4.68642</v>
      </c>
      <c r="AG17" s="92">
        <v>1.9986120749479528</v>
      </c>
      <c r="AH17" s="92">
        <v>1.1764475435982551</v>
      </c>
      <c r="AI17" s="92">
        <v>0.63028169999999994</v>
      </c>
      <c r="AJ17" s="50"/>
      <c r="AK17" s="50"/>
      <c r="AL17" s="50"/>
      <c r="AM17" s="50"/>
      <c r="AN17" s="50"/>
    </row>
    <row r="18" spans="1:40">
      <c r="A18" s="3">
        <v>2.5</v>
      </c>
      <c r="B18" s="10" t="s">
        <v>17</v>
      </c>
      <c r="C18" s="136">
        <v>5.5038220986796382</v>
      </c>
      <c r="D18" s="92">
        <v>3.8356070986882957</v>
      </c>
      <c r="E18" s="92">
        <v>2.7075509573291083</v>
      </c>
      <c r="F18" s="92">
        <v>3</v>
      </c>
      <c r="G18" s="93">
        <v>2.6782481149332913</v>
      </c>
      <c r="H18" s="92">
        <v>2.0108212520005453</v>
      </c>
      <c r="I18" s="93">
        <v>3.587208</v>
      </c>
      <c r="J18" s="142" t="s">
        <v>354</v>
      </c>
      <c r="K18" s="93">
        <v>6.0297233333333331</v>
      </c>
      <c r="L18" s="92">
        <v>0</v>
      </c>
      <c r="M18" s="92">
        <v>0.57585100647247756</v>
      </c>
      <c r="N18" s="92">
        <v>7.816802</v>
      </c>
      <c r="O18" s="92">
        <v>2.558667669222674</v>
      </c>
      <c r="P18" s="92">
        <v>3.5501826669372845</v>
      </c>
      <c r="Q18" s="92">
        <v>0.76845919529151818</v>
      </c>
      <c r="R18" s="92">
        <v>0</v>
      </c>
      <c r="S18" s="169">
        <v>0</v>
      </c>
      <c r="T18" s="169">
        <v>2.6565438835111053</v>
      </c>
      <c r="U18" s="93">
        <v>2.1740189999999999</v>
      </c>
      <c r="V18" s="93">
        <v>5.0326878941789124</v>
      </c>
      <c r="W18" s="92">
        <v>5</v>
      </c>
      <c r="X18" s="93">
        <v>6.1876379999999997</v>
      </c>
      <c r="Y18" s="92">
        <v>0.58060901870741333</v>
      </c>
      <c r="Z18" s="92">
        <v>2.013986013986016</v>
      </c>
      <c r="AA18" s="92">
        <v>0.9986130374479889</v>
      </c>
      <c r="AB18" s="92">
        <v>0.88865649999999996</v>
      </c>
      <c r="AC18" s="92" t="s">
        <v>354</v>
      </c>
      <c r="AD18" s="169">
        <v>2.9435180000000001</v>
      </c>
      <c r="AE18" s="92">
        <v>3</v>
      </c>
      <c r="AF18" s="92">
        <v>6.3133739999999996</v>
      </c>
      <c r="AG18" s="92">
        <v>0.99930603747397639</v>
      </c>
      <c r="AH18" s="92">
        <v>0.25789098030651336</v>
      </c>
      <c r="AI18" s="92">
        <v>1.5754950000000001</v>
      </c>
      <c r="AJ18" s="50"/>
      <c r="AK18" s="50"/>
      <c r="AL18" s="50"/>
      <c r="AM18" s="50"/>
      <c r="AN18" s="50"/>
    </row>
    <row r="19" spans="1:40">
      <c r="A19" s="3">
        <v>2.6</v>
      </c>
      <c r="B19" s="8" t="s">
        <v>18</v>
      </c>
      <c r="C19" s="136">
        <v>32.022237665045168</v>
      </c>
      <c r="D19" s="92">
        <v>16.726628537542545</v>
      </c>
      <c r="E19" s="92">
        <v>14.579483197835446</v>
      </c>
      <c r="F19" s="92">
        <v>10.393487460172024</v>
      </c>
      <c r="G19" s="93">
        <v>22.023074403278443</v>
      </c>
      <c r="H19" s="92">
        <v>22.948831664233687</v>
      </c>
      <c r="I19" s="93">
        <v>21.387869999999999</v>
      </c>
      <c r="J19" s="92">
        <v>5.5820863271722816</v>
      </c>
      <c r="K19" s="93">
        <v>20.281416666666665</v>
      </c>
      <c r="L19" s="92">
        <v>12.869167600150183</v>
      </c>
      <c r="M19" s="92">
        <v>17.820145229058152</v>
      </c>
      <c r="N19" s="92">
        <v>22.753419999999998</v>
      </c>
      <c r="O19" s="92">
        <v>20.519915550318132</v>
      </c>
      <c r="P19" s="92" t="s">
        <v>46</v>
      </c>
      <c r="Q19" s="92">
        <v>12.81572006508809</v>
      </c>
      <c r="R19" s="92">
        <v>24.190282168466112</v>
      </c>
      <c r="S19" s="169">
        <v>20.053966616703921</v>
      </c>
      <c r="T19" s="169">
        <v>22.132526798331785</v>
      </c>
      <c r="U19" s="93">
        <v>9.6523260000000004</v>
      </c>
      <c r="V19" s="93">
        <v>18.341444332211395</v>
      </c>
      <c r="W19" s="92">
        <v>28</v>
      </c>
      <c r="X19" s="93">
        <v>23.620830000000002</v>
      </c>
      <c r="Y19" s="92">
        <v>18.003234882803294</v>
      </c>
      <c r="Z19" s="92">
        <v>20.13986013986014</v>
      </c>
      <c r="AA19" s="92">
        <v>17.975034674063799</v>
      </c>
      <c r="AB19" s="92">
        <v>21.72777</v>
      </c>
      <c r="AC19" s="92">
        <v>26.235436490442797</v>
      </c>
      <c r="AD19" s="169">
        <v>12.268649999999999</v>
      </c>
      <c r="AE19" s="92">
        <v>20.385953553717655</v>
      </c>
      <c r="AF19" s="92">
        <v>26.36524</v>
      </c>
      <c r="AG19" s="92">
        <v>14.989590562109647</v>
      </c>
      <c r="AH19" s="92">
        <v>8.2913394022041889</v>
      </c>
      <c r="AI19" s="92">
        <v>9.2822820000000004</v>
      </c>
      <c r="AJ19" s="50"/>
      <c r="AK19" s="50"/>
      <c r="AL19" s="50"/>
      <c r="AM19" s="50"/>
      <c r="AN19" s="50"/>
    </row>
    <row r="20" spans="1:40">
      <c r="A20" s="3">
        <v>2.7</v>
      </c>
      <c r="B20" s="8" t="s">
        <v>19</v>
      </c>
      <c r="C20" s="136" t="s">
        <v>354</v>
      </c>
      <c r="D20" s="92">
        <v>1.7793482171824939</v>
      </c>
      <c r="E20" s="142" t="s">
        <v>354</v>
      </c>
      <c r="F20" s="92" t="s">
        <v>354</v>
      </c>
      <c r="G20" s="142" t="s">
        <v>354</v>
      </c>
      <c r="H20" s="92" t="s">
        <v>354</v>
      </c>
      <c r="I20" s="93">
        <v>10.19885</v>
      </c>
      <c r="J20" s="92">
        <v>0.82290304823126192</v>
      </c>
      <c r="K20" s="93">
        <v>2.9207716666666665</v>
      </c>
      <c r="L20" s="92" t="s">
        <v>354</v>
      </c>
      <c r="M20" s="92" t="s">
        <v>354</v>
      </c>
      <c r="N20" s="92" t="s">
        <v>354</v>
      </c>
      <c r="O20" s="92">
        <v>0.25934584551994472</v>
      </c>
      <c r="P20" s="134" t="s">
        <v>354</v>
      </c>
      <c r="Q20" s="92" t="s">
        <v>354</v>
      </c>
      <c r="R20" s="92" t="s">
        <v>354</v>
      </c>
      <c r="S20" s="169" t="s">
        <v>354</v>
      </c>
      <c r="T20" s="169" t="s">
        <v>354</v>
      </c>
      <c r="U20" s="93" t="s">
        <v>354</v>
      </c>
      <c r="V20" s="93">
        <v>0.74421321264513463</v>
      </c>
      <c r="W20" s="92" t="s">
        <v>354</v>
      </c>
      <c r="X20" s="93">
        <v>39.571190000000001</v>
      </c>
      <c r="Y20" s="92" t="s">
        <v>354</v>
      </c>
      <c r="Z20" s="92"/>
      <c r="AA20" s="93" t="s">
        <v>354</v>
      </c>
      <c r="AB20" s="92">
        <v>12.02112</v>
      </c>
      <c r="AC20" s="92">
        <v>7.1116249263136702</v>
      </c>
      <c r="AD20" s="170">
        <v>2.883251</v>
      </c>
      <c r="AE20" s="92" t="s">
        <v>354</v>
      </c>
      <c r="AF20" s="92">
        <v>3.7916349999999999</v>
      </c>
      <c r="AG20" s="93" t="s">
        <v>354</v>
      </c>
      <c r="AH20" s="92" t="s">
        <v>354</v>
      </c>
      <c r="AI20" s="92">
        <v>13.260300000000001</v>
      </c>
      <c r="AJ20" s="50"/>
      <c r="AK20" s="50"/>
      <c r="AL20" s="50"/>
      <c r="AM20" s="50"/>
      <c r="AN20" s="50"/>
    </row>
    <row r="21" spans="1:40">
      <c r="A21" s="4">
        <v>3</v>
      </c>
      <c r="B21" s="9" t="s">
        <v>20</v>
      </c>
      <c r="C21" s="137">
        <v>657.45656706045872</v>
      </c>
      <c r="D21" s="62">
        <v>632</v>
      </c>
      <c r="E21" s="62">
        <v>664.04635084985557</v>
      </c>
      <c r="F21" s="62">
        <v>636.57739181561203</v>
      </c>
      <c r="G21" s="63">
        <v>659.35929496339804</v>
      </c>
      <c r="H21" s="62">
        <v>662.67314489379692</v>
      </c>
      <c r="I21" s="63">
        <v>640.48988999999995</v>
      </c>
      <c r="J21" s="62">
        <v>752.24654409000573</v>
      </c>
      <c r="K21" s="63">
        <v>648.02253333333329</v>
      </c>
      <c r="L21" s="62">
        <v>684.60355546827157</v>
      </c>
      <c r="M21" s="62">
        <v>683.13915221000184</v>
      </c>
      <c r="N21" s="62">
        <v>608.91367000000002</v>
      </c>
      <c r="O21" s="62">
        <v>707.80821800252124</v>
      </c>
      <c r="P21" s="62">
        <v>620.03811631640122</v>
      </c>
      <c r="Q21" s="62">
        <v>677.84742107559794</v>
      </c>
      <c r="R21" s="62">
        <v>641.29620771174177</v>
      </c>
      <c r="S21" s="62">
        <v>645.5386495136155</v>
      </c>
      <c r="T21" s="62">
        <v>685.66823095217273</v>
      </c>
      <c r="U21" s="63">
        <v>633.58384000000001</v>
      </c>
      <c r="V21" s="63">
        <v>681.59062001420568</v>
      </c>
      <c r="W21" s="62">
        <v>648</v>
      </c>
      <c r="X21" s="63">
        <v>627.27292999999997</v>
      </c>
      <c r="Y21" s="62">
        <v>657.118824153643</v>
      </c>
      <c r="Z21" s="62">
        <v>675.69230769230774</v>
      </c>
      <c r="AA21" s="63">
        <v>628.12760055478498</v>
      </c>
      <c r="AB21" s="62">
        <v>691.79238999999995</v>
      </c>
      <c r="AC21" s="62">
        <v>622.4695254203599</v>
      </c>
      <c r="AD21" s="63">
        <v>681.7966899999999</v>
      </c>
      <c r="AE21" s="62">
        <v>645.20437434277028</v>
      </c>
      <c r="AF21" s="62">
        <v>648.20567999999992</v>
      </c>
      <c r="AG21" s="63">
        <v>693.51839000693963</v>
      </c>
      <c r="AH21" s="62">
        <v>687.48991476704919</v>
      </c>
      <c r="AI21" s="62">
        <v>695.07884000000001</v>
      </c>
      <c r="AJ21" s="50"/>
      <c r="AK21" s="50"/>
      <c r="AL21" s="50"/>
      <c r="AM21" s="50"/>
      <c r="AN21" s="50"/>
    </row>
    <row r="22" spans="1:40">
      <c r="A22" s="3">
        <v>3.1</v>
      </c>
      <c r="B22" s="7" t="s">
        <v>21</v>
      </c>
      <c r="C22" s="136">
        <v>512.35580264072269</v>
      </c>
      <c r="D22" s="92">
        <v>498.29162266732834</v>
      </c>
      <c r="E22" s="92">
        <v>512.86023944507031</v>
      </c>
      <c r="F22" s="92">
        <v>520</v>
      </c>
      <c r="G22" s="93">
        <v>488.60752360280503</v>
      </c>
      <c r="H22" s="92">
        <v>530.01527932441195</v>
      </c>
      <c r="I22" s="93">
        <v>508.2611</v>
      </c>
      <c r="J22" s="92">
        <v>512.97463006601299</v>
      </c>
      <c r="K22" s="93">
        <v>498.38150000000002</v>
      </c>
      <c r="L22" s="92">
        <v>500.03293481623052</v>
      </c>
      <c r="M22" s="92">
        <v>505.89669795063986</v>
      </c>
      <c r="N22" s="92">
        <v>491.25420000000003</v>
      </c>
      <c r="O22" s="92">
        <v>513.32088598242979</v>
      </c>
      <c r="P22" s="92">
        <v>442.02093750576597</v>
      </c>
      <c r="Q22" s="92">
        <v>471.35074889140753</v>
      </c>
      <c r="R22" s="92">
        <v>512.28976055896999</v>
      </c>
      <c r="S22" s="169">
        <v>503.06893841806334</v>
      </c>
      <c r="T22" s="169">
        <v>518.17335730136892</v>
      </c>
      <c r="U22" s="93">
        <v>498.69540000000001</v>
      </c>
      <c r="V22" s="93">
        <v>502.77631874819303</v>
      </c>
      <c r="W22" s="92">
        <v>526</v>
      </c>
      <c r="X22" s="93">
        <v>492.12389999999999</v>
      </c>
      <c r="Y22" s="92">
        <v>508.94066489793613</v>
      </c>
      <c r="Z22" s="92">
        <v>505.51048951048955</v>
      </c>
      <c r="AA22" s="93">
        <v>501.30374479889042</v>
      </c>
      <c r="AB22" s="92">
        <v>515.66189999999995</v>
      </c>
      <c r="AC22" s="92">
        <v>482.70098676994348</v>
      </c>
      <c r="AD22" s="170">
        <v>514.58169999999996</v>
      </c>
      <c r="AE22" s="92">
        <v>508.11057904086522</v>
      </c>
      <c r="AF22" s="92">
        <v>528.01949999999999</v>
      </c>
      <c r="AG22" s="93">
        <v>541.62387231089519</v>
      </c>
      <c r="AH22" s="92">
        <v>528.14137472816958</v>
      </c>
      <c r="AI22" s="92">
        <v>553.14170000000001</v>
      </c>
      <c r="AJ22" s="50"/>
      <c r="AK22" s="50"/>
      <c r="AL22" s="50"/>
      <c r="AM22" s="50"/>
      <c r="AN22" s="50"/>
    </row>
    <row r="23" spans="1:40">
      <c r="A23" s="3">
        <v>3.2</v>
      </c>
      <c r="B23" s="8" t="s">
        <v>22</v>
      </c>
      <c r="C23" s="136">
        <v>89.06184850590688</v>
      </c>
      <c r="D23" s="92">
        <v>78.83640556233911</v>
      </c>
      <c r="E23" s="92">
        <v>98.516408364348706</v>
      </c>
      <c r="F23" s="92">
        <v>64.819712591585883</v>
      </c>
      <c r="G23" s="93">
        <v>119.15340996707874</v>
      </c>
      <c r="H23" s="92">
        <v>78.996206958996609</v>
      </c>
      <c r="I23" s="93">
        <v>80.645830000000004</v>
      </c>
      <c r="J23" s="92">
        <v>132.75710778104158</v>
      </c>
      <c r="K23" s="93">
        <v>94.963149999999999</v>
      </c>
      <c r="L23" s="92">
        <v>127.53410855795852</v>
      </c>
      <c r="M23" s="92">
        <v>101.12999975600407</v>
      </c>
      <c r="N23" s="92">
        <v>75.386560000000003</v>
      </c>
      <c r="O23" s="92">
        <v>126.97485465501927</v>
      </c>
      <c r="P23" s="92">
        <v>93.454217945642753</v>
      </c>
      <c r="Q23" s="92">
        <v>116.9425415210389</v>
      </c>
      <c r="R23" s="92">
        <v>88.867320953693778</v>
      </c>
      <c r="S23" s="169">
        <v>88.205404975788554</v>
      </c>
      <c r="T23" s="169">
        <v>112.22232739169974</v>
      </c>
      <c r="U23" s="93">
        <v>77.002549999999999</v>
      </c>
      <c r="V23" s="93">
        <v>114.30819035517595</v>
      </c>
      <c r="W23" s="92">
        <v>80</v>
      </c>
      <c r="X23" s="93">
        <v>79.379769999999994</v>
      </c>
      <c r="Y23" s="92">
        <v>90.718431379645509</v>
      </c>
      <c r="Z23" s="92">
        <v>111.77622377622379</v>
      </c>
      <c r="AA23" s="92">
        <v>85.88072122052705</v>
      </c>
      <c r="AB23" s="92">
        <v>125.5582</v>
      </c>
      <c r="AC23" s="92">
        <v>82.535617620690005</v>
      </c>
      <c r="AD23" s="169">
        <v>117.5817</v>
      </c>
      <c r="AE23" s="92">
        <v>79.252173945979465</v>
      </c>
      <c r="AF23" s="92">
        <v>62.747669999999999</v>
      </c>
      <c r="AG23" s="92">
        <v>99.93060374739764</v>
      </c>
      <c r="AH23" s="92">
        <v>83.855191600655957</v>
      </c>
      <c r="AI23" s="92">
        <v>72.385310000000004</v>
      </c>
      <c r="AJ23" s="50"/>
      <c r="AK23" s="50"/>
      <c r="AL23" s="50"/>
      <c r="AM23" s="50"/>
      <c r="AN23" s="50"/>
    </row>
    <row r="24" spans="1:40" ht="22.5">
      <c r="A24" s="3">
        <v>3.3</v>
      </c>
      <c r="B24" s="8" t="s">
        <v>23</v>
      </c>
      <c r="C24" s="136">
        <v>56.038915913829051</v>
      </c>
      <c r="D24" s="92">
        <v>54.956889898288104</v>
      </c>
      <c r="E24" s="92">
        <v>52.669703040436566</v>
      </c>
      <c r="F24" s="92">
        <v>52.03722931810475</v>
      </c>
      <c r="G24" s="93">
        <v>51.598361393514267</v>
      </c>
      <c r="H24" s="92">
        <v>53.661658610388415</v>
      </c>
      <c r="I24" s="93">
        <v>51.58296</v>
      </c>
      <c r="J24" s="92">
        <v>106.51480624295114</v>
      </c>
      <c r="K24" s="93">
        <v>54.677883333333327</v>
      </c>
      <c r="L24" s="92">
        <v>57.036512094082539</v>
      </c>
      <c r="M24" s="92">
        <v>76.112454503358023</v>
      </c>
      <c r="N24" s="92">
        <v>42.272910000000003</v>
      </c>
      <c r="O24" s="92">
        <v>67.512477365072243</v>
      </c>
      <c r="P24" s="92">
        <v>84.562960864992505</v>
      </c>
      <c r="Q24" s="92">
        <v>89.554130663151426</v>
      </c>
      <c r="R24" s="92">
        <v>40.139126199077957</v>
      </c>
      <c r="S24" s="169">
        <v>54.26430611976361</v>
      </c>
      <c r="T24" s="169">
        <v>55.272546259104004</v>
      </c>
      <c r="U24" s="93">
        <v>57.885890000000003</v>
      </c>
      <c r="V24" s="93">
        <v>64.506110910836597</v>
      </c>
      <c r="W24" s="92">
        <v>42</v>
      </c>
      <c r="X24" s="93">
        <v>55.769260000000003</v>
      </c>
      <c r="Y24" s="92">
        <v>57.459727876061407</v>
      </c>
      <c r="Z24" s="92">
        <v>58.405594405594407</v>
      </c>
      <c r="AA24" s="92">
        <v>40.943134535367548</v>
      </c>
      <c r="AB24" s="92">
        <v>50.572290000000002</v>
      </c>
      <c r="AC24" s="92">
        <v>57.232921029731273</v>
      </c>
      <c r="AD24" s="169">
        <v>49.633290000000002</v>
      </c>
      <c r="AE24" s="92">
        <v>57.841621355925632</v>
      </c>
      <c r="AF24" s="92">
        <v>57.438510000000001</v>
      </c>
      <c r="AG24" s="92">
        <v>51.963913948646777</v>
      </c>
      <c r="AH24" s="92">
        <v>75.493348438223663</v>
      </c>
      <c r="AI24" s="92">
        <v>69.551829999999995</v>
      </c>
      <c r="AJ24" s="50"/>
      <c r="AK24" s="50"/>
      <c r="AL24" s="50"/>
      <c r="AM24" s="50"/>
      <c r="AN24" s="50"/>
    </row>
    <row r="25" spans="1:40">
      <c r="A25" s="4">
        <v>4</v>
      </c>
      <c r="B25" s="9" t="s">
        <v>24</v>
      </c>
      <c r="C25" s="137">
        <v>281.19527449617789</v>
      </c>
      <c r="D25" s="62">
        <v>291.20930867475204</v>
      </c>
      <c r="E25" s="62">
        <v>339.3501437357283</v>
      </c>
      <c r="F25" s="62">
        <v>278.93344629218751</v>
      </c>
      <c r="G25" s="63">
        <v>328.84481308687708</v>
      </c>
      <c r="H25" s="62">
        <v>309.40707964466696</v>
      </c>
      <c r="I25" s="63">
        <v>330.988722</v>
      </c>
      <c r="J25" s="62">
        <v>293.54264720486071</v>
      </c>
      <c r="K25" s="63">
        <v>331.15183500000001</v>
      </c>
      <c r="L25" s="62">
        <v>341.39119829430177</v>
      </c>
      <c r="M25" s="62">
        <v>281.34970132325799</v>
      </c>
      <c r="N25" s="62">
        <v>312.31157999999999</v>
      </c>
      <c r="O25" s="62">
        <v>323.25861693889669</v>
      </c>
      <c r="P25" s="62">
        <v>278.31257265162276</v>
      </c>
      <c r="Q25" s="62">
        <v>258.26020384104919</v>
      </c>
      <c r="R25" s="62">
        <v>268.84131411538192</v>
      </c>
      <c r="S25" s="62">
        <v>246.60680300744264</v>
      </c>
      <c r="T25" s="62">
        <v>276.38569977914409</v>
      </c>
      <c r="U25" s="63">
        <v>171.92742699999999</v>
      </c>
      <c r="V25" s="62">
        <v>314.76399484600472</v>
      </c>
      <c r="W25" s="62">
        <v>301</v>
      </c>
      <c r="X25" s="62">
        <v>368.24329699999998</v>
      </c>
      <c r="Y25" s="62">
        <v>286.15438793017466</v>
      </c>
      <c r="Z25" s="62">
        <v>240.67132867132867</v>
      </c>
      <c r="AA25" s="63">
        <v>310.56865464632455</v>
      </c>
      <c r="AB25" s="62">
        <v>316.04926599999999</v>
      </c>
      <c r="AC25" s="62">
        <v>321.48457251321298</v>
      </c>
      <c r="AD25" s="63">
        <v>285.730729</v>
      </c>
      <c r="AE25" s="62">
        <v>305.5309365147898</v>
      </c>
      <c r="AF25" s="62">
        <v>291.51505300000002</v>
      </c>
      <c r="AG25" s="63">
        <v>227.84177654406665</v>
      </c>
      <c r="AH25" s="62">
        <v>253.99612273410077</v>
      </c>
      <c r="AI25" s="62">
        <v>305.89819599999998</v>
      </c>
      <c r="AJ25" s="50"/>
      <c r="AK25" s="50"/>
      <c r="AL25" s="50"/>
      <c r="AM25" s="50"/>
      <c r="AN25" s="50"/>
    </row>
    <row r="26" spans="1:40">
      <c r="A26" s="3">
        <v>4.0999999999999996</v>
      </c>
      <c r="B26" s="10" t="s">
        <v>25</v>
      </c>
      <c r="C26" s="136">
        <v>19.013203613620568</v>
      </c>
      <c r="D26" s="92">
        <v>32.078530000000001</v>
      </c>
      <c r="E26" s="92">
        <v>21.016577453322085</v>
      </c>
      <c r="F26" s="92">
        <v>20.998791182177293</v>
      </c>
      <c r="G26" s="93">
        <v>22.115072429813779</v>
      </c>
      <c r="H26" s="92">
        <v>27.474674349967735</v>
      </c>
      <c r="I26" s="93">
        <v>37.230849999999997</v>
      </c>
      <c r="J26" s="92">
        <v>11.9611007010534</v>
      </c>
      <c r="K26" s="93">
        <v>26.43525</v>
      </c>
      <c r="L26" s="92">
        <v>27.687647892343549</v>
      </c>
      <c r="M26" s="92">
        <v>12.931679252410685</v>
      </c>
      <c r="N26" s="92">
        <v>20.02075</v>
      </c>
      <c r="O26" s="92">
        <v>38.214085977502052</v>
      </c>
      <c r="P26" s="92">
        <v>10.222599959407347</v>
      </c>
      <c r="Q26" s="92">
        <v>27.188580130647171</v>
      </c>
      <c r="R26" s="92">
        <v>24.990631279523889</v>
      </c>
      <c r="S26" s="169">
        <v>15.962224001095137</v>
      </c>
      <c r="T26" s="169">
        <v>33.237082050751781</v>
      </c>
      <c r="U26" s="93">
        <v>13.57335</v>
      </c>
      <c r="V26" s="93">
        <v>22.399997144600977</v>
      </c>
      <c r="W26" s="92">
        <v>17</v>
      </c>
      <c r="X26" s="93">
        <v>20.90907</v>
      </c>
      <c r="Y26" s="92">
        <v>23.244835450771792</v>
      </c>
      <c r="Z26" s="92">
        <v>12.083916083916083</v>
      </c>
      <c r="AA26" s="93">
        <v>31.955617198335645</v>
      </c>
      <c r="AB26" s="92">
        <v>41.877960000000002</v>
      </c>
      <c r="AC26" s="92">
        <v>34.343945080217395</v>
      </c>
      <c r="AD26" s="170">
        <v>9.4654690000000006</v>
      </c>
      <c r="AE26" s="92">
        <v>19.362315398020446</v>
      </c>
      <c r="AF26" s="92">
        <v>17.946539999999999</v>
      </c>
      <c r="AG26" s="93">
        <v>22.984038861901457</v>
      </c>
      <c r="AH26" s="92">
        <v>5.4987046680172682</v>
      </c>
      <c r="AI26" s="92">
        <v>5.085051</v>
      </c>
      <c r="AJ26" s="50"/>
      <c r="AK26" s="50"/>
      <c r="AL26" s="50"/>
      <c r="AM26" s="50"/>
      <c r="AN26" s="50"/>
    </row>
    <row r="27" spans="1:40">
      <c r="A27" s="3">
        <v>4.2</v>
      </c>
      <c r="B27" s="8" t="s">
        <v>26</v>
      </c>
      <c r="C27" s="136">
        <v>6.004169562195969</v>
      </c>
      <c r="D27" s="92">
        <v>9.4315519999999999</v>
      </c>
      <c r="E27" s="92">
        <v>15.365885508381385</v>
      </c>
      <c r="F27" s="92">
        <v>5.6058645351740521</v>
      </c>
      <c r="G27" s="93">
        <v>7.4393849701311812</v>
      </c>
      <c r="H27" s="92">
        <v>7.861109817244885</v>
      </c>
      <c r="I27" s="93">
        <v>7.7142920000000004</v>
      </c>
      <c r="J27" s="92">
        <v>14.842220869919055</v>
      </c>
      <c r="K27" s="93">
        <v>13.528251666666668</v>
      </c>
      <c r="L27" s="92">
        <v>5.0861775222942098</v>
      </c>
      <c r="M27" s="92">
        <v>5.6407005961715173</v>
      </c>
      <c r="N27" s="92">
        <v>41.727780000000003</v>
      </c>
      <c r="O27" s="92">
        <v>5.8233125546677647</v>
      </c>
      <c r="P27" s="92" t="s">
        <v>678</v>
      </c>
      <c r="Q27" s="92">
        <v>4.4493138434970723</v>
      </c>
      <c r="R27" s="92">
        <v>4.7963008260519171</v>
      </c>
      <c r="S27" s="169">
        <v>1.346944277184978</v>
      </c>
      <c r="T27" s="169">
        <v>12.44199549803934</v>
      </c>
      <c r="U27" s="93">
        <v>7.2061970000000004</v>
      </c>
      <c r="V27" s="93">
        <v>6.6449189958989336</v>
      </c>
      <c r="W27" s="92">
        <v>6</v>
      </c>
      <c r="X27" s="93">
        <v>8.0566270000000006</v>
      </c>
      <c r="Y27" s="92">
        <v>2.8145949599315601</v>
      </c>
      <c r="Z27" s="92">
        <v>10.573426573426573</v>
      </c>
      <c r="AA27" s="93">
        <v>4.993065187239945</v>
      </c>
      <c r="AB27" s="92">
        <v>9.2118359999999999</v>
      </c>
      <c r="AC27" s="92">
        <v>8.8201251062107993</v>
      </c>
      <c r="AD27" s="170">
        <v>2.5805099999999999</v>
      </c>
      <c r="AE27" s="92">
        <v>7.013407728764264</v>
      </c>
      <c r="AF27" s="92">
        <v>8.2255129999999994</v>
      </c>
      <c r="AG27" s="93">
        <v>1.9986120749479528</v>
      </c>
      <c r="AH27" s="92">
        <v>4.6092055871927444</v>
      </c>
      <c r="AI27" s="92">
        <v>5.1077050000000002</v>
      </c>
      <c r="AJ27" s="50"/>
      <c r="AK27" s="50"/>
      <c r="AL27" s="50"/>
      <c r="AM27" s="50"/>
      <c r="AN27" s="50"/>
    </row>
    <row r="28" spans="1:40">
      <c r="A28" s="3">
        <v>4.3</v>
      </c>
      <c r="B28" s="7" t="s">
        <v>27</v>
      </c>
      <c r="C28" s="273">
        <v>40.006949270326601</v>
      </c>
      <c r="D28" s="92">
        <v>81.770629999999997</v>
      </c>
      <c r="E28" s="92">
        <v>50.476242090157889</v>
      </c>
      <c r="F28" s="92">
        <v>53.476652016212057</v>
      </c>
      <c r="G28" s="93">
        <v>81.371521458505086</v>
      </c>
      <c r="H28" s="92">
        <v>37.624863200050292</v>
      </c>
      <c r="I28" s="93">
        <v>54.645980000000002</v>
      </c>
      <c r="J28" s="92">
        <v>55.20107323539623</v>
      </c>
      <c r="K28" s="93">
        <v>60.646949999999997</v>
      </c>
      <c r="L28" s="92">
        <v>56.327788336975217</v>
      </c>
      <c r="M28" s="92">
        <v>35.133410175558687</v>
      </c>
      <c r="N28" s="92">
        <v>48.954450000000001</v>
      </c>
      <c r="O28" s="92">
        <v>65.35720679671374</v>
      </c>
      <c r="P28" s="92">
        <v>16.912066166023951</v>
      </c>
      <c r="Q28" s="92">
        <v>42.215919827237563</v>
      </c>
      <c r="R28" s="92">
        <v>35.084831672702961</v>
      </c>
      <c r="S28" s="169">
        <v>31.78246079106755</v>
      </c>
      <c r="T28" s="169">
        <v>32.301265480461019</v>
      </c>
      <c r="U28" s="93">
        <v>44.155830000000002</v>
      </c>
      <c r="V28" s="93">
        <v>72.561856865985433</v>
      </c>
      <c r="W28" s="92">
        <v>69</v>
      </c>
      <c r="X28" s="93">
        <v>57.0152</v>
      </c>
      <c r="Y28" s="92">
        <v>45.137010330567357</v>
      </c>
      <c r="Z28" s="92">
        <v>43.804195804195807</v>
      </c>
      <c r="AA28" s="93">
        <v>61.914008321775313</v>
      </c>
      <c r="AB28" s="92">
        <v>50.793500000000002</v>
      </c>
      <c r="AC28" s="92">
        <v>52.703188099824906</v>
      </c>
      <c r="AD28" s="170">
        <v>68.120159999999998</v>
      </c>
      <c r="AE28" s="92">
        <v>47.42831765130417</v>
      </c>
      <c r="AF28" s="92">
        <v>43.543680000000002</v>
      </c>
      <c r="AG28" s="93">
        <v>22.984038861901457</v>
      </c>
      <c r="AH28" s="92">
        <v>73.257531310254521</v>
      </c>
      <c r="AI28" s="92">
        <v>82.146140000000003</v>
      </c>
      <c r="AJ28" s="50"/>
      <c r="AK28" s="50"/>
      <c r="AL28" s="50"/>
      <c r="AM28" s="50"/>
      <c r="AN28" s="50"/>
    </row>
    <row r="29" spans="1:40">
      <c r="A29" s="3">
        <v>4.4000000000000004</v>
      </c>
      <c r="B29" s="7" t="s">
        <v>28</v>
      </c>
      <c r="C29" s="273">
        <v>140.09728978457267</v>
      </c>
      <c r="D29" s="92">
        <v>108.82629667475206</v>
      </c>
      <c r="E29" s="92">
        <v>130.56785599087419</v>
      </c>
      <c r="F29" s="92">
        <v>109.37061833330586</v>
      </c>
      <c r="G29" s="93">
        <v>122.97380825958031</v>
      </c>
      <c r="H29" s="92">
        <v>122.16253682495501</v>
      </c>
      <c r="I29" s="93">
        <v>118.1499</v>
      </c>
      <c r="J29" s="92">
        <v>113.84890667281091</v>
      </c>
      <c r="K29" s="93">
        <v>118.46509999999999</v>
      </c>
      <c r="L29" s="92">
        <v>136.96944778092217</v>
      </c>
      <c r="M29" s="92">
        <v>133.89768678936619</v>
      </c>
      <c r="N29" s="92">
        <v>85.135099999999994</v>
      </c>
      <c r="O29" s="92">
        <v>103.69272210894766</v>
      </c>
      <c r="P29" s="92">
        <v>103.22465726885251</v>
      </c>
      <c r="Q29" s="92">
        <v>102.00117609047734</v>
      </c>
      <c r="R29" s="92">
        <v>123.29731679890583</v>
      </c>
      <c r="S29" s="169">
        <v>136.78433735237309</v>
      </c>
      <c r="T29" s="169">
        <v>116.07331991759663</v>
      </c>
      <c r="U29" s="93">
        <v>65.659930000000003</v>
      </c>
      <c r="V29" s="93">
        <v>112.52282356132505</v>
      </c>
      <c r="W29" s="92">
        <v>124</v>
      </c>
      <c r="X29" s="93">
        <v>128.6927</v>
      </c>
      <c r="Y29" s="92">
        <v>121.83656389840486</v>
      </c>
      <c r="Z29" s="92">
        <v>113.79020979020979</v>
      </c>
      <c r="AA29" s="93">
        <v>119.83356449375867</v>
      </c>
      <c r="AB29" s="92">
        <v>129.44040000000001</v>
      </c>
      <c r="AC29" s="92">
        <v>113.294143192852</v>
      </c>
      <c r="AD29" s="170">
        <v>124.0316</v>
      </c>
      <c r="AE29" s="92">
        <v>133.31918590437161</v>
      </c>
      <c r="AF29" s="92">
        <v>148.30840000000001</v>
      </c>
      <c r="AG29" s="93">
        <v>126.91186675919501</v>
      </c>
      <c r="AH29" s="92">
        <v>61.43724169710584</v>
      </c>
      <c r="AI29" s="92">
        <v>131.7347</v>
      </c>
      <c r="AJ29" s="50"/>
      <c r="AK29" s="50"/>
      <c r="AL29" s="50"/>
      <c r="AM29" s="50"/>
      <c r="AN29" s="50"/>
    </row>
    <row r="30" spans="1:40">
      <c r="A30" s="3">
        <v>4.5</v>
      </c>
      <c r="B30" s="7" t="s">
        <v>29</v>
      </c>
      <c r="C30" s="273">
        <v>76.073662265462005</v>
      </c>
      <c r="D30" s="92">
        <v>59.1023</v>
      </c>
      <c r="E30" s="92">
        <v>121.92358269299274</v>
      </c>
      <c r="F30" s="92">
        <v>89.481520225318235</v>
      </c>
      <c r="G30" s="93">
        <v>94.945025968846736</v>
      </c>
      <c r="H30" s="92">
        <v>114.283895452449</v>
      </c>
      <c r="I30" s="93">
        <v>113.24769999999999</v>
      </c>
      <c r="J30" s="92">
        <v>97.689345725681093</v>
      </c>
      <c r="K30" s="93">
        <v>112.07628333333334</v>
      </c>
      <c r="L30" s="92">
        <v>115.32013676176663</v>
      </c>
      <c r="M30" s="92">
        <v>93.746224509750945</v>
      </c>
      <c r="N30" s="92">
        <v>116.4735</v>
      </c>
      <c r="O30" s="92">
        <v>110.17128950106543</v>
      </c>
      <c r="P30" s="92">
        <v>147.95324925733897</v>
      </c>
      <c r="Q30" s="92">
        <v>82.405213949190042</v>
      </c>
      <c r="R30" s="92">
        <v>80.672233538197347</v>
      </c>
      <c r="S30" s="169">
        <v>60.730836585721889</v>
      </c>
      <c r="T30" s="169">
        <v>82.33203683229533</v>
      </c>
      <c r="U30" s="93">
        <v>41.332120000000003</v>
      </c>
      <c r="V30" s="93">
        <v>100.63439827819438</v>
      </c>
      <c r="W30" s="92">
        <v>85</v>
      </c>
      <c r="X30" s="93">
        <v>153.56970000000001</v>
      </c>
      <c r="Y30" s="92">
        <v>93.121383290499125</v>
      </c>
      <c r="Z30" s="279">
        <v>60.419580419580399</v>
      </c>
      <c r="AA30" s="93">
        <v>91.872399445214981</v>
      </c>
      <c r="AB30" s="92">
        <v>84.725570000000005</v>
      </c>
      <c r="AC30" s="92">
        <v>112.323171034108</v>
      </c>
      <c r="AD30" s="170">
        <v>81.532989999999998</v>
      </c>
      <c r="AE30" s="92">
        <v>98.407709832329331</v>
      </c>
      <c r="AF30" s="92">
        <v>73.490920000000003</v>
      </c>
      <c r="AG30" s="93">
        <v>52.963219986120748</v>
      </c>
      <c r="AH30" s="92">
        <v>109.19343947153037</v>
      </c>
      <c r="AI30" s="92">
        <v>81.824600000000004</v>
      </c>
      <c r="AJ30" s="50"/>
      <c r="AK30" s="50"/>
      <c r="AL30" s="50"/>
      <c r="AM30" s="50"/>
      <c r="AN30" s="50"/>
    </row>
    <row r="31" spans="1:40">
      <c r="A31" s="4">
        <v>5</v>
      </c>
      <c r="B31" s="9" t="s">
        <v>30</v>
      </c>
      <c r="C31" s="137">
        <v>20.01389854065323</v>
      </c>
      <c r="D31" s="62">
        <v>8.4071387431152047</v>
      </c>
      <c r="E31" s="62">
        <v>9.2212800257505485</v>
      </c>
      <c r="F31" s="62">
        <v>33.913959624558181</v>
      </c>
      <c r="G31" s="63">
        <v>10.351956938702461</v>
      </c>
      <c r="H31" s="62">
        <v>5</v>
      </c>
      <c r="I31" s="63">
        <v>42.547142000000001</v>
      </c>
      <c r="J31" s="62">
        <v>8.9471145244003232</v>
      </c>
      <c r="K31" s="63">
        <v>17.013493333333333</v>
      </c>
      <c r="L31" s="62">
        <v>6.0942069796304237</v>
      </c>
      <c r="M31" s="62">
        <v>8.738187048738542</v>
      </c>
      <c r="N31" s="62">
        <v>41.172009000000003</v>
      </c>
      <c r="O31" s="62">
        <v>13.185361459159635</v>
      </c>
      <c r="P31" s="62">
        <v>47.087000000000003</v>
      </c>
      <c r="Q31" s="62">
        <v>27.733579864387764</v>
      </c>
      <c r="R31" s="62">
        <v>3.8495074068550146</v>
      </c>
      <c r="S31" s="62">
        <v>8.1680722499443998</v>
      </c>
      <c r="T31" s="62">
        <v>14.063417194944442</v>
      </c>
      <c r="U31" s="63">
        <v>21.448615</v>
      </c>
      <c r="V31" s="63">
        <v>15.296654685888262</v>
      </c>
      <c r="W31" s="62">
        <v>17</v>
      </c>
      <c r="X31" s="63">
        <v>7.2344950000000008</v>
      </c>
      <c r="Y31" s="62">
        <v>11.220911471578617</v>
      </c>
      <c r="Z31" s="62">
        <v>6.0419580419580416</v>
      </c>
      <c r="AA31" s="63">
        <v>5.9916782246879334</v>
      </c>
      <c r="AB31" s="62">
        <v>13.424608000000001</v>
      </c>
      <c r="AC31" s="62">
        <v>6.1398565136318801</v>
      </c>
      <c r="AD31" s="63">
        <v>40.096759000000006</v>
      </c>
      <c r="AE31" s="62">
        <v>32.471894215939798</v>
      </c>
      <c r="AF31" s="62">
        <v>24.033805999999998</v>
      </c>
      <c r="AG31" s="63">
        <v>14.989590562109647</v>
      </c>
      <c r="AH31" s="62">
        <v>12.388402873825923</v>
      </c>
      <c r="AI31" s="62">
        <v>16.162131299999999</v>
      </c>
      <c r="AJ31" s="50"/>
      <c r="AK31" s="50"/>
      <c r="AL31" s="50"/>
      <c r="AM31" s="50"/>
      <c r="AN31" s="50"/>
    </row>
    <row r="32" spans="1:40">
      <c r="A32" s="3">
        <v>5.0999999999999996</v>
      </c>
      <c r="B32" s="8" t="s">
        <v>31</v>
      </c>
      <c r="C32" s="136">
        <v>13.009034051424599</v>
      </c>
      <c r="D32" s="92">
        <v>3.303075899072681</v>
      </c>
      <c r="E32" s="142">
        <v>2.7131717684039982</v>
      </c>
      <c r="F32" s="92">
        <v>3.9343417053583352</v>
      </c>
      <c r="G32" s="93">
        <v>5.8841604402159895</v>
      </c>
      <c r="H32" s="92">
        <v>1</v>
      </c>
      <c r="I32" s="93">
        <v>1.087882</v>
      </c>
      <c r="J32" s="92">
        <v>2.661367155985686</v>
      </c>
      <c r="K32" s="93">
        <v>2.6110766666666669</v>
      </c>
      <c r="L32" s="92">
        <v>3.0894639127902055</v>
      </c>
      <c r="M32" s="92">
        <v>1.2745982903542952</v>
      </c>
      <c r="N32" s="92">
        <v>5.8322390000000004</v>
      </c>
      <c r="O32" s="92">
        <v>6.9229959537887309</v>
      </c>
      <c r="P32" s="92" t="s">
        <v>354</v>
      </c>
      <c r="Q32" s="92">
        <v>9.4970071607061577</v>
      </c>
      <c r="R32" s="92">
        <v>1.715576090028234</v>
      </c>
      <c r="S32" s="169">
        <v>3.0495357882392153</v>
      </c>
      <c r="T32" s="169">
        <v>3.4990892676757634</v>
      </c>
      <c r="U32" s="93">
        <v>20.398109999999999</v>
      </c>
      <c r="V32" s="93">
        <v>5.6939049366279884</v>
      </c>
      <c r="W32" s="92">
        <v>9</v>
      </c>
      <c r="X32" s="93">
        <v>2.2869280000000001</v>
      </c>
      <c r="Y32" s="92">
        <v>8.5402350675583882</v>
      </c>
      <c r="Z32" s="92">
        <v>5.034965034965035</v>
      </c>
      <c r="AA32" s="144">
        <v>3.9944521497919556</v>
      </c>
      <c r="AB32" s="92">
        <v>4.2196870000000004</v>
      </c>
      <c r="AC32" s="92" t="s">
        <v>354</v>
      </c>
      <c r="AD32" s="66">
        <v>33.458820000000003</v>
      </c>
      <c r="AE32" s="92">
        <v>4.3576177197214188</v>
      </c>
      <c r="AF32" s="92">
        <v>8.7918559999999992</v>
      </c>
      <c r="AG32" s="66" t="s">
        <v>354</v>
      </c>
      <c r="AH32" s="92">
        <v>12.388402873825923</v>
      </c>
      <c r="AI32" s="92">
        <v>16.16132</v>
      </c>
      <c r="AJ32" s="50"/>
      <c r="AK32" s="50"/>
      <c r="AL32" s="50"/>
      <c r="AM32" s="50"/>
      <c r="AN32" s="50"/>
    </row>
    <row r="33" spans="1:40">
      <c r="A33" s="3">
        <v>5.2</v>
      </c>
      <c r="B33" s="8" t="s">
        <v>32</v>
      </c>
      <c r="C33" s="136">
        <v>7.0048644892286314</v>
      </c>
      <c r="D33" s="92">
        <v>5.1040628440425246</v>
      </c>
      <c r="E33" s="92">
        <v>6.5081082573465494</v>
      </c>
      <c r="F33" s="92">
        <v>29.97961791919985</v>
      </c>
      <c r="G33" s="93">
        <v>4.4677964984864715</v>
      </c>
      <c r="H33" s="92">
        <v>4</v>
      </c>
      <c r="I33" s="93">
        <v>41.45926</v>
      </c>
      <c r="J33" s="92">
        <v>6.2857473684146363</v>
      </c>
      <c r="K33" s="93">
        <v>14.402416666666666</v>
      </c>
      <c r="L33" s="92">
        <v>3.0047430668402177</v>
      </c>
      <c r="M33" s="92">
        <v>7.4635887583842475</v>
      </c>
      <c r="N33" s="92">
        <v>35.339770000000001</v>
      </c>
      <c r="O33" s="92">
        <v>6.262365505370906</v>
      </c>
      <c r="P33" s="92">
        <v>47.087000000000003</v>
      </c>
      <c r="Q33" s="92">
        <v>18.236572703681606</v>
      </c>
      <c r="R33" s="92">
        <v>2.1339313168267804</v>
      </c>
      <c r="S33" s="169">
        <v>5.1185364617051841</v>
      </c>
      <c r="T33" s="169">
        <v>10.564327927268678</v>
      </c>
      <c r="U33" s="93">
        <v>1.050505</v>
      </c>
      <c r="V33" s="93">
        <v>9.6027497492602727</v>
      </c>
      <c r="W33" s="92">
        <v>9</v>
      </c>
      <c r="X33" s="93">
        <v>4.9475670000000003</v>
      </c>
      <c r="Y33" s="92">
        <v>2.6806764040202284</v>
      </c>
      <c r="Z33" s="92">
        <v>1.0069930069930071</v>
      </c>
      <c r="AA33" s="93">
        <v>1.9972260748959778</v>
      </c>
      <c r="AB33" s="92">
        <v>9.2049210000000006</v>
      </c>
      <c r="AC33" s="92" t="s">
        <v>354</v>
      </c>
      <c r="AD33" s="170">
        <v>6.6379390000000003</v>
      </c>
      <c r="AE33" s="92">
        <v>28.114276496218384</v>
      </c>
      <c r="AF33" s="92">
        <v>15.241949999999999</v>
      </c>
      <c r="AG33" s="93">
        <v>14.989590562109647</v>
      </c>
      <c r="AH33" s="92" t="s">
        <v>354</v>
      </c>
      <c r="AI33" s="92" t="s">
        <v>354</v>
      </c>
      <c r="AJ33" s="50"/>
      <c r="AK33" s="50"/>
      <c r="AL33" s="50"/>
      <c r="AM33" s="50"/>
      <c r="AN33" s="50"/>
    </row>
    <row r="34" spans="1:40">
      <c r="A34" s="5" t="s">
        <v>2</v>
      </c>
      <c r="B34" s="11" t="s">
        <v>33</v>
      </c>
      <c r="C34" s="138">
        <v>1440</v>
      </c>
      <c r="D34" s="68">
        <v>1440</v>
      </c>
      <c r="E34" s="68">
        <v>1440.1915544401177</v>
      </c>
      <c r="F34" s="68">
        <f t="shared" ref="F34" si="0">F31+F25+F21+F11+F4</f>
        <v>1440.066044202656</v>
      </c>
      <c r="G34" s="68">
        <v>1440</v>
      </c>
      <c r="H34" s="68">
        <v>1440.339901499912</v>
      </c>
      <c r="I34" s="68">
        <f>I31+I25+I21+I11+I4</f>
        <v>1439.9999088999998</v>
      </c>
      <c r="J34" s="68">
        <v>1440</v>
      </c>
      <c r="K34" s="68">
        <v>1440.0000376666665</v>
      </c>
      <c r="L34" s="68">
        <v>1440</v>
      </c>
      <c r="M34" s="68">
        <v>1440</v>
      </c>
      <c r="N34" s="68">
        <v>1440</v>
      </c>
      <c r="O34" s="68">
        <v>1440</v>
      </c>
      <c r="P34" s="68">
        <v>1440.1092599257634</v>
      </c>
      <c r="Q34" s="68">
        <v>1440.0000000000009</v>
      </c>
      <c r="R34" s="68">
        <v>1440.0000000000002</v>
      </c>
      <c r="S34" s="68">
        <v>1440</v>
      </c>
      <c r="T34" s="68">
        <v>1439.9610864095407</v>
      </c>
      <c r="U34" s="68">
        <v>1440</v>
      </c>
      <c r="V34" s="68">
        <v>1439.9996847639477</v>
      </c>
      <c r="W34" s="69">
        <v>1440</v>
      </c>
      <c r="X34" s="68">
        <v>1440.0000339999999</v>
      </c>
      <c r="Y34" s="69">
        <v>1440</v>
      </c>
      <c r="Z34" s="68">
        <v>1440</v>
      </c>
      <c r="AA34" s="68">
        <v>1440</v>
      </c>
      <c r="AB34" s="68">
        <v>1440.0001023999998</v>
      </c>
      <c r="AC34" s="68">
        <v>1439.9999999999968</v>
      </c>
      <c r="AD34" s="68">
        <v>1440.0296573999999</v>
      </c>
      <c r="AE34" s="68">
        <v>1439.9999999999998</v>
      </c>
      <c r="AF34" s="68">
        <v>1439.9999999999998</v>
      </c>
      <c r="AG34" s="68">
        <v>1440</v>
      </c>
      <c r="AH34" s="68">
        <v>1440</v>
      </c>
      <c r="AI34" s="68">
        <v>1440.0000190000001</v>
      </c>
      <c r="AJ34" s="50"/>
      <c r="AK34" s="50"/>
      <c r="AL34" s="50"/>
      <c r="AM34" s="50"/>
      <c r="AN34" s="50"/>
    </row>
    <row r="35" spans="1:40">
      <c r="D35" s="50"/>
      <c r="E35" s="40"/>
      <c r="F35" s="40"/>
      <c r="G35" s="40"/>
      <c r="H35" s="40"/>
      <c r="I35" s="40"/>
      <c r="J35" s="40"/>
      <c r="K35" s="50"/>
      <c r="L35" s="40"/>
      <c r="M35" s="40"/>
      <c r="N35" s="40"/>
      <c r="O35" s="40"/>
      <c r="P35" s="42"/>
      <c r="Q35" s="40"/>
      <c r="R35" s="40"/>
      <c r="S35" s="40"/>
      <c r="T35" s="40"/>
      <c r="U35" s="50"/>
      <c r="V35" s="50"/>
      <c r="W35" s="42"/>
      <c r="X35" s="50"/>
      <c r="Y35" s="42"/>
      <c r="Z35" s="50"/>
      <c r="AA35" s="44"/>
      <c r="AD35" s="44"/>
      <c r="AE35" s="40"/>
      <c r="AF35" s="40"/>
      <c r="AG35" s="44"/>
      <c r="AH35" s="40"/>
      <c r="AI35" s="40"/>
      <c r="AJ35" s="50"/>
      <c r="AK35" s="50"/>
      <c r="AL35" s="50"/>
      <c r="AM35" s="50"/>
      <c r="AN35" s="50"/>
    </row>
    <row r="36" spans="1:40" ht="360">
      <c r="C36" s="72" t="s">
        <v>343</v>
      </c>
      <c r="D36" s="50"/>
      <c r="E36" s="72" t="s">
        <v>600</v>
      </c>
      <c r="F36" s="40"/>
      <c r="G36" s="50"/>
      <c r="H36" s="72" t="s">
        <v>600</v>
      </c>
      <c r="I36" s="50"/>
      <c r="J36" s="40"/>
      <c r="K36" s="50"/>
      <c r="L36" s="72" t="s">
        <v>600</v>
      </c>
      <c r="M36" s="72" t="s">
        <v>600</v>
      </c>
      <c r="N36" s="40"/>
      <c r="O36" s="40"/>
      <c r="P36" s="56" t="s">
        <v>47</v>
      </c>
      <c r="Q36" s="40"/>
      <c r="R36" s="40"/>
      <c r="S36" s="72" t="s">
        <v>603</v>
      </c>
      <c r="T36" s="72" t="s">
        <v>600</v>
      </c>
      <c r="U36" s="72" t="s">
        <v>676</v>
      </c>
      <c r="V36" s="50"/>
      <c r="W36" s="56"/>
      <c r="X36" s="50"/>
      <c r="Y36" s="72" t="s">
        <v>600</v>
      </c>
      <c r="Z36" s="50"/>
      <c r="AA36" s="56"/>
      <c r="AC36" s="72"/>
      <c r="AD36" s="56"/>
      <c r="AE36" s="40"/>
      <c r="AF36" s="40"/>
      <c r="AG36" s="72" t="s">
        <v>450</v>
      </c>
      <c r="AH36" s="40"/>
      <c r="AI36" s="40"/>
      <c r="AJ36" s="117"/>
      <c r="AK36" s="118"/>
      <c r="AL36" s="119"/>
    </row>
    <row r="37" spans="1:40">
      <c r="G37" s="12"/>
      <c r="H37" s="25"/>
      <c r="I37" s="26"/>
      <c r="J37" s="27"/>
      <c r="K37" s="28"/>
      <c r="O37" s="50"/>
      <c r="P37" s="50"/>
      <c r="Q37" s="50"/>
      <c r="R37" s="50"/>
      <c r="U37" s="50"/>
      <c r="V37" s="50"/>
      <c r="W37" s="50"/>
      <c r="X37" s="50"/>
      <c r="Y37" s="50"/>
      <c r="Z37" s="50"/>
      <c r="AA37" s="50"/>
      <c r="AJ37" s="120"/>
      <c r="AK37" s="120"/>
      <c r="AL37" s="119"/>
    </row>
    <row r="38" spans="1:40">
      <c r="O38" s="50"/>
      <c r="P38" s="50"/>
      <c r="Q38" s="50"/>
      <c r="R38" s="50"/>
      <c r="U38" s="50"/>
      <c r="V38" s="50"/>
      <c r="W38" s="50"/>
      <c r="X38" s="50"/>
      <c r="Y38" s="50"/>
      <c r="Z38" s="50"/>
      <c r="AJ38" s="120"/>
      <c r="AK38" s="120"/>
      <c r="AL38" s="119"/>
    </row>
    <row r="39" spans="1:40">
      <c r="AJ39" s="121"/>
      <c r="AK39" s="121"/>
      <c r="AL39" s="119"/>
    </row>
    <row r="40" spans="1:40">
      <c r="AJ40" s="121"/>
      <c r="AK40" s="121"/>
      <c r="AL40" s="119"/>
    </row>
    <row r="41" spans="1:40">
      <c r="AJ41" s="121"/>
      <c r="AK41" s="121"/>
      <c r="AL41" s="119"/>
    </row>
    <row r="42" spans="1:40">
      <c r="AJ42" s="122"/>
      <c r="AK42" s="123"/>
    </row>
    <row r="43" spans="1:40">
      <c r="AJ43" s="125"/>
      <c r="AK43" s="125"/>
    </row>
    <row r="44" spans="1:40" ht="14.25">
      <c r="F44" s="145"/>
    </row>
  </sheetData>
  <mergeCells count="2">
    <mergeCell ref="P7:P8"/>
    <mergeCell ref="P16:P17"/>
  </mergeCells>
  <phoneticPr fontId="126" type="noConversion"/>
  <pageMargins left="0.70866141732283472" right="0.70866141732283472" top="0.74803149606299213" bottom="0.74803149606299213" header="0.31496062992125984" footer="0.31496062992125984"/>
  <pageSetup paperSize="9" scale="35"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O39"/>
  <sheetViews>
    <sheetView zoomScaleNormal="100" workbookViewId="0">
      <selection activeCell="B1" sqref="B1"/>
    </sheetView>
  </sheetViews>
  <sheetFormatPr defaultRowHeight="12.75"/>
  <cols>
    <col min="1" max="1" width="4.7109375" customWidth="1"/>
    <col min="2" max="2" width="48.7109375" customWidth="1"/>
    <col min="3" max="11" width="12.140625" customWidth="1"/>
    <col min="12" max="32" width="12.140625" style="50" customWidth="1"/>
    <col min="33" max="33" width="9.7109375" customWidth="1"/>
    <col min="34" max="36" width="12.140625" style="50" customWidth="1"/>
    <col min="38" max="41" width="8.85546875" style="50"/>
  </cols>
  <sheetData>
    <row r="1" spans="1:36">
      <c r="A1" s="33"/>
      <c r="B1" s="73" t="s">
        <v>332</v>
      </c>
      <c r="C1" s="269" t="s">
        <v>342</v>
      </c>
      <c r="D1" s="41" t="s">
        <v>34</v>
      </c>
      <c r="E1" s="270" t="s">
        <v>329</v>
      </c>
      <c r="F1" s="270" t="s">
        <v>39</v>
      </c>
      <c r="G1" s="41" t="s">
        <v>344</v>
      </c>
      <c r="H1" s="270" t="s">
        <v>643</v>
      </c>
      <c r="I1" s="41" t="s">
        <v>40</v>
      </c>
      <c r="J1" s="270" t="s">
        <v>42</v>
      </c>
      <c r="K1" s="41" t="s">
        <v>43</v>
      </c>
      <c r="L1" s="43" t="s">
        <v>330</v>
      </c>
      <c r="M1" s="43" t="s">
        <v>355</v>
      </c>
      <c r="N1" s="41" t="s">
        <v>346</v>
      </c>
      <c r="O1" s="41" t="s">
        <v>48</v>
      </c>
      <c r="P1" s="270" t="s">
        <v>45</v>
      </c>
      <c r="Q1" s="43" t="s">
        <v>348</v>
      </c>
      <c r="R1" s="43" t="s">
        <v>53</v>
      </c>
      <c r="S1" s="43" t="s">
        <v>601</v>
      </c>
      <c r="T1" s="43" t="s">
        <v>599</v>
      </c>
      <c r="U1" s="41" t="s">
        <v>675</v>
      </c>
      <c r="V1" s="41" t="s">
        <v>349</v>
      </c>
      <c r="W1" s="43" t="s">
        <v>350</v>
      </c>
      <c r="X1" s="41" t="s">
        <v>51</v>
      </c>
      <c r="Y1" s="43" t="s">
        <v>331</v>
      </c>
      <c r="Z1" s="41" t="s">
        <v>351</v>
      </c>
      <c r="AA1" s="41" t="s">
        <v>352</v>
      </c>
      <c r="AB1" s="41" t="s">
        <v>54</v>
      </c>
      <c r="AC1" s="41" t="s">
        <v>528</v>
      </c>
      <c r="AD1" s="41" t="s">
        <v>529</v>
      </c>
      <c r="AE1" s="270" t="s">
        <v>56</v>
      </c>
      <c r="AF1" s="270" t="s">
        <v>57</v>
      </c>
      <c r="AG1" s="271"/>
      <c r="AH1" s="41" t="s">
        <v>451</v>
      </c>
      <c r="AI1" s="270" t="s">
        <v>448</v>
      </c>
      <c r="AJ1" s="270" t="s">
        <v>449</v>
      </c>
    </row>
    <row r="2" spans="1:36">
      <c r="A2" s="33"/>
      <c r="B2" s="73" t="s">
        <v>333</v>
      </c>
      <c r="C2" s="272">
        <v>2006</v>
      </c>
      <c r="D2" s="43" t="s">
        <v>35</v>
      </c>
      <c r="E2" s="270">
        <v>2013</v>
      </c>
      <c r="F2" s="43">
        <v>2015</v>
      </c>
      <c r="G2" s="43">
        <v>2001</v>
      </c>
      <c r="H2" s="270" t="s">
        <v>41</v>
      </c>
      <c r="I2" s="43" t="s">
        <v>41</v>
      </c>
      <c r="J2" s="270" t="s">
        <v>41</v>
      </c>
      <c r="K2" s="43" t="s">
        <v>44</v>
      </c>
      <c r="L2" s="43">
        <v>2013</v>
      </c>
      <c r="M2" s="43">
        <v>2010</v>
      </c>
      <c r="N2" s="43">
        <v>2005</v>
      </c>
      <c r="O2" s="43" t="s">
        <v>49</v>
      </c>
      <c r="P2" s="270">
        <v>2016</v>
      </c>
      <c r="Q2" s="43">
        <v>2014</v>
      </c>
      <c r="R2" s="43">
        <v>2003</v>
      </c>
      <c r="S2" s="43">
        <v>2003</v>
      </c>
      <c r="T2" s="43">
        <v>2013</v>
      </c>
      <c r="U2" s="43">
        <v>2014</v>
      </c>
      <c r="V2" s="43">
        <v>2016</v>
      </c>
      <c r="W2" s="43" t="s">
        <v>41</v>
      </c>
      <c r="X2" s="43" t="s">
        <v>52</v>
      </c>
      <c r="Y2" s="43">
        <v>2013</v>
      </c>
      <c r="Z2" s="43">
        <v>1999</v>
      </c>
      <c r="AA2" s="43" t="s">
        <v>353</v>
      </c>
      <c r="AB2" s="43" t="s">
        <v>41</v>
      </c>
      <c r="AC2" s="43">
        <v>2010</v>
      </c>
      <c r="AD2" s="43" t="s">
        <v>55</v>
      </c>
      <c r="AE2" s="270" t="s">
        <v>58</v>
      </c>
      <c r="AF2" s="270">
        <v>2018</v>
      </c>
      <c r="AG2" s="271"/>
      <c r="AH2" s="43">
        <v>2008</v>
      </c>
      <c r="AI2" s="270" t="s">
        <v>510</v>
      </c>
      <c r="AJ2" s="270">
        <v>2010</v>
      </c>
    </row>
    <row r="3" spans="1:36">
      <c r="A3" s="33"/>
      <c r="B3" s="73" t="s">
        <v>334</v>
      </c>
      <c r="C3" s="272" t="s">
        <v>328</v>
      </c>
      <c r="D3" s="43" t="s">
        <v>36</v>
      </c>
      <c r="E3" s="270" t="s">
        <v>36</v>
      </c>
      <c r="F3" s="43" t="s">
        <v>36</v>
      </c>
      <c r="G3" s="43" t="s">
        <v>36</v>
      </c>
      <c r="H3" s="270" t="s">
        <v>36</v>
      </c>
      <c r="I3" s="43" t="s">
        <v>36</v>
      </c>
      <c r="J3" s="270" t="s">
        <v>36</v>
      </c>
      <c r="K3" s="43" t="s">
        <v>36</v>
      </c>
      <c r="L3" s="43" t="s">
        <v>36</v>
      </c>
      <c r="M3" s="43" t="s">
        <v>36</v>
      </c>
      <c r="N3" s="43" t="s">
        <v>36</v>
      </c>
      <c r="O3" s="43" t="s">
        <v>36</v>
      </c>
      <c r="P3" s="270" t="s">
        <v>36</v>
      </c>
      <c r="Q3" s="43" t="s">
        <v>36</v>
      </c>
      <c r="R3" s="43" t="s">
        <v>36</v>
      </c>
      <c r="S3" s="43" t="s">
        <v>530</v>
      </c>
      <c r="T3" s="43" t="s">
        <v>36</v>
      </c>
      <c r="U3" s="43" t="s">
        <v>36</v>
      </c>
      <c r="V3" s="43" t="s">
        <v>36</v>
      </c>
      <c r="W3" s="43" t="s">
        <v>36</v>
      </c>
      <c r="X3" s="43" t="s">
        <v>36</v>
      </c>
      <c r="Y3" s="43" t="s">
        <v>36</v>
      </c>
      <c r="Z3" s="43" t="s">
        <v>36</v>
      </c>
      <c r="AA3" s="43" t="s">
        <v>36</v>
      </c>
      <c r="AB3" s="43" t="s">
        <v>36</v>
      </c>
      <c r="AC3" s="43" t="s">
        <v>36</v>
      </c>
      <c r="AD3" s="43" t="s">
        <v>36</v>
      </c>
      <c r="AE3" s="270" t="s">
        <v>36</v>
      </c>
      <c r="AF3" s="270" t="s">
        <v>36</v>
      </c>
      <c r="AG3" s="271"/>
      <c r="AH3" s="43" t="s">
        <v>347</v>
      </c>
      <c r="AI3" s="270" t="s">
        <v>36</v>
      </c>
      <c r="AJ3" s="270" t="s">
        <v>36</v>
      </c>
    </row>
    <row r="4" spans="1:36">
      <c r="A4" s="32">
        <v>1</v>
      </c>
      <c r="B4" s="23" t="s">
        <v>3</v>
      </c>
      <c r="C4" s="57">
        <v>304.05574912891984</v>
      </c>
      <c r="D4" s="57">
        <v>364.78339429570298</v>
      </c>
      <c r="E4" s="58">
        <v>273.70408188101857</v>
      </c>
      <c r="F4" s="58">
        <v>340.51253168103125</v>
      </c>
      <c r="G4" s="57">
        <v>260.06775092011873</v>
      </c>
      <c r="H4" s="58">
        <v>264.07235769238264</v>
      </c>
      <c r="I4" s="57">
        <v>248.55974399999997</v>
      </c>
      <c r="J4" s="58">
        <v>235.13206520974788</v>
      </c>
      <c r="K4" s="57">
        <v>289.53188683333337</v>
      </c>
      <c r="L4" s="58">
        <v>274.27157313998765</v>
      </c>
      <c r="M4" s="58">
        <v>272.6571112996856</v>
      </c>
      <c r="N4" s="58">
        <v>340.81053000000003</v>
      </c>
      <c r="O4" s="58">
        <v>220.81396676153466</v>
      </c>
      <c r="P4" s="58">
        <v>451.78385038994264</v>
      </c>
      <c r="Q4" s="58">
        <v>418.98608986486732</v>
      </c>
      <c r="R4" s="58">
        <v>376.93106909732001</v>
      </c>
      <c r="S4" s="58">
        <v>354.26273205205433</v>
      </c>
      <c r="T4" s="58">
        <v>329.99501858754644</v>
      </c>
      <c r="U4" s="58">
        <v>478.332964</v>
      </c>
      <c r="V4" s="57">
        <v>284.93920573115003</v>
      </c>
      <c r="W4" s="58">
        <v>338</v>
      </c>
      <c r="X4" s="57">
        <v>277.38289900000001</v>
      </c>
      <c r="Y4" s="58">
        <v>314.79718151512526</v>
      </c>
      <c r="Z4" s="57">
        <v>372.32704402515719</v>
      </c>
      <c r="AA4" s="58">
        <v>299.83286908077991</v>
      </c>
      <c r="AB4" s="57">
        <v>236.2291275</v>
      </c>
      <c r="AC4" s="58">
        <v>313</v>
      </c>
      <c r="AD4" s="58">
        <v>358.25011049999995</v>
      </c>
      <c r="AE4" s="58">
        <v>308.61597517412645</v>
      </c>
      <c r="AF4" s="58">
        <v>320.10444900000005</v>
      </c>
      <c r="AG4" s="71"/>
      <c r="AH4" s="58">
        <v>390</v>
      </c>
      <c r="AI4" s="58">
        <v>390.57108730200252</v>
      </c>
      <c r="AJ4" s="58">
        <v>294.16316999999998</v>
      </c>
    </row>
    <row r="5" spans="1:36">
      <c r="A5" s="31">
        <v>1.1000000000000001</v>
      </c>
      <c r="B5" s="22" t="s">
        <v>4</v>
      </c>
      <c r="C5" s="59">
        <v>247.86062717770034</v>
      </c>
      <c r="D5" s="59">
        <v>303.39359999999999</v>
      </c>
      <c r="E5" s="92">
        <v>203.29880702494933</v>
      </c>
      <c r="F5" s="92">
        <v>270.13480113605004</v>
      </c>
      <c r="G5" s="59">
        <v>211.40338919194625</v>
      </c>
      <c r="H5" s="92">
        <v>210.91342237524756</v>
      </c>
      <c r="I5" s="59">
        <v>197.61779999999999</v>
      </c>
      <c r="J5" s="92">
        <v>173.53590915883964</v>
      </c>
      <c r="K5" s="59">
        <v>226.72183333333334</v>
      </c>
      <c r="L5" s="92">
        <v>210.43986033368455</v>
      </c>
      <c r="M5" s="92">
        <v>200.38914627088025</v>
      </c>
      <c r="N5" s="267">
        <v>276.5521</v>
      </c>
      <c r="O5" s="92">
        <v>160.06779896173265</v>
      </c>
      <c r="P5" s="92">
        <v>359.68870273725594</v>
      </c>
      <c r="Q5" s="92">
        <v>287.01290295927396</v>
      </c>
      <c r="R5" s="92">
        <v>323.2510203232564</v>
      </c>
      <c r="S5" s="169">
        <v>311.49861509100811</v>
      </c>
      <c r="T5" s="169">
        <v>254.4569125999549</v>
      </c>
      <c r="U5" s="267">
        <v>374.6474</v>
      </c>
      <c r="V5" s="60">
        <v>219.92576161462301</v>
      </c>
      <c r="W5" s="92">
        <v>279</v>
      </c>
      <c r="X5" s="60">
        <v>199.16380000000001</v>
      </c>
      <c r="Y5" s="92">
        <v>253.79618157006018</v>
      </c>
      <c r="Z5" s="59">
        <v>299.87421383647802</v>
      </c>
      <c r="AA5" s="93">
        <v>235.65459610027855</v>
      </c>
      <c r="AB5" s="59">
        <v>180.9965</v>
      </c>
      <c r="AC5" s="93">
        <v>251</v>
      </c>
      <c r="AD5" s="170">
        <v>287.17469999999997</v>
      </c>
      <c r="AE5" s="92">
        <v>228.19170826711277</v>
      </c>
      <c r="AF5" s="267">
        <v>259.22039999999998</v>
      </c>
      <c r="AG5" s="71"/>
      <c r="AH5" s="93">
        <v>308</v>
      </c>
      <c r="AI5" s="92">
        <v>318.10182471090383</v>
      </c>
      <c r="AJ5" s="92">
        <v>195.58459999999999</v>
      </c>
    </row>
    <row r="6" spans="1:36">
      <c r="A6" s="31">
        <v>1.2</v>
      </c>
      <c r="B6" s="22" t="s">
        <v>5</v>
      </c>
      <c r="C6" s="59">
        <v>31.10801393728223</v>
      </c>
      <c r="D6" s="59">
        <v>34.24632959570306</v>
      </c>
      <c r="E6" s="92">
        <v>29.196107860771392</v>
      </c>
      <c r="F6" s="92">
        <v>32.605672360565123</v>
      </c>
      <c r="G6" s="59">
        <v>28.714902606008341</v>
      </c>
      <c r="H6" s="92">
        <v>29.787094865433026</v>
      </c>
      <c r="I6" s="59">
        <v>21.318629999999999</v>
      </c>
      <c r="J6" s="92">
        <v>26.332791389786212</v>
      </c>
      <c r="K6" s="59">
        <v>32.576433333333334</v>
      </c>
      <c r="L6" s="92">
        <v>27.532388094835525</v>
      </c>
      <c r="M6" s="92">
        <v>33.104656058529578</v>
      </c>
      <c r="N6" s="267">
        <v>25.89442</v>
      </c>
      <c r="O6" s="92">
        <v>26.671117992286337</v>
      </c>
      <c r="P6" s="92">
        <v>53.95109385286176</v>
      </c>
      <c r="Q6" s="92">
        <v>72.375644658120549</v>
      </c>
      <c r="R6" s="92">
        <v>42.549802441893895</v>
      </c>
      <c r="S6" s="169">
        <v>32.797099171519214</v>
      </c>
      <c r="T6" s="169">
        <v>37.928159573723271</v>
      </c>
      <c r="U6" s="267">
        <v>53.508018</v>
      </c>
      <c r="V6" s="60">
        <v>36.242127760853009</v>
      </c>
      <c r="W6" s="92">
        <v>29.000000000000004</v>
      </c>
      <c r="X6" s="60">
        <v>35.768050000000002</v>
      </c>
      <c r="Y6" s="92">
        <v>31.536376704448244</v>
      </c>
      <c r="Z6" s="59">
        <v>32.20125786163522</v>
      </c>
      <c r="AA6" s="92">
        <v>28.077994428969362</v>
      </c>
      <c r="AB6" s="59">
        <v>24.225739999999998</v>
      </c>
      <c r="AC6" s="92">
        <v>33</v>
      </c>
      <c r="AD6" s="169">
        <v>43.521929999999998</v>
      </c>
      <c r="AE6" s="92">
        <v>48.832885442227642</v>
      </c>
      <c r="AF6" s="267">
        <v>25.74455</v>
      </c>
      <c r="AG6" s="71"/>
      <c r="AH6" s="92">
        <v>56</v>
      </c>
      <c r="AI6" s="92">
        <v>44.437603494787645</v>
      </c>
      <c r="AJ6" s="92">
        <v>44.359389999999998</v>
      </c>
    </row>
    <row r="7" spans="1:36">
      <c r="A7" s="31">
        <v>1.3</v>
      </c>
      <c r="B7" s="22" t="s">
        <v>6</v>
      </c>
      <c r="C7" s="59">
        <v>15.05226480836237</v>
      </c>
      <c r="D7" s="59">
        <v>23.146329999999999</v>
      </c>
      <c r="E7" s="92">
        <v>27.884721212837107</v>
      </c>
      <c r="F7" s="92">
        <v>21.282702843546993</v>
      </c>
      <c r="G7" s="59">
        <v>12.821433903650835</v>
      </c>
      <c r="H7" s="92">
        <v>23.371840451702059</v>
      </c>
      <c r="I7" s="59">
        <v>27.553460000000001</v>
      </c>
      <c r="J7" s="92">
        <v>23.771111254586426</v>
      </c>
      <c r="K7" s="59">
        <v>14.673765</v>
      </c>
      <c r="L7" s="92">
        <v>22.097470921613628</v>
      </c>
      <c r="M7" s="92">
        <v>29.067934239590507</v>
      </c>
      <c r="N7" s="267">
        <v>38.36401</v>
      </c>
      <c r="O7" s="92">
        <v>13.680502188788283</v>
      </c>
      <c r="P7" s="284">
        <v>38.22</v>
      </c>
      <c r="Q7" s="92">
        <v>39.035378422701854</v>
      </c>
      <c r="R7" s="92">
        <v>7.8793261096083844</v>
      </c>
      <c r="S7" s="169">
        <v>7.8671963349007017</v>
      </c>
      <c r="T7" s="169">
        <v>24.572923648972427</v>
      </c>
      <c r="U7" s="267">
        <v>36.760010000000001</v>
      </c>
      <c r="V7" s="60">
        <v>14.715085681645087</v>
      </c>
      <c r="W7" s="92">
        <v>21</v>
      </c>
      <c r="X7" s="60">
        <v>34.6145</v>
      </c>
      <c r="Y7" s="92">
        <v>21.156128849110129</v>
      </c>
      <c r="Z7" s="59">
        <v>32.20125786163522</v>
      </c>
      <c r="AA7" s="92">
        <v>21.058495821727018</v>
      </c>
      <c r="AB7" s="59">
        <v>18.474699999999999</v>
      </c>
      <c r="AC7" s="92">
        <v>30</v>
      </c>
      <c r="AD7" s="169">
        <v>17.400289999999998</v>
      </c>
      <c r="AE7" s="92">
        <v>15.032787503801444</v>
      </c>
      <c r="AF7" s="267">
        <v>20.182020000000001</v>
      </c>
      <c r="AG7" s="71"/>
      <c r="AH7" s="92">
        <v>25.999999999999996</v>
      </c>
      <c r="AI7" s="92">
        <v>14.070235419235608</v>
      </c>
      <c r="AJ7" s="92">
        <v>29.769069999999999</v>
      </c>
    </row>
    <row r="8" spans="1:36">
      <c r="A8" s="31">
        <v>1.4</v>
      </c>
      <c r="B8" s="18" t="s">
        <v>7</v>
      </c>
      <c r="C8" s="59">
        <v>10.034843205574912</v>
      </c>
      <c r="D8" s="59">
        <v>0.87387970000000004</v>
      </c>
      <c r="E8" s="92">
        <v>13.324445782460776</v>
      </c>
      <c r="F8" s="92">
        <v>14.340403196581557</v>
      </c>
      <c r="G8" s="59">
        <v>7.1280252185133541</v>
      </c>
      <c r="H8" s="92">
        <v>0</v>
      </c>
      <c r="I8" s="59" t="s">
        <v>354</v>
      </c>
      <c r="J8" s="92">
        <v>8.1801534317303215</v>
      </c>
      <c r="K8" s="59">
        <v>10.02961</v>
      </c>
      <c r="L8" s="92">
        <v>14.201853789853917</v>
      </c>
      <c r="M8" s="92">
        <v>10.095374730685233</v>
      </c>
      <c r="N8" s="267" t="s">
        <v>354</v>
      </c>
      <c r="O8" s="92">
        <v>13.105708673168623</v>
      </c>
      <c r="P8" s="284"/>
      <c r="Q8" s="92">
        <v>20.562163824770941</v>
      </c>
      <c r="R8" s="92">
        <v>3.2509202225613829</v>
      </c>
      <c r="S8" s="169">
        <v>2.0998214546262557</v>
      </c>
      <c r="T8" s="169">
        <v>13.037022764895868</v>
      </c>
      <c r="U8" s="267">
        <v>10.79542</v>
      </c>
      <c r="V8" s="59">
        <v>10.788972772277228</v>
      </c>
      <c r="W8" s="92">
        <v>10</v>
      </c>
      <c r="X8" s="59">
        <v>3.5590579999999998</v>
      </c>
      <c r="Y8" s="92">
        <v>8.3084943915066773</v>
      </c>
      <c r="Z8" s="59">
        <v>8.050314465408805</v>
      </c>
      <c r="AA8" s="92">
        <v>15.041782729805014</v>
      </c>
      <c r="AB8" s="59">
        <v>8.1429559999999999</v>
      </c>
      <c r="AC8" s="92" t="s">
        <v>354</v>
      </c>
      <c r="AD8" s="169">
        <v>9.9511190000000003</v>
      </c>
      <c r="AE8" s="92">
        <v>13.670893827591474</v>
      </c>
      <c r="AF8" s="267">
        <v>12.67939</v>
      </c>
      <c r="AG8" s="71"/>
      <c r="AH8" s="92" t="s">
        <v>354</v>
      </c>
      <c r="AI8" s="92">
        <v>13.961423677075464</v>
      </c>
      <c r="AJ8" s="92">
        <v>13.246880000000001</v>
      </c>
    </row>
    <row r="9" spans="1:36">
      <c r="A9" s="31">
        <v>1.5</v>
      </c>
      <c r="B9" s="18" t="s">
        <v>8</v>
      </c>
      <c r="C9" s="136" t="s">
        <v>354</v>
      </c>
      <c r="D9" s="59">
        <v>1.9094530000000001</v>
      </c>
      <c r="E9" s="92" t="s">
        <v>354</v>
      </c>
      <c r="F9" s="92">
        <v>2.1489521442875734</v>
      </c>
      <c r="G9" s="59" t="s">
        <v>354</v>
      </c>
      <c r="H9" s="92" t="s">
        <v>354</v>
      </c>
      <c r="I9" s="59" t="s">
        <v>354</v>
      </c>
      <c r="J9" s="92">
        <v>2.7758911465053662</v>
      </c>
      <c r="K9" s="59">
        <v>0.58771016666666676</v>
      </c>
      <c r="L9" s="171" t="s">
        <v>354</v>
      </c>
      <c r="M9" s="92" t="s">
        <v>354</v>
      </c>
      <c r="N9" s="267" t="s">
        <v>354</v>
      </c>
      <c r="O9" s="92">
        <v>3.9708992459972743</v>
      </c>
      <c r="P9" s="92" t="s">
        <v>354</v>
      </c>
      <c r="Q9" s="92" t="s">
        <v>354</v>
      </c>
      <c r="R9" s="92" t="s">
        <v>354</v>
      </c>
      <c r="S9" s="169" t="s">
        <v>354</v>
      </c>
      <c r="T9" s="169" t="s">
        <v>354</v>
      </c>
      <c r="U9" s="267">
        <v>2.6221160000000001</v>
      </c>
      <c r="V9" s="59">
        <v>0.81487528560548361</v>
      </c>
      <c r="W9" s="92" t="s">
        <v>354</v>
      </c>
      <c r="X9" s="59" t="s">
        <v>354</v>
      </c>
      <c r="Y9" s="143" t="s">
        <v>354</v>
      </c>
      <c r="Z9" s="143" t="s">
        <v>354</v>
      </c>
      <c r="AA9" s="144" t="s">
        <v>354</v>
      </c>
      <c r="AB9" s="59">
        <v>3.8203749999999999</v>
      </c>
      <c r="AC9" s="93" t="s">
        <v>354</v>
      </c>
      <c r="AD9" s="170" t="s">
        <v>354</v>
      </c>
      <c r="AE9" s="92">
        <v>2.1933258319729219</v>
      </c>
      <c r="AF9" s="267">
        <v>2.278089</v>
      </c>
      <c r="AG9" s="71"/>
      <c r="AH9" s="93" t="s">
        <v>354</v>
      </c>
      <c r="AI9" s="92" t="s">
        <v>354</v>
      </c>
      <c r="AJ9" s="92" t="s">
        <v>354</v>
      </c>
    </row>
    <row r="10" spans="1:36">
      <c r="A10" s="31">
        <v>1.6</v>
      </c>
      <c r="B10" s="18" t="s">
        <v>9</v>
      </c>
      <c r="C10" s="136" t="s">
        <v>354</v>
      </c>
      <c r="D10" s="59">
        <v>1.213802</v>
      </c>
      <c r="E10" s="92" t="s">
        <v>354</v>
      </c>
      <c r="F10" s="92" t="s">
        <v>354</v>
      </c>
      <c r="G10" s="59" t="s">
        <v>354</v>
      </c>
      <c r="H10" s="92" t="s">
        <v>354</v>
      </c>
      <c r="I10" s="59">
        <v>2.0698539999999999</v>
      </c>
      <c r="J10" s="92">
        <v>0.53620882829991046</v>
      </c>
      <c r="K10" s="59">
        <v>4.9425350000000003</v>
      </c>
      <c r="L10" s="171" t="s">
        <v>354</v>
      </c>
      <c r="M10" s="92" t="s">
        <v>354</v>
      </c>
      <c r="N10" s="267" t="s">
        <v>354</v>
      </c>
      <c r="O10" s="92">
        <v>3.3179396995615025</v>
      </c>
      <c r="P10" s="92" t="s">
        <v>354</v>
      </c>
      <c r="Q10" s="92" t="s">
        <v>354</v>
      </c>
      <c r="R10" s="92" t="s">
        <v>354</v>
      </c>
      <c r="S10" s="169" t="s">
        <v>354</v>
      </c>
      <c r="T10" s="169" t="s">
        <v>354</v>
      </c>
      <c r="U10" s="267" t="s">
        <v>354</v>
      </c>
      <c r="V10" s="59">
        <v>2.4523826161462292</v>
      </c>
      <c r="W10" s="92" t="s">
        <v>354</v>
      </c>
      <c r="X10" s="59">
        <v>4.2774910000000004</v>
      </c>
      <c r="Y10" s="143" t="s">
        <v>354</v>
      </c>
      <c r="Z10" s="143" t="s">
        <v>354</v>
      </c>
      <c r="AA10" s="144" t="s">
        <v>354</v>
      </c>
      <c r="AB10" s="59">
        <v>0.56885649999999999</v>
      </c>
      <c r="AC10" s="93" t="s">
        <v>354</v>
      </c>
      <c r="AD10" s="170">
        <v>0</v>
      </c>
      <c r="AE10" s="92">
        <v>0.69437430142018386</v>
      </c>
      <c r="AF10" s="267" t="s">
        <v>354</v>
      </c>
      <c r="AG10" s="71"/>
      <c r="AH10" s="93" t="s">
        <v>354</v>
      </c>
      <c r="AI10" s="92" t="s">
        <v>354</v>
      </c>
      <c r="AJ10" s="92">
        <v>11.20323</v>
      </c>
    </row>
    <row r="11" spans="1:36">
      <c r="A11" s="30">
        <v>2</v>
      </c>
      <c r="B11" s="21" t="s">
        <v>10</v>
      </c>
      <c r="C11" s="61">
        <v>171.595818815331</v>
      </c>
      <c r="D11" s="61">
        <v>135.28297602913966</v>
      </c>
      <c r="E11" s="62">
        <v>144.17237847897221</v>
      </c>
      <c r="F11" s="62">
        <v>148.13789751589471</v>
      </c>
      <c r="G11" s="61">
        <v>186.1360818597189</v>
      </c>
      <c r="H11" s="62">
        <v>160.16359010630146</v>
      </c>
      <c r="I11" s="61">
        <v>157.46491529999997</v>
      </c>
      <c r="J11" s="62">
        <v>134.93945332180451</v>
      </c>
      <c r="K11" s="61">
        <v>150.43200616666667</v>
      </c>
      <c r="L11" s="62">
        <v>95.084072745637627</v>
      </c>
      <c r="M11" s="62">
        <v>162.34104598012914</v>
      </c>
      <c r="N11" s="62">
        <v>126.97815100000001</v>
      </c>
      <c r="O11" s="62">
        <v>130.70904349081948</v>
      </c>
      <c r="P11" s="62">
        <v>40.767060288323016</v>
      </c>
      <c r="Q11" s="62">
        <v>48.994484860827207</v>
      </c>
      <c r="R11" s="62">
        <v>129.72689715060244</v>
      </c>
      <c r="S11" s="62">
        <v>151.61080552029992</v>
      </c>
      <c r="T11" s="62">
        <v>121.07518141647196</v>
      </c>
      <c r="U11" s="62">
        <v>131.41921500000001</v>
      </c>
      <c r="V11" s="61">
        <v>145.41706987814166</v>
      </c>
      <c r="W11" s="62">
        <v>141</v>
      </c>
      <c r="X11" s="61">
        <v>168.486943</v>
      </c>
      <c r="Y11" s="62">
        <v>158.78271641390862</v>
      </c>
      <c r="Z11" s="61">
        <v>96.268343815513632</v>
      </c>
      <c r="AA11" s="63">
        <v>166.46239554317549</v>
      </c>
      <c r="AB11" s="61">
        <v>145.90931270000002</v>
      </c>
      <c r="AC11" s="63">
        <v>171</v>
      </c>
      <c r="AD11" s="63">
        <v>67.591738899999996</v>
      </c>
      <c r="AE11" s="62">
        <v>140.08179519029616</v>
      </c>
      <c r="AF11" s="62">
        <v>145.01245599999999</v>
      </c>
      <c r="AG11" s="71"/>
      <c r="AH11" s="63">
        <v>91</v>
      </c>
      <c r="AI11" s="62">
        <v>51.767242334305003</v>
      </c>
      <c r="AJ11" s="62">
        <v>102.93914110000001</v>
      </c>
    </row>
    <row r="12" spans="1:36">
      <c r="A12" s="31">
        <v>2.1</v>
      </c>
      <c r="B12" s="22" t="s">
        <v>11</v>
      </c>
      <c r="C12" s="59">
        <v>93.324041811846698</v>
      </c>
      <c r="D12" s="59">
        <v>78.993709067435375</v>
      </c>
      <c r="E12" s="92">
        <v>86.769580673763585</v>
      </c>
      <c r="F12" s="92">
        <v>95.42144442234121</v>
      </c>
      <c r="G12" s="59">
        <v>107.20203506672331</v>
      </c>
      <c r="H12" s="92">
        <v>89.278606567182081</v>
      </c>
      <c r="I12" s="59">
        <v>84.421080000000003</v>
      </c>
      <c r="J12" s="92">
        <v>97.356795138275317</v>
      </c>
      <c r="K12" s="59">
        <v>80.502433333333329</v>
      </c>
      <c r="L12" s="92">
        <v>50.970974582264503</v>
      </c>
      <c r="M12" s="92">
        <v>102.22852177203846</v>
      </c>
      <c r="N12" s="267">
        <v>47.785519999999998</v>
      </c>
      <c r="O12" s="92">
        <v>63.610902917254556</v>
      </c>
      <c r="P12" s="92">
        <v>14.07</v>
      </c>
      <c r="Q12" s="92">
        <v>22.458421561845476</v>
      </c>
      <c r="R12" s="92">
        <v>85.196001853114112</v>
      </c>
      <c r="S12" s="169">
        <v>96.156288403358602</v>
      </c>
      <c r="T12" s="169">
        <v>68.671555940138788</v>
      </c>
      <c r="U12" s="267">
        <v>87.475180000000009</v>
      </c>
      <c r="V12" s="59">
        <v>81.100264661081482</v>
      </c>
      <c r="W12" s="92">
        <v>76</v>
      </c>
      <c r="X12" s="59">
        <v>55.697040000000001</v>
      </c>
      <c r="Y12" s="92">
        <v>93.544455719128592</v>
      </c>
      <c r="Z12" s="59">
        <v>51.320754716981128</v>
      </c>
      <c r="AA12" s="93">
        <v>114.3175487465181</v>
      </c>
      <c r="AB12" s="59">
        <v>69.68862</v>
      </c>
      <c r="AC12" s="93">
        <v>93</v>
      </c>
      <c r="AD12" s="170">
        <v>26.623840000000001</v>
      </c>
      <c r="AE12" s="92">
        <v>74.632616219726501</v>
      </c>
      <c r="AF12" s="267">
        <v>74.542619999999999</v>
      </c>
      <c r="AG12" s="71"/>
      <c r="AH12" s="93">
        <v>48</v>
      </c>
      <c r="AI12" s="92">
        <v>18.509226598831095</v>
      </c>
      <c r="AJ12" s="92">
        <v>67.873580000000004</v>
      </c>
    </row>
    <row r="13" spans="1:36">
      <c r="A13" s="31">
        <v>2.2000000000000002</v>
      </c>
      <c r="B13" s="22" t="s">
        <v>12</v>
      </c>
      <c r="C13" s="59">
        <v>22.076655052264808</v>
      </c>
      <c r="D13" s="59">
        <v>15.743899814134519</v>
      </c>
      <c r="E13" s="92">
        <v>22.725358591897891</v>
      </c>
      <c r="F13" s="92">
        <v>18.89530054768974</v>
      </c>
      <c r="G13" s="59">
        <v>21.77840320004351</v>
      </c>
      <c r="H13" s="92">
        <v>20.365539480266829</v>
      </c>
      <c r="I13" s="59">
        <v>23.26773</v>
      </c>
      <c r="J13" s="92">
        <v>18.310860966406551</v>
      </c>
      <c r="K13" s="59">
        <v>27.215283333333332</v>
      </c>
      <c r="L13" s="92">
        <v>15.040359673240266</v>
      </c>
      <c r="M13" s="92">
        <v>16.364172568403983</v>
      </c>
      <c r="N13" s="267">
        <v>15.83492</v>
      </c>
      <c r="O13" s="92">
        <v>23.011154724333387</v>
      </c>
      <c r="P13" s="92">
        <v>15.244072777231832</v>
      </c>
      <c r="Q13" s="92">
        <v>6.7684725645624626</v>
      </c>
      <c r="R13" s="92">
        <v>10.527990500444041</v>
      </c>
      <c r="S13" s="169">
        <v>13.033294960315333</v>
      </c>
      <c r="T13" s="169">
        <v>16.779658854880168</v>
      </c>
      <c r="U13" s="267">
        <v>10.551830000000001</v>
      </c>
      <c r="V13" s="59">
        <v>24.561157654226967</v>
      </c>
      <c r="W13" s="92">
        <v>17</v>
      </c>
      <c r="X13" s="59">
        <v>15.4939</v>
      </c>
      <c r="Y13" s="92">
        <v>19.640440948848767</v>
      </c>
      <c r="Z13" s="59">
        <v>10.062893081761006</v>
      </c>
      <c r="AA13" s="93">
        <v>15.041782729805014</v>
      </c>
      <c r="AB13" s="59">
        <v>20.00808</v>
      </c>
      <c r="AC13" s="93">
        <v>20</v>
      </c>
      <c r="AD13" s="170">
        <v>13.12486</v>
      </c>
      <c r="AE13" s="92">
        <v>23.27829672753461</v>
      </c>
      <c r="AF13" s="267">
        <v>16.948139999999999</v>
      </c>
      <c r="AG13" s="71"/>
      <c r="AH13" s="93">
        <v>15</v>
      </c>
      <c r="AI13" s="92">
        <v>13.859667335647526</v>
      </c>
      <c r="AJ13" s="92">
        <v>8.005096</v>
      </c>
    </row>
    <row r="14" spans="1:36">
      <c r="A14" s="31">
        <v>2.2999999999999998</v>
      </c>
      <c r="B14" s="20" t="s">
        <v>13</v>
      </c>
      <c r="C14" s="59">
        <v>27.094076655052266</v>
      </c>
      <c r="D14" s="59">
        <v>20.8920183</v>
      </c>
      <c r="E14" s="92">
        <v>14</v>
      </c>
      <c r="F14" s="92">
        <v>19.070873027158719</v>
      </c>
      <c r="G14" s="59">
        <v>20.433925683013356</v>
      </c>
      <c r="H14" s="92">
        <v>18</v>
      </c>
      <c r="I14" s="59">
        <v>13.5989033</v>
      </c>
      <c r="J14" s="92">
        <v>14.000000738888927</v>
      </c>
      <c r="K14" s="59">
        <v>11.580928333333333</v>
      </c>
      <c r="L14" s="92">
        <v>13</v>
      </c>
      <c r="M14" s="92">
        <v>18</v>
      </c>
      <c r="N14" s="267">
        <v>28.69997</v>
      </c>
      <c r="O14" s="92">
        <v>17.668903160421412</v>
      </c>
      <c r="P14" s="92" t="s">
        <v>354</v>
      </c>
      <c r="Q14" s="92">
        <v>11.251923142856905</v>
      </c>
      <c r="R14" s="92">
        <v>4</v>
      </c>
      <c r="S14" s="169">
        <v>8</v>
      </c>
      <c r="T14" s="169">
        <v>12</v>
      </c>
      <c r="U14" s="267">
        <v>18.450119000000001</v>
      </c>
      <c r="V14" s="59">
        <v>14.332472581873574</v>
      </c>
      <c r="W14" s="92">
        <v>16</v>
      </c>
      <c r="X14" s="59">
        <v>14</v>
      </c>
      <c r="Y14" s="92">
        <v>22</v>
      </c>
      <c r="Z14" s="59">
        <v>6.0377358490566042</v>
      </c>
      <c r="AA14" s="93">
        <v>11.030640668523677</v>
      </c>
      <c r="AB14" s="59">
        <v>25</v>
      </c>
      <c r="AC14" s="93">
        <v>26</v>
      </c>
      <c r="AD14" s="170">
        <v>11.442565999999999</v>
      </c>
      <c r="AE14" s="92">
        <v>17.248554664331316</v>
      </c>
      <c r="AF14" s="267">
        <v>18.186299999999999</v>
      </c>
      <c r="AG14" s="71"/>
      <c r="AH14" s="93">
        <v>12.999999999999998</v>
      </c>
      <c r="AI14" s="92">
        <v>7.9013663631013484</v>
      </c>
      <c r="AJ14" s="92">
        <v>3</v>
      </c>
    </row>
    <row r="15" spans="1:36">
      <c r="A15" s="31" t="s">
        <v>0</v>
      </c>
      <c r="B15" s="20" t="s">
        <v>14</v>
      </c>
      <c r="C15" s="136" t="s">
        <v>354</v>
      </c>
      <c r="D15" s="59">
        <v>20.392510000000001</v>
      </c>
      <c r="E15" s="92">
        <v>14.338197282193567</v>
      </c>
      <c r="F15" s="92">
        <v>18.081175015461927</v>
      </c>
      <c r="G15" s="59" t="s">
        <v>354</v>
      </c>
      <c r="H15" s="92">
        <v>18.006894549481355</v>
      </c>
      <c r="I15" s="59">
        <v>13.1937</v>
      </c>
      <c r="J15" s="92">
        <v>12.645040667377147</v>
      </c>
      <c r="K15" s="59">
        <v>10.675701666666667</v>
      </c>
      <c r="L15" s="92">
        <v>13.092216235888165</v>
      </c>
      <c r="M15" s="143">
        <v>18.233809881885819</v>
      </c>
      <c r="N15" s="267" t="s">
        <v>354</v>
      </c>
      <c r="O15" s="92">
        <v>16.291313099331006</v>
      </c>
      <c r="P15" s="92">
        <v>6.9962504651140609</v>
      </c>
      <c r="Q15" s="92" t="s">
        <v>354</v>
      </c>
      <c r="R15" s="92">
        <v>4</v>
      </c>
      <c r="S15" s="169">
        <v>7.7151848015949245</v>
      </c>
      <c r="T15" s="169">
        <v>12.429720845826765</v>
      </c>
      <c r="U15" s="267">
        <v>14.44933</v>
      </c>
      <c r="V15" s="59">
        <v>14.019659177456207</v>
      </c>
      <c r="W15" s="92">
        <v>16</v>
      </c>
      <c r="X15" s="59">
        <v>13.59421</v>
      </c>
      <c r="Y15" s="92">
        <v>22.049117829252197</v>
      </c>
      <c r="Z15" s="59" t="s">
        <v>354</v>
      </c>
      <c r="AA15" s="93">
        <v>11</v>
      </c>
      <c r="AB15" s="59">
        <v>23.07497</v>
      </c>
      <c r="AC15" s="93">
        <v>19</v>
      </c>
      <c r="AD15" s="170">
        <v>9.5995109999999997</v>
      </c>
      <c r="AE15" s="92">
        <v>14.506590846695989</v>
      </c>
      <c r="AF15" s="267">
        <v>16.427029999999998</v>
      </c>
      <c r="AG15" s="71"/>
      <c r="AH15" s="144" t="s">
        <v>354</v>
      </c>
      <c r="AI15" s="143" t="s">
        <v>354</v>
      </c>
      <c r="AJ15" s="92">
        <v>2.7896909999999999</v>
      </c>
    </row>
    <row r="16" spans="1:36">
      <c r="A16" s="31" t="s">
        <v>1</v>
      </c>
      <c r="B16" s="20" t="s">
        <v>15</v>
      </c>
      <c r="C16" s="136" t="s">
        <v>354</v>
      </c>
      <c r="D16" s="59">
        <v>1</v>
      </c>
      <c r="E16" s="92" t="s">
        <v>354</v>
      </c>
      <c r="F16" s="92">
        <v>0.63335282717639096</v>
      </c>
      <c r="G16" s="59" t="s">
        <v>354</v>
      </c>
      <c r="H16" s="92" t="s">
        <v>354</v>
      </c>
      <c r="I16" s="59">
        <v>1</v>
      </c>
      <c r="J16" s="92">
        <v>0.88496164670630917</v>
      </c>
      <c r="K16" s="59">
        <v>0.90522666666666673</v>
      </c>
      <c r="L16" s="92" t="s">
        <v>354</v>
      </c>
      <c r="M16" s="143" t="s">
        <v>354</v>
      </c>
      <c r="N16" s="267" t="s">
        <v>354</v>
      </c>
      <c r="O16" s="92">
        <v>1.377584053633097</v>
      </c>
      <c r="P16" s="284">
        <v>1.46</v>
      </c>
      <c r="Q16" s="92" t="s">
        <v>354</v>
      </c>
      <c r="R16" s="92" t="s">
        <v>354</v>
      </c>
      <c r="S16" s="169" t="s">
        <v>354</v>
      </c>
      <c r="T16" s="169" t="s">
        <v>354</v>
      </c>
      <c r="U16" s="267">
        <v>4.0007890000000002</v>
      </c>
      <c r="V16" s="59">
        <v>0.31281340441736483</v>
      </c>
      <c r="W16" s="92" t="s">
        <v>354</v>
      </c>
      <c r="X16" s="59">
        <v>0</v>
      </c>
      <c r="Y16" s="92" t="s">
        <v>354</v>
      </c>
      <c r="Z16" s="59" t="s">
        <v>354</v>
      </c>
      <c r="AA16" s="93" t="s">
        <v>354</v>
      </c>
      <c r="AB16" s="59">
        <v>2.0755780000000001</v>
      </c>
      <c r="AC16" s="93">
        <v>7</v>
      </c>
      <c r="AD16" s="170">
        <v>1.8430550000000001</v>
      </c>
      <c r="AE16" s="92">
        <v>3.0027200245688896</v>
      </c>
      <c r="AF16" s="267">
        <v>1.7592650000000001</v>
      </c>
      <c r="AG16" s="71"/>
      <c r="AH16" s="144" t="s">
        <v>354</v>
      </c>
      <c r="AI16" s="143" t="s">
        <v>354</v>
      </c>
      <c r="AJ16" s="92">
        <v>0.36404039999999999</v>
      </c>
    </row>
    <row r="17" spans="1:36">
      <c r="A17" s="31">
        <v>2.4</v>
      </c>
      <c r="B17" s="20" t="s">
        <v>16</v>
      </c>
      <c r="C17" s="136" t="s">
        <v>354</v>
      </c>
      <c r="D17" s="59">
        <v>0.36607099999999998</v>
      </c>
      <c r="E17" s="92">
        <v>3.7869707152813028</v>
      </c>
      <c r="F17" s="92">
        <v>3.3141824862469709</v>
      </c>
      <c r="G17" s="59">
        <v>11.300430963827949</v>
      </c>
      <c r="H17" s="92">
        <v>11.396261291035106</v>
      </c>
      <c r="I17" s="59">
        <v>1.512416</v>
      </c>
      <c r="J17" s="92">
        <v>0.77073494067767756</v>
      </c>
      <c r="K17" s="59">
        <v>5.8241883333333337</v>
      </c>
      <c r="L17" s="92">
        <v>5.128302947393105</v>
      </c>
      <c r="M17" s="92">
        <v>9.581525533722548</v>
      </c>
      <c r="N17" s="267" t="s">
        <v>354</v>
      </c>
      <c r="O17" s="92">
        <v>4.9158512550866167</v>
      </c>
      <c r="P17" s="284"/>
      <c r="Q17" s="92">
        <v>0.628234365832125</v>
      </c>
      <c r="R17" s="92">
        <v>11.529798256433581</v>
      </c>
      <c r="S17" s="169">
        <v>15.799999584803086</v>
      </c>
      <c r="T17" s="169">
        <v>3.2704396064843206</v>
      </c>
      <c r="U17" s="267">
        <v>6.2997779999999999</v>
      </c>
      <c r="V17" s="59">
        <v>4.6867894135567409</v>
      </c>
      <c r="W17" s="92">
        <v>6</v>
      </c>
      <c r="X17" s="59">
        <v>0</v>
      </c>
      <c r="Y17" s="92">
        <v>7.0186932273035127</v>
      </c>
      <c r="Z17" s="59">
        <v>4.0251572327044025</v>
      </c>
      <c r="AA17" s="93">
        <v>9.0250696378830089</v>
      </c>
      <c r="AB17" s="59">
        <v>3.4142739999999998</v>
      </c>
      <c r="AC17" s="93" t="s">
        <v>354</v>
      </c>
      <c r="AD17" s="170">
        <v>1.074327</v>
      </c>
      <c r="AE17" s="92">
        <v>5.0600436584690121</v>
      </c>
      <c r="AF17" s="267">
        <v>3.0488979999999999</v>
      </c>
      <c r="AG17" s="71"/>
      <c r="AH17" s="93">
        <v>2</v>
      </c>
      <c r="AI17" s="92">
        <v>1.1277350523132343</v>
      </c>
      <c r="AJ17" s="92">
        <v>0.2846341</v>
      </c>
    </row>
    <row r="18" spans="1:36">
      <c r="A18" s="31">
        <v>2.5</v>
      </c>
      <c r="B18" s="20" t="s">
        <v>17</v>
      </c>
      <c r="C18" s="59">
        <v>4.013937282229965</v>
      </c>
      <c r="D18" s="59">
        <v>4.653314</v>
      </c>
      <c r="E18" s="92">
        <v>3.5934697177641834</v>
      </c>
      <c r="F18" s="92">
        <v>3</v>
      </c>
      <c r="G18" s="59">
        <v>3.8569453176860868</v>
      </c>
      <c r="H18" s="92">
        <v>0</v>
      </c>
      <c r="I18" s="59">
        <v>4.1478060000000001</v>
      </c>
      <c r="J18" s="92" t="s">
        <v>354</v>
      </c>
      <c r="K18" s="59">
        <v>6.8530199999999999</v>
      </c>
      <c r="L18" s="92">
        <v>0</v>
      </c>
      <c r="M18" s="92">
        <v>0.29988353831945125</v>
      </c>
      <c r="N18" s="267">
        <v>8.7633209999999995</v>
      </c>
      <c r="O18" s="92">
        <v>2.9358864406139076</v>
      </c>
      <c r="P18" s="92">
        <v>2.9967370459771208</v>
      </c>
      <c r="Q18" s="92">
        <v>0.4286166613613398</v>
      </c>
      <c r="R18" s="92">
        <v>0</v>
      </c>
      <c r="S18" s="169">
        <v>0.36642134673293514</v>
      </c>
      <c r="T18" s="169">
        <v>2.1120124163011864</v>
      </c>
      <c r="U18" s="267">
        <v>2.4667150000000002</v>
      </c>
      <c r="V18" s="59">
        <v>5.0801075780654994</v>
      </c>
      <c r="W18" s="92">
        <v>4</v>
      </c>
      <c r="X18" s="59">
        <v>6.3362129999999999</v>
      </c>
      <c r="Y18" s="92">
        <v>0.67225573654868775</v>
      </c>
      <c r="Z18" s="59">
        <v>1.0062893081761006</v>
      </c>
      <c r="AA18" s="93">
        <v>1.0027855153203342</v>
      </c>
      <c r="AB18" s="59">
        <v>0.96965970000000001</v>
      </c>
      <c r="AC18" s="93" t="s">
        <v>354</v>
      </c>
      <c r="AD18" s="170">
        <v>2.9306589999999999</v>
      </c>
      <c r="AE18" s="92">
        <v>2</v>
      </c>
      <c r="AF18" s="267">
        <v>5.1461600000000001</v>
      </c>
      <c r="AG18" s="71"/>
      <c r="AH18" s="93">
        <v>1</v>
      </c>
      <c r="AI18" s="92">
        <v>0.3371897447117545</v>
      </c>
      <c r="AJ18" s="92">
        <v>1.568346</v>
      </c>
    </row>
    <row r="19" spans="1:36">
      <c r="A19" s="31">
        <v>2.6</v>
      </c>
      <c r="B19" s="18" t="s">
        <v>18</v>
      </c>
      <c r="C19" s="59">
        <v>25.087108013937282</v>
      </c>
      <c r="D19" s="59">
        <v>12.911739847569738</v>
      </c>
      <c r="E19" s="92">
        <v>12.958801498071693</v>
      </c>
      <c r="F19" s="92">
        <v>8.7940583321088823</v>
      </c>
      <c r="G19" s="59">
        <v>21.56434162842465</v>
      </c>
      <c r="H19" s="92">
        <v>21.116288218336067</v>
      </c>
      <c r="I19" s="59">
        <v>19.961600000000001</v>
      </c>
      <c r="J19" s="92">
        <v>4.084303215560448</v>
      </c>
      <c r="K19" s="59">
        <v>16.95185</v>
      </c>
      <c r="L19" s="92">
        <v>10.852219306851591</v>
      </c>
      <c r="M19" s="92">
        <v>15.633132685758865</v>
      </c>
      <c r="N19" s="267">
        <v>25.89442</v>
      </c>
      <c r="O19" s="92">
        <v>18.147647446049795</v>
      </c>
      <c r="P19" s="92" t="s">
        <v>46</v>
      </c>
      <c r="Q19" s="92">
        <v>7.4588165643688953</v>
      </c>
      <c r="R19" s="92">
        <v>18.305514203193773</v>
      </c>
      <c r="S19" s="169">
        <v>18.539616423495062</v>
      </c>
      <c r="T19" s="169">
        <v>17.811793752840735</v>
      </c>
      <c r="U19" s="267">
        <v>6.1755930000000001</v>
      </c>
      <c r="V19" s="59">
        <v>14.830318926123383</v>
      </c>
      <c r="W19" s="92">
        <v>22</v>
      </c>
      <c r="X19" s="59">
        <v>22.821269999999998</v>
      </c>
      <c r="Y19" s="92">
        <v>15.857752952826859</v>
      </c>
      <c r="Z19" s="59">
        <v>23.815513626834385</v>
      </c>
      <c r="AA19" s="92">
        <v>16.044568245125348</v>
      </c>
      <c r="AB19" s="59">
        <v>19.32338</v>
      </c>
      <c r="AC19" s="92">
        <v>26</v>
      </c>
      <c r="AD19" s="169">
        <v>12.182639999999999</v>
      </c>
      <c r="AE19" s="92">
        <v>17.945826290303206</v>
      </c>
      <c r="AF19" s="267">
        <v>22.646270000000001</v>
      </c>
      <c r="AG19" s="71"/>
      <c r="AH19" s="92">
        <v>12</v>
      </c>
      <c r="AI19" s="92">
        <v>10.032057239700046</v>
      </c>
      <c r="AJ19" s="92">
        <v>8.1673650000000002</v>
      </c>
    </row>
    <row r="20" spans="1:36">
      <c r="A20" s="31">
        <v>2.7</v>
      </c>
      <c r="B20" s="18" t="s">
        <v>19</v>
      </c>
      <c r="C20" s="136" t="s">
        <v>354</v>
      </c>
      <c r="D20" s="59">
        <v>1.722224</v>
      </c>
      <c r="E20" s="92" t="s">
        <v>354</v>
      </c>
      <c r="F20" s="92" t="s">
        <v>354</v>
      </c>
      <c r="G20" s="59" t="s">
        <v>354</v>
      </c>
      <c r="H20" s="92" t="s">
        <v>354</v>
      </c>
      <c r="I20" s="59">
        <v>10.55538</v>
      </c>
      <c r="J20" s="92">
        <v>0.88675674680105054</v>
      </c>
      <c r="K20" s="59">
        <v>1.5043028333333335</v>
      </c>
      <c r="L20" s="92" t="s">
        <v>354</v>
      </c>
      <c r="M20" s="92" t="s">
        <v>354</v>
      </c>
      <c r="N20" s="267" t="s">
        <v>354</v>
      </c>
      <c r="O20" s="92">
        <v>0.41869754705981099</v>
      </c>
      <c r="P20" s="71" t="s">
        <v>354</v>
      </c>
      <c r="Q20" s="92"/>
      <c r="R20" s="92" t="s">
        <v>354</v>
      </c>
      <c r="S20" s="169" t="s">
        <v>354</v>
      </c>
      <c r="T20" s="169" t="s">
        <v>354</v>
      </c>
      <c r="U20" s="267" t="s">
        <v>354</v>
      </c>
      <c r="V20" s="59">
        <v>0.82595906321401369</v>
      </c>
      <c r="W20" s="92" t="s">
        <v>354</v>
      </c>
      <c r="X20" s="59">
        <v>54.544310000000003</v>
      </c>
      <c r="Y20" s="92" t="s">
        <v>354</v>
      </c>
      <c r="Z20" s="59" t="s">
        <v>354</v>
      </c>
      <c r="AA20" s="93" t="s">
        <v>354</v>
      </c>
      <c r="AB20" s="59">
        <v>7.5052989999999999</v>
      </c>
      <c r="AC20" s="93">
        <v>6</v>
      </c>
      <c r="AD20" s="170">
        <v>0.21284690000000001</v>
      </c>
      <c r="AE20" s="92" t="s">
        <v>354</v>
      </c>
      <c r="AF20" s="267">
        <v>4.4940680000000004</v>
      </c>
      <c r="AG20" s="71"/>
      <c r="AH20" s="93" t="s">
        <v>354</v>
      </c>
      <c r="AI20" s="92" t="s">
        <v>354</v>
      </c>
      <c r="AJ20" s="92">
        <v>14.04012</v>
      </c>
    </row>
    <row r="21" spans="1:36">
      <c r="A21" s="30">
        <v>3</v>
      </c>
      <c r="B21" s="21" t="s">
        <v>20</v>
      </c>
      <c r="C21" s="61">
        <v>649.25435540069691</v>
      </c>
      <c r="D21" s="61">
        <v>623.62311909370703</v>
      </c>
      <c r="E21" s="62">
        <v>648.45743788364314</v>
      </c>
      <c r="F21" s="62">
        <v>621.77664093081808</v>
      </c>
      <c r="G21" s="61">
        <v>643.03950391638352</v>
      </c>
      <c r="H21" s="62">
        <v>663.61153653643885</v>
      </c>
      <c r="I21" s="61">
        <v>630.11623999999995</v>
      </c>
      <c r="J21" s="62">
        <v>742.955399211535</v>
      </c>
      <c r="K21" s="61">
        <v>637.57751666666661</v>
      </c>
      <c r="L21" s="62">
        <v>689.48515468936648</v>
      </c>
      <c r="M21" s="62">
        <v>686.29311534782698</v>
      </c>
      <c r="N21" s="62">
        <v>594.72987999999998</v>
      </c>
      <c r="O21" s="62">
        <v>710.31841844134397</v>
      </c>
      <c r="P21" s="62">
        <v>613.23280652209155</v>
      </c>
      <c r="Q21" s="62">
        <v>675.83242458591144</v>
      </c>
      <c r="R21" s="62">
        <v>639.6029005427647</v>
      </c>
      <c r="S21" s="62">
        <v>644.32348964371533</v>
      </c>
      <c r="T21" s="62">
        <v>676.86338955921019</v>
      </c>
      <c r="U21" s="62">
        <v>624.21897999999999</v>
      </c>
      <c r="V21" s="64">
        <v>666.23253998476775</v>
      </c>
      <c r="W21" s="62">
        <v>639</v>
      </c>
      <c r="X21" s="64">
        <v>614.54814999999996</v>
      </c>
      <c r="Y21" s="62">
        <v>645.25306132077299</v>
      </c>
      <c r="Z21" s="61">
        <v>677.23270440251588</v>
      </c>
      <c r="AA21" s="63">
        <v>631.75487465181061</v>
      </c>
      <c r="AB21" s="61">
        <v>696.87999000000002</v>
      </c>
      <c r="AC21" s="63">
        <v>611</v>
      </c>
      <c r="AD21" s="63">
        <v>679.09766000000002</v>
      </c>
      <c r="AE21" s="62">
        <v>634.91689171502401</v>
      </c>
      <c r="AF21" s="62">
        <v>636.7112800000001</v>
      </c>
      <c r="AG21" s="71"/>
      <c r="AH21" s="63">
        <v>696</v>
      </c>
      <c r="AI21" s="62">
        <v>702.77192738969404</v>
      </c>
      <c r="AJ21" s="62">
        <v>695.37227000000007</v>
      </c>
    </row>
    <row r="22" spans="1:36">
      <c r="A22" s="31">
        <v>3.1</v>
      </c>
      <c r="B22" s="22" t="s">
        <v>21</v>
      </c>
      <c r="C22" s="59">
        <v>512.78048780487813</v>
      </c>
      <c r="D22" s="59">
        <v>495.9803</v>
      </c>
      <c r="E22" s="92">
        <v>505.72552677314917</v>
      </c>
      <c r="F22" s="92">
        <v>514.18807557412583</v>
      </c>
      <c r="G22" s="59">
        <v>479.38033730943374</v>
      </c>
      <c r="H22" s="92">
        <v>531.83143642421703</v>
      </c>
      <c r="I22" s="59">
        <v>504.94099999999997</v>
      </c>
      <c r="J22" s="92">
        <v>509.22062687553313</v>
      </c>
      <c r="K22" s="59">
        <v>493.93616666666662</v>
      </c>
      <c r="L22" s="92">
        <v>501.43550409259956</v>
      </c>
      <c r="M22" s="92">
        <v>502.86323913049296</v>
      </c>
      <c r="N22" s="267">
        <v>481.88049999999998</v>
      </c>
      <c r="O22" s="92">
        <v>514.30252558286327</v>
      </c>
      <c r="P22" s="92">
        <v>448.43908675450558</v>
      </c>
      <c r="Q22" s="92">
        <v>471.47349482751139</v>
      </c>
      <c r="R22" s="92">
        <v>510.13636529996893</v>
      </c>
      <c r="S22" s="169">
        <v>500.65889994277705</v>
      </c>
      <c r="T22" s="169">
        <v>514.64988837020508</v>
      </c>
      <c r="U22" s="267">
        <v>496.7919</v>
      </c>
      <c r="V22" s="59">
        <v>496.07213442498096</v>
      </c>
      <c r="W22" s="92">
        <v>522</v>
      </c>
      <c r="X22" s="59">
        <v>484.24709999999999</v>
      </c>
      <c r="Y22" s="92">
        <v>503.48184833104102</v>
      </c>
      <c r="Z22" s="59">
        <v>503.1446540880504</v>
      </c>
      <c r="AA22" s="93">
        <v>501.39275766016715</v>
      </c>
      <c r="AB22" s="59">
        <v>520.09050000000002</v>
      </c>
      <c r="AC22" s="93">
        <v>482</v>
      </c>
      <c r="AD22" s="170">
        <v>511.15690000000001</v>
      </c>
      <c r="AE22" s="92">
        <v>504.45306059154154</v>
      </c>
      <c r="AF22" s="267">
        <v>524.76700000000005</v>
      </c>
      <c r="AG22" s="71"/>
      <c r="AH22" s="93">
        <v>540</v>
      </c>
      <c r="AI22" s="92">
        <v>534.40405226534028</v>
      </c>
      <c r="AJ22" s="92">
        <v>549.07380000000001</v>
      </c>
    </row>
    <row r="23" spans="1:36">
      <c r="A23" s="31">
        <v>3.2</v>
      </c>
      <c r="B23" s="18" t="s">
        <v>22</v>
      </c>
      <c r="C23" s="59">
        <v>87.303135888501743</v>
      </c>
      <c r="D23" s="59">
        <v>76.768339093707112</v>
      </c>
      <c r="E23" s="92">
        <v>95.600732998143684</v>
      </c>
      <c r="F23" s="92">
        <v>64.984300959091129</v>
      </c>
      <c r="G23" s="59">
        <v>117.86029136553374</v>
      </c>
      <c r="H23" s="92">
        <v>82.037157303173643</v>
      </c>
      <c r="I23" s="59">
        <v>80.249719999999996</v>
      </c>
      <c r="J23" s="92">
        <v>134.30880708852035</v>
      </c>
      <c r="K23" s="59">
        <v>93.405799999999999</v>
      </c>
      <c r="L23" s="92">
        <v>134.3540476877335</v>
      </c>
      <c r="M23" s="92">
        <v>105.1842675883465</v>
      </c>
      <c r="N23" s="267">
        <v>76.094930000000005</v>
      </c>
      <c r="O23" s="92">
        <v>128.97600339449372</v>
      </c>
      <c r="P23" s="92">
        <v>91.145325484434181</v>
      </c>
      <c r="Q23" s="92">
        <v>119.10505211194737</v>
      </c>
      <c r="R23" s="92">
        <v>92.98884096220543</v>
      </c>
      <c r="S23" s="169">
        <v>91.072609195207562</v>
      </c>
      <c r="T23" s="169">
        <v>111.46411362489177</v>
      </c>
      <c r="U23" s="267">
        <v>75.649979999999999</v>
      </c>
      <c r="V23" s="59">
        <v>112.0169268849962</v>
      </c>
      <c r="W23" s="92">
        <v>79</v>
      </c>
      <c r="X23" s="59">
        <v>81.037210000000002</v>
      </c>
      <c r="Y23" s="92">
        <v>89.142592688052133</v>
      </c>
      <c r="Z23" s="59">
        <v>115.72327044025157</v>
      </c>
      <c r="AA23" s="93">
        <v>89.247910863509745</v>
      </c>
      <c r="AB23" s="59">
        <v>128.4768</v>
      </c>
      <c r="AC23" s="93">
        <v>80</v>
      </c>
      <c r="AD23" s="170">
        <v>115.6352</v>
      </c>
      <c r="AE23" s="92">
        <v>80.010597883463603</v>
      </c>
      <c r="AF23" s="267">
        <v>64.239909999999995</v>
      </c>
      <c r="AG23" s="71"/>
      <c r="AH23" s="93">
        <v>103.99999999999999</v>
      </c>
      <c r="AI23" s="92">
        <v>87.240301029293789</v>
      </c>
      <c r="AJ23" s="92">
        <v>76.461849999999998</v>
      </c>
    </row>
    <row r="24" spans="1:36" ht="22.5">
      <c r="A24" s="31">
        <v>3.3</v>
      </c>
      <c r="B24" s="18" t="s">
        <v>23</v>
      </c>
      <c r="C24" s="59">
        <v>49.170731707317074</v>
      </c>
      <c r="D24" s="59">
        <v>50.874479999999998</v>
      </c>
      <c r="E24" s="92">
        <v>47.13117811235027</v>
      </c>
      <c r="F24" s="92">
        <v>42.604264397601106</v>
      </c>
      <c r="G24" s="59">
        <v>45.798875241416063</v>
      </c>
      <c r="H24" s="92">
        <v>49.742942809048152</v>
      </c>
      <c r="I24" s="59">
        <v>44.925519999999999</v>
      </c>
      <c r="J24" s="92">
        <v>99.4259652474815</v>
      </c>
      <c r="K24" s="59">
        <v>50.235549999999996</v>
      </c>
      <c r="L24" s="92">
        <v>53.695602909033454</v>
      </c>
      <c r="M24" s="92">
        <v>78.245608628987512</v>
      </c>
      <c r="N24" s="267">
        <v>36.754449999999999</v>
      </c>
      <c r="O24" s="92">
        <v>67.039889463986938</v>
      </c>
      <c r="P24" s="92">
        <v>73.648394283151902</v>
      </c>
      <c r="Q24" s="92">
        <v>85.253877646452622</v>
      </c>
      <c r="R24" s="92">
        <v>36.477694280590377</v>
      </c>
      <c r="S24" s="169">
        <v>52.591980505730646</v>
      </c>
      <c r="T24" s="169">
        <v>50.749387564113334</v>
      </c>
      <c r="U24" s="267">
        <v>51.777099999999997</v>
      </c>
      <c r="V24" s="59">
        <v>58.143478674790558</v>
      </c>
      <c r="W24" s="92">
        <v>37</v>
      </c>
      <c r="X24" s="59">
        <v>49.263840000000002</v>
      </c>
      <c r="Y24" s="92">
        <v>52.628620301679874</v>
      </c>
      <c r="Z24" s="59">
        <v>58.364779874213951</v>
      </c>
      <c r="AA24" s="93">
        <v>41.114206128133702</v>
      </c>
      <c r="AB24" s="59">
        <v>48.312690000000003</v>
      </c>
      <c r="AC24" s="93">
        <v>49</v>
      </c>
      <c r="AD24" s="170">
        <v>52.30556</v>
      </c>
      <c r="AE24" s="92">
        <v>50.45323324001901</v>
      </c>
      <c r="AF24" s="267">
        <v>47.704369999999997</v>
      </c>
      <c r="AG24" s="71"/>
      <c r="AH24" s="93">
        <v>51.999999999999993</v>
      </c>
      <c r="AI24" s="92">
        <v>81.127574095059899</v>
      </c>
      <c r="AJ24" s="92">
        <v>69.836619999999996</v>
      </c>
    </row>
    <row r="25" spans="1:36">
      <c r="A25" s="30">
        <v>4</v>
      </c>
      <c r="B25" s="21" t="s">
        <v>24</v>
      </c>
      <c r="C25" s="61">
        <v>297.03135888501743</v>
      </c>
      <c r="D25" s="61">
        <v>308.09049550117868</v>
      </c>
      <c r="E25" s="62">
        <v>365.17312994382337</v>
      </c>
      <c r="F25" s="62">
        <v>297.80487032964669</v>
      </c>
      <c r="G25" s="61">
        <v>339.54260568160714</v>
      </c>
      <c r="H25" s="62">
        <v>345.31406194829515</v>
      </c>
      <c r="I25" s="61">
        <v>358.73950300000001</v>
      </c>
      <c r="J25" s="62">
        <v>319.1308068430148</v>
      </c>
      <c r="K25" s="61">
        <v>346.2537733333333</v>
      </c>
      <c r="L25" s="62">
        <v>375.39031967495907</v>
      </c>
      <c r="M25" s="62">
        <v>308.15711648269581</v>
      </c>
      <c r="N25" s="62">
        <v>337.57702</v>
      </c>
      <c r="O25" s="62">
        <v>366.0957532175384</v>
      </c>
      <c r="P25" s="62">
        <v>291.82288456584581</v>
      </c>
      <c r="Q25" s="62">
        <v>272.4477894006414</v>
      </c>
      <c r="R25" s="62">
        <v>290.47875347106975</v>
      </c>
      <c r="S25" s="62">
        <v>282.19783185362007</v>
      </c>
      <c r="T25" s="62">
        <v>299.04139473576328</v>
      </c>
      <c r="U25" s="62">
        <v>186.60215499999998</v>
      </c>
      <c r="V25" s="64">
        <v>329.58532083015996</v>
      </c>
      <c r="W25" s="62">
        <v>306</v>
      </c>
      <c r="X25" s="64">
        <v>370.33888899999999</v>
      </c>
      <c r="Y25" s="62">
        <v>310.96180876139653</v>
      </c>
      <c r="Z25" s="61">
        <v>289.14046121593293</v>
      </c>
      <c r="AA25" s="63">
        <v>336.93593314763228</v>
      </c>
      <c r="AB25" s="61">
        <v>347.16925599999996</v>
      </c>
      <c r="AC25" s="63">
        <v>338</v>
      </c>
      <c r="AD25" s="63">
        <v>300.95495099999999</v>
      </c>
      <c r="AE25" s="62">
        <v>326.51573343354073</v>
      </c>
      <c r="AF25" s="62">
        <v>316.24179400000003</v>
      </c>
      <c r="AG25" s="71"/>
      <c r="AH25" s="63">
        <v>248</v>
      </c>
      <c r="AI25" s="62">
        <v>282.6432935175763</v>
      </c>
      <c r="AJ25" s="62">
        <v>334.19431999999995</v>
      </c>
    </row>
    <row r="26" spans="1:36">
      <c r="A26" s="31">
        <v>4.0999999999999996</v>
      </c>
      <c r="B26" s="20" t="s">
        <v>25</v>
      </c>
      <c r="C26" s="59">
        <v>23.080139372822302</v>
      </c>
      <c r="D26" s="59">
        <v>34.162019999999998</v>
      </c>
      <c r="E26" s="92">
        <v>26.627219337662915</v>
      </c>
      <c r="F26" s="92">
        <v>25.430748211874729</v>
      </c>
      <c r="G26" s="59">
        <v>24.658908166266038</v>
      </c>
      <c r="H26" s="92">
        <v>32.29565398996732</v>
      </c>
      <c r="I26" s="59">
        <v>39.133609999999997</v>
      </c>
      <c r="J26" s="92">
        <v>17.059130900343018</v>
      </c>
      <c r="K26" s="59">
        <v>28.314966666666667</v>
      </c>
      <c r="L26" s="92">
        <v>33.658448275336987</v>
      </c>
      <c r="M26" s="92">
        <v>17.067250161795329</v>
      </c>
      <c r="N26" s="267">
        <v>22.75798</v>
      </c>
      <c r="O26" s="92">
        <v>43.762454194295678</v>
      </c>
      <c r="P26" s="92">
        <v>13.526079780179938</v>
      </c>
      <c r="Q26" s="92">
        <v>31.384966019577355</v>
      </c>
      <c r="R26" s="92">
        <v>30.415045634968422</v>
      </c>
      <c r="S26" s="169">
        <v>19.640216447021402</v>
      </c>
      <c r="T26" s="169">
        <v>38.815924069862341</v>
      </c>
      <c r="U26" s="267">
        <v>18.046309999999998</v>
      </c>
      <c r="V26" s="65">
        <v>24.564036557501908</v>
      </c>
      <c r="W26" s="92">
        <v>19</v>
      </c>
      <c r="X26" s="65">
        <v>20.982700000000001</v>
      </c>
      <c r="Y26" s="92">
        <v>25.51047218282892</v>
      </c>
      <c r="Z26" s="59">
        <v>20.125786163522012</v>
      </c>
      <c r="AA26" s="93">
        <v>35.097493036211702</v>
      </c>
      <c r="AB26" s="59">
        <v>46.700629999999997</v>
      </c>
      <c r="AC26" s="93">
        <v>36</v>
      </c>
      <c r="AD26" s="170">
        <v>13.43975</v>
      </c>
      <c r="AE26" s="92">
        <v>23.243505211516599</v>
      </c>
      <c r="AF26" s="267">
        <v>21.847950000000001</v>
      </c>
      <c r="AG26" s="71"/>
      <c r="AH26" s="93">
        <v>24</v>
      </c>
      <c r="AI26" s="92">
        <v>9.066890462892502</v>
      </c>
      <c r="AJ26" s="92">
        <v>9.1469989999999992</v>
      </c>
    </row>
    <row r="27" spans="1:36">
      <c r="A27" s="31">
        <v>4.2</v>
      </c>
      <c r="B27" s="18" t="s">
        <v>26</v>
      </c>
      <c r="C27" s="59">
        <v>5.0174216027874561</v>
      </c>
      <c r="D27" s="59">
        <v>9.7094868853741136</v>
      </c>
      <c r="E27" s="92">
        <v>17.573380692668891</v>
      </c>
      <c r="F27" s="92">
        <v>5.5063723146077503</v>
      </c>
      <c r="G27" s="59">
        <v>6.9890701139994915</v>
      </c>
      <c r="H27" s="92">
        <v>7.4051936379027934</v>
      </c>
      <c r="I27" s="59">
        <v>7.0421930000000001</v>
      </c>
      <c r="J27" s="92">
        <v>15.929550840726295</v>
      </c>
      <c r="K27" s="59">
        <v>13.070506666666667</v>
      </c>
      <c r="L27" s="92">
        <v>4.6115131705228114</v>
      </c>
      <c r="M27" s="92">
        <v>5.304086273133171</v>
      </c>
      <c r="N27" s="267">
        <v>49.698480000000004</v>
      </c>
      <c r="O27" s="92">
        <v>6.508992889505941</v>
      </c>
      <c r="P27" s="92" t="s">
        <v>354</v>
      </c>
      <c r="Q27" s="92">
        <v>3.8984291302286982</v>
      </c>
      <c r="R27" s="92">
        <v>5.5905737677995457</v>
      </c>
      <c r="S27" s="169">
        <v>1.3659767736647335</v>
      </c>
      <c r="T27" s="169">
        <v>12.364523319855792</v>
      </c>
      <c r="U27" s="267">
        <v>8.2089449999999999</v>
      </c>
      <c r="V27" s="65">
        <v>6.2576561309977166</v>
      </c>
      <c r="W27" s="92">
        <v>6</v>
      </c>
      <c r="X27" s="65">
        <v>7.6020289999999999</v>
      </c>
      <c r="Y27" s="92">
        <v>2.8264179297064875</v>
      </c>
      <c r="Z27" s="59">
        <v>12.578616352201259</v>
      </c>
      <c r="AA27" s="93">
        <v>5.0139275766016711</v>
      </c>
      <c r="AB27" s="59">
        <v>9.9956160000000001</v>
      </c>
      <c r="AC27" s="93">
        <v>10</v>
      </c>
      <c r="AD27" s="170">
        <v>2.9531510000000001</v>
      </c>
      <c r="AE27" s="92">
        <v>6.3596589195560727</v>
      </c>
      <c r="AF27" s="267">
        <v>7.565194</v>
      </c>
      <c r="AG27" s="71"/>
      <c r="AH27" s="93">
        <v>3</v>
      </c>
      <c r="AI27" s="92">
        <v>5.6889994377987492</v>
      </c>
      <c r="AJ27" s="92">
        <v>5.7201009999999997</v>
      </c>
    </row>
    <row r="28" spans="1:36">
      <c r="A28" s="31">
        <v>4.3</v>
      </c>
      <c r="B28" s="22" t="s">
        <v>27</v>
      </c>
      <c r="C28" s="65">
        <v>34.034843205574902</v>
      </c>
      <c r="D28" s="59">
        <v>80.886120000000005</v>
      </c>
      <c r="E28" s="92">
        <v>46.850018446240405</v>
      </c>
      <c r="F28" s="92">
        <v>52.959161971816194</v>
      </c>
      <c r="G28" s="59">
        <v>74.247125468092804</v>
      </c>
      <c r="H28" s="92">
        <v>35.655395959583871</v>
      </c>
      <c r="I28" s="59">
        <v>49.670999999999999</v>
      </c>
      <c r="J28" s="92">
        <v>52.128912751248166</v>
      </c>
      <c r="K28" s="59">
        <v>58.12133333333334</v>
      </c>
      <c r="L28" s="92">
        <v>58.145423115022105</v>
      </c>
      <c r="M28" s="92">
        <v>36.75874015110962</v>
      </c>
      <c r="N28" s="267">
        <v>43.105759999999997</v>
      </c>
      <c r="O28" s="92">
        <v>72.980754111760973</v>
      </c>
      <c r="P28" s="92">
        <v>15.318414700466544</v>
      </c>
      <c r="Q28" s="92">
        <v>38.116870855340551</v>
      </c>
      <c r="R28" s="92">
        <v>35.193452413537244</v>
      </c>
      <c r="S28" s="169">
        <v>31.812089624980949</v>
      </c>
      <c r="T28" s="169">
        <v>30.872877385812387</v>
      </c>
      <c r="U28" s="267">
        <v>40.176969999999997</v>
      </c>
      <c r="V28" s="65">
        <v>67.922710396039605</v>
      </c>
      <c r="W28" s="92">
        <v>59</v>
      </c>
      <c r="X28" s="65">
        <v>46.762059999999998</v>
      </c>
      <c r="Y28" s="92">
        <v>44.840234316050811</v>
      </c>
      <c r="Z28" s="59">
        <v>52.830188679245282</v>
      </c>
      <c r="AA28" s="93">
        <v>63.175487465181057</v>
      </c>
      <c r="AB28" s="59">
        <v>52.94614</v>
      </c>
      <c r="AC28" s="93">
        <v>49</v>
      </c>
      <c r="AD28" s="170">
        <v>63.979480000000002</v>
      </c>
      <c r="AE28" s="92">
        <v>42.141083649873913</v>
      </c>
      <c r="AF28" s="267">
        <v>38.525030000000001</v>
      </c>
      <c r="AG28" s="71"/>
      <c r="AH28" s="93">
        <v>22</v>
      </c>
      <c r="AI28" s="92">
        <v>81.467417593771117</v>
      </c>
      <c r="AJ28" s="92">
        <v>91.634349999999998</v>
      </c>
    </row>
    <row r="29" spans="1:36">
      <c r="A29" s="31">
        <v>4.4000000000000004</v>
      </c>
      <c r="B29" s="22" t="s">
        <v>28</v>
      </c>
      <c r="C29" s="65">
        <v>158.55052264808361</v>
      </c>
      <c r="D29" s="59">
        <v>117.24949861580454</v>
      </c>
      <c r="E29" s="92">
        <v>139.92404211313567</v>
      </c>
      <c r="F29" s="92">
        <v>118.36989768909619</v>
      </c>
      <c r="G29" s="59">
        <v>132.49938940772188</v>
      </c>
      <c r="H29" s="92">
        <v>140.40053817993416</v>
      </c>
      <c r="I29" s="59">
        <v>135.69409999999999</v>
      </c>
      <c r="J29" s="92">
        <v>124.89560659171256</v>
      </c>
      <c r="K29" s="59">
        <v>125.7589</v>
      </c>
      <c r="L29" s="92">
        <v>149.54904756960974</v>
      </c>
      <c r="M29" s="92">
        <v>144.29900268092968</v>
      </c>
      <c r="N29" s="267">
        <v>94.467500000000001</v>
      </c>
      <c r="O29" s="92">
        <v>117.26816996327264</v>
      </c>
      <c r="P29" s="92">
        <v>103.25697194050356</v>
      </c>
      <c r="Q29" s="92">
        <v>101.25372222134574</v>
      </c>
      <c r="R29" s="92">
        <v>138.92334820558554</v>
      </c>
      <c r="S29" s="169">
        <v>159.728964048384</v>
      </c>
      <c r="T29" s="169">
        <v>123.94955410240107</v>
      </c>
      <c r="U29" s="267">
        <v>74.070570000000004</v>
      </c>
      <c r="V29" s="65">
        <v>124.91878332063975</v>
      </c>
      <c r="W29" s="92">
        <v>132</v>
      </c>
      <c r="X29" s="65">
        <v>140.13659999999999</v>
      </c>
      <c r="Y29" s="92">
        <v>134.76812820624201</v>
      </c>
      <c r="Z29" s="59">
        <v>126.2893081761006</v>
      </c>
      <c r="AA29" s="93">
        <v>133.37047353760445</v>
      </c>
      <c r="AB29" s="59">
        <v>140.40969999999999</v>
      </c>
      <c r="AC29" s="93">
        <v>123</v>
      </c>
      <c r="AD29" s="170">
        <v>126.1476</v>
      </c>
      <c r="AE29" s="92">
        <v>144.86852967067824</v>
      </c>
      <c r="AF29" s="267">
        <v>161.5264</v>
      </c>
      <c r="AG29" s="71"/>
      <c r="AH29" s="93">
        <v>132</v>
      </c>
      <c r="AI29" s="92">
        <v>67.530462006290406</v>
      </c>
      <c r="AJ29" s="92">
        <v>139.1422</v>
      </c>
    </row>
    <row r="30" spans="1:36">
      <c r="A30" s="31">
        <v>4.5</v>
      </c>
      <c r="B30" s="22" t="s">
        <v>29</v>
      </c>
      <c r="C30" s="65">
        <v>76.348432055749001</v>
      </c>
      <c r="D30" s="59">
        <v>66.083370000000002</v>
      </c>
      <c r="E30" s="92">
        <v>134.1984693541155</v>
      </c>
      <c r="F30" s="92">
        <v>95.53869014225188</v>
      </c>
      <c r="G30" s="59">
        <v>101.14811252552695</v>
      </c>
      <c r="H30" s="92">
        <v>129.55728018090699</v>
      </c>
      <c r="I30" s="59">
        <v>127.1986</v>
      </c>
      <c r="J30" s="92">
        <v>109.11760575898475</v>
      </c>
      <c r="K30" s="59">
        <v>120.98806666666665</v>
      </c>
      <c r="L30" s="92">
        <v>129.4258875444674</v>
      </c>
      <c r="M30" s="92">
        <v>104.72803721572807</v>
      </c>
      <c r="N30" s="267">
        <v>127.54730000000001</v>
      </c>
      <c r="O30" s="92">
        <v>125.5753820587032</v>
      </c>
      <c r="P30" s="92">
        <v>159.72141814469578</v>
      </c>
      <c r="Q30" s="92">
        <v>97.793801174149039</v>
      </c>
      <c r="R30" s="92">
        <v>80.356333449179033</v>
      </c>
      <c r="S30" s="169">
        <v>69.65058495956896</v>
      </c>
      <c r="T30" s="169">
        <v>93.038515857831726</v>
      </c>
      <c r="U30" s="267">
        <v>46.099359999999997</v>
      </c>
      <c r="V30" s="65">
        <v>105.92213442498095</v>
      </c>
      <c r="W30" s="92">
        <v>90</v>
      </c>
      <c r="X30" s="65">
        <v>154.85550000000001</v>
      </c>
      <c r="Y30" s="92">
        <v>103.01655612656829</v>
      </c>
      <c r="Z30" s="59">
        <v>77.316561844863756</v>
      </c>
      <c r="AA30" s="93">
        <v>100.27855153203343</v>
      </c>
      <c r="AB30" s="59">
        <v>97.117170000000002</v>
      </c>
      <c r="AC30" s="93">
        <v>121</v>
      </c>
      <c r="AD30" s="170">
        <v>94.434970000000007</v>
      </c>
      <c r="AE30" s="92">
        <v>109.90295598191585</v>
      </c>
      <c r="AF30" s="267">
        <v>86.77722</v>
      </c>
      <c r="AG30" s="71"/>
      <c r="AH30" s="93">
        <v>67</v>
      </c>
      <c r="AI30" s="92">
        <v>118.88952401682354</v>
      </c>
      <c r="AJ30" s="92">
        <v>88.550669999999997</v>
      </c>
    </row>
    <row r="31" spans="1:36">
      <c r="A31" s="30">
        <v>5</v>
      </c>
      <c r="B31" s="21" t="s">
        <v>30</v>
      </c>
      <c r="C31" s="61">
        <v>18.062717770034844</v>
      </c>
      <c r="D31" s="61">
        <v>8.0014729403491138</v>
      </c>
      <c r="E31" s="62">
        <v>8.4929718125428177</v>
      </c>
      <c r="F31" s="62">
        <v>31.768059542609123</v>
      </c>
      <c r="G31" s="61">
        <v>11.214057622171694</v>
      </c>
      <c r="H31" s="62">
        <v>6.4666836742621836</v>
      </c>
      <c r="I31" s="61">
        <v>45.119599999999998</v>
      </c>
      <c r="J31" s="62">
        <v>7.8422754138978696</v>
      </c>
      <c r="K31" s="61">
        <v>16.204740000000001</v>
      </c>
      <c r="L31" s="62">
        <v>5.7688797500492486</v>
      </c>
      <c r="M31" s="62">
        <v>10.551610889662406</v>
      </c>
      <c r="N31" s="62">
        <v>39.904440000000001</v>
      </c>
      <c r="O31" s="62">
        <v>12.062818088763349</v>
      </c>
      <c r="P31" s="62">
        <v>42.559520288513831</v>
      </c>
      <c r="Q31" s="62">
        <v>23.739211287749889</v>
      </c>
      <c r="R31" s="62">
        <v>3.2603797382429387</v>
      </c>
      <c r="S31" s="62">
        <v>7.6051409303103323</v>
      </c>
      <c r="T31" s="62">
        <v>13.025015701008268</v>
      </c>
      <c r="U31" s="62">
        <v>19.426639999999999</v>
      </c>
      <c r="V31" s="64">
        <v>13.825582539984765</v>
      </c>
      <c r="W31" s="62">
        <v>16</v>
      </c>
      <c r="X31" s="64">
        <v>9.2430579999999996</v>
      </c>
      <c r="Y31" s="62">
        <v>10.205231988796562</v>
      </c>
      <c r="Z31" s="61">
        <v>5.0314465408805029</v>
      </c>
      <c r="AA31" s="63">
        <v>5.0139275766016711</v>
      </c>
      <c r="AB31" s="61">
        <v>13.661777000000001</v>
      </c>
      <c r="AC31" s="63">
        <v>7</v>
      </c>
      <c r="AD31" s="63">
        <v>34.116820000000004</v>
      </c>
      <c r="AE31" s="62">
        <v>29.869604487012744</v>
      </c>
      <c r="AF31" s="62">
        <v>21.930081000000001</v>
      </c>
      <c r="AG31" s="71"/>
      <c r="AH31" s="63">
        <v>15</v>
      </c>
      <c r="AI31" s="62">
        <v>12.246449456421935</v>
      </c>
      <c r="AJ31" s="62">
        <v>13.1774</v>
      </c>
    </row>
    <row r="32" spans="1:36">
      <c r="A32" s="31">
        <v>5.0999999999999996</v>
      </c>
      <c r="B32" s="18" t="s">
        <v>31</v>
      </c>
      <c r="C32" s="59">
        <v>10.034843205574912</v>
      </c>
      <c r="D32" s="59">
        <v>2.9486919999999999</v>
      </c>
      <c r="E32" s="92">
        <v>2.4004886792966964</v>
      </c>
      <c r="F32" s="92">
        <v>2.800407144514359</v>
      </c>
      <c r="G32" s="59">
        <v>6.7149145248382816</v>
      </c>
      <c r="H32" s="92">
        <v>0.36947519109903609</v>
      </c>
      <c r="I32" s="59">
        <v>1.0334000000000001</v>
      </c>
      <c r="J32" s="92">
        <v>2.2976181212631785</v>
      </c>
      <c r="K32" s="59">
        <v>2.4838250000000004</v>
      </c>
      <c r="L32" s="92">
        <v>1.8512992539615416</v>
      </c>
      <c r="M32" s="92">
        <v>1.1556677677315728</v>
      </c>
      <c r="N32" s="267">
        <v>5.0057299999999998</v>
      </c>
      <c r="O32" s="92">
        <v>5.6553141818447763</v>
      </c>
      <c r="P32" s="92" t="s">
        <v>354</v>
      </c>
      <c r="Q32" s="92">
        <v>6.8120717369738095</v>
      </c>
      <c r="R32" s="92">
        <v>1.2567642262638574</v>
      </c>
      <c r="S32" s="169">
        <v>1.9762336904437803</v>
      </c>
      <c r="T32" s="169">
        <v>3.0203997717385485</v>
      </c>
      <c r="U32" s="267">
        <v>18.235479999999999</v>
      </c>
      <c r="V32" s="59">
        <v>4.2964812452399093</v>
      </c>
      <c r="W32" s="92">
        <v>7</v>
      </c>
      <c r="X32" s="59">
        <v>2.393081</v>
      </c>
      <c r="Y32" s="92">
        <v>7.3097534968383471</v>
      </c>
      <c r="Z32" s="59">
        <v>4.0251572327044025</v>
      </c>
      <c r="AA32" s="144">
        <v>3.0083565459610031</v>
      </c>
      <c r="AB32" s="59">
        <v>4.0939110000000003</v>
      </c>
      <c r="AC32" s="66" t="s">
        <v>354</v>
      </c>
      <c r="AD32" s="66">
        <v>26.283190000000001</v>
      </c>
      <c r="AE32" s="92">
        <v>3.7396645884120585</v>
      </c>
      <c r="AF32" s="267">
        <v>7.534141</v>
      </c>
      <c r="AG32" s="71"/>
      <c r="AH32" s="66" t="s">
        <v>354</v>
      </c>
      <c r="AI32" s="92">
        <v>12.246449456421935</v>
      </c>
      <c r="AJ32" s="92">
        <v>13.1774</v>
      </c>
    </row>
    <row r="33" spans="1:36">
      <c r="A33" s="31">
        <v>5.2</v>
      </c>
      <c r="B33" s="18" t="s">
        <v>32</v>
      </c>
      <c r="C33" s="59">
        <v>8.0278745644599301</v>
      </c>
      <c r="D33" s="59">
        <v>5.0527809403491144</v>
      </c>
      <c r="E33" s="92">
        <v>6.0924831332461231</v>
      </c>
      <c r="F33" s="92">
        <v>28.967652398094767</v>
      </c>
      <c r="G33" s="59">
        <v>4.4991430973334117</v>
      </c>
      <c r="H33" s="92">
        <v>6.0972084831631479</v>
      </c>
      <c r="I33" s="59">
        <v>44.086199999999998</v>
      </c>
      <c r="J33" s="92">
        <v>5.5446572926346906</v>
      </c>
      <c r="K33" s="59">
        <v>13.720915</v>
      </c>
      <c r="L33" s="92">
        <v>3.9175804960877065</v>
      </c>
      <c r="M33" s="92">
        <v>9.3959431219308343</v>
      </c>
      <c r="N33" s="267">
        <v>34.898710000000001</v>
      </c>
      <c r="O33" s="92">
        <v>6.4075039069185724</v>
      </c>
      <c r="P33" s="92">
        <v>42.559520288513831</v>
      </c>
      <c r="Q33" s="92">
        <v>16.927139550776079</v>
      </c>
      <c r="R33" s="92">
        <v>2.0036155119790813</v>
      </c>
      <c r="S33" s="169">
        <v>5.6289072398665514</v>
      </c>
      <c r="T33" s="169">
        <v>10.00461592926972</v>
      </c>
      <c r="U33" s="267">
        <v>1.19116</v>
      </c>
      <c r="V33" s="59">
        <v>9.5291012947448568</v>
      </c>
      <c r="W33" s="92">
        <v>9</v>
      </c>
      <c r="X33" s="59">
        <v>6.849977</v>
      </c>
      <c r="Y33" s="92">
        <v>2.8954784919582153</v>
      </c>
      <c r="Z33" s="59">
        <v>1.0062893081761006</v>
      </c>
      <c r="AA33" s="93">
        <v>2.0055710306406684</v>
      </c>
      <c r="AB33" s="59">
        <v>9.5678660000000004</v>
      </c>
      <c r="AC33" s="93" t="s">
        <v>354</v>
      </c>
      <c r="AD33" s="170">
        <v>7.8336300000000003</v>
      </c>
      <c r="AE33" s="92">
        <v>26.129939898600682</v>
      </c>
      <c r="AF33" s="267">
        <v>14.39594</v>
      </c>
      <c r="AG33" s="71"/>
      <c r="AH33" s="93">
        <v>15</v>
      </c>
      <c r="AI33" s="92" t="s">
        <v>354</v>
      </c>
      <c r="AJ33" s="92" t="s">
        <v>354</v>
      </c>
    </row>
    <row r="34" spans="1:36">
      <c r="A34" s="29" t="s">
        <v>2</v>
      </c>
      <c r="B34" s="19" t="s">
        <v>33</v>
      </c>
      <c r="C34" s="67">
        <v>1440</v>
      </c>
      <c r="D34" s="67">
        <v>1439.7814578600774</v>
      </c>
      <c r="E34" s="68">
        <v>1440</v>
      </c>
      <c r="F34" s="68">
        <v>1440</v>
      </c>
      <c r="G34" s="67">
        <v>1440</v>
      </c>
      <c r="H34" s="68">
        <v>1439.6282299576803</v>
      </c>
      <c r="I34" s="67">
        <v>1440.0000023</v>
      </c>
      <c r="J34" s="68">
        <v>1440</v>
      </c>
      <c r="K34" s="67">
        <v>1439.9999230000001</v>
      </c>
      <c r="L34" s="68">
        <v>1440</v>
      </c>
      <c r="M34" s="68">
        <v>1440</v>
      </c>
      <c r="N34" s="68">
        <v>1440</v>
      </c>
      <c r="O34" s="68">
        <v>1440</v>
      </c>
      <c r="P34" s="68">
        <v>1440.1661220547167</v>
      </c>
      <c r="Q34" s="68">
        <v>1439.999999999997</v>
      </c>
      <c r="R34" s="68">
        <v>1439.9999999999998</v>
      </c>
      <c r="S34" s="68">
        <v>1440</v>
      </c>
      <c r="T34" s="68">
        <v>1440</v>
      </c>
      <c r="U34" s="67">
        <v>1440</v>
      </c>
      <c r="V34" s="67">
        <v>1440</v>
      </c>
      <c r="W34" s="69">
        <v>1440</v>
      </c>
      <c r="X34" s="67">
        <v>1439.999939</v>
      </c>
      <c r="Y34" s="69">
        <v>1440</v>
      </c>
      <c r="Z34" s="67">
        <v>1440</v>
      </c>
      <c r="AA34" s="67">
        <v>1440</v>
      </c>
      <c r="AB34" s="67">
        <v>1439.8494631999999</v>
      </c>
      <c r="AC34" s="67">
        <v>1440</v>
      </c>
      <c r="AD34" s="67">
        <v>1440.0112803999998</v>
      </c>
      <c r="AE34" s="68">
        <v>1440</v>
      </c>
      <c r="AF34" s="68">
        <v>1439.999996</v>
      </c>
      <c r="AG34" s="71"/>
      <c r="AH34" s="67">
        <v>1440</v>
      </c>
      <c r="AI34" s="68">
        <v>1440</v>
      </c>
      <c r="AJ34" s="68">
        <v>1439.8463010999999</v>
      </c>
    </row>
    <row r="35" spans="1:36">
      <c r="C35" s="34"/>
      <c r="D35" s="50"/>
      <c r="E35" s="40"/>
      <c r="F35" s="40"/>
      <c r="G35" s="50"/>
      <c r="H35" s="40"/>
      <c r="I35" s="50"/>
      <c r="J35" s="40"/>
      <c r="K35" s="50"/>
      <c r="L35" s="40"/>
      <c r="M35" s="40"/>
      <c r="N35" s="40"/>
      <c r="O35" s="40"/>
      <c r="P35" s="42"/>
      <c r="Q35" s="40"/>
      <c r="R35" s="40"/>
      <c r="S35" s="40"/>
      <c r="T35" s="40"/>
      <c r="W35" s="42"/>
      <c r="Y35" s="42"/>
      <c r="AA35" s="44"/>
      <c r="AC35" s="44"/>
      <c r="AD35" s="44"/>
      <c r="AE35" s="35"/>
      <c r="AF35" s="40"/>
      <c r="AH35" s="44"/>
      <c r="AI35" s="35"/>
      <c r="AJ35" s="40"/>
    </row>
    <row r="36" spans="1:36" s="50" customFormat="1" ht="360">
      <c r="C36" s="72" t="s">
        <v>343</v>
      </c>
      <c r="E36" s="72" t="s">
        <v>600</v>
      </c>
      <c r="F36" s="40"/>
      <c r="H36" s="72" t="s">
        <v>600</v>
      </c>
      <c r="J36" s="40"/>
      <c r="L36" s="72" t="s">
        <v>600</v>
      </c>
      <c r="M36" s="72" t="s">
        <v>600</v>
      </c>
      <c r="N36" s="40"/>
      <c r="O36" s="40"/>
      <c r="P36" s="56" t="s">
        <v>47</v>
      </c>
      <c r="Q36" s="40"/>
      <c r="R36" s="40"/>
      <c r="S36" s="72" t="s">
        <v>603</v>
      </c>
      <c r="T36" s="72" t="s">
        <v>600</v>
      </c>
      <c r="U36" s="72" t="s">
        <v>676</v>
      </c>
      <c r="W36" s="56"/>
      <c r="Y36" s="72" t="s">
        <v>600</v>
      </c>
      <c r="AA36" s="56"/>
      <c r="AC36" s="72"/>
      <c r="AD36" s="56"/>
      <c r="AE36" s="40"/>
      <c r="AF36" s="40"/>
      <c r="AH36" s="72" t="s">
        <v>450</v>
      </c>
      <c r="AI36" s="40"/>
      <c r="AJ36" s="40"/>
    </row>
    <row r="37" spans="1:36">
      <c r="C37" s="34"/>
      <c r="D37" s="50"/>
      <c r="E37" s="50"/>
      <c r="F37" s="50"/>
      <c r="G37" s="50"/>
      <c r="H37" s="50"/>
      <c r="I37" s="50"/>
      <c r="J37" s="50"/>
      <c r="K37" s="50"/>
    </row>
    <row r="38" spans="1:36">
      <c r="D38" s="50"/>
      <c r="E38" s="50"/>
      <c r="F38" s="50"/>
      <c r="G38" s="50"/>
      <c r="H38" s="50"/>
      <c r="I38" s="50"/>
      <c r="J38" s="50"/>
      <c r="K38" s="50"/>
    </row>
    <row r="39" spans="1:36">
      <c r="D39" s="50"/>
      <c r="E39" s="50"/>
      <c r="F39" s="50"/>
      <c r="G39" s="50"/>
      <c r="H39" s="50"/>
      <c r="I39" s="50"/>
      <c r="J39" s="50"/>
      <c r="K39" s="50"/>
    </row>
  </sheetData>
  <mergeCells count="2">
    <mergeCell ref="P7:P8"/>
    <mergeCell ref="P16:P17"/>
  </mergeCells>
  <phoneticPr fontId="126" type="noConversion"/>
  <pageMargins left="0.70866141732283472" right="0.70866141732283472" top="0.74803149606299213" bottom="0.74803149606299213" header="0.31496062992125984" footer="0.31496062992125984"/>
  <pageSetup paperSize="9" scale="35"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M37"/>
  <sheetViews>
    <sheetView zoomScaleNormal="100" workbookViewId="0">
      <selection activeCell="B1" sqref="B1"/>
    </sheetView>
  </sheetViews>
  <sheetFormatPr defaultRowHeight="12.75"/>
  <cols>
    <col min="1" max="1" width="4.7109375" customWidth="1"/>
    <col min="2" max="2" width="48.7109375" customWidth="1"/>
    <col min="3" max="3" width="12.140625" customWidth="1"/>
    <col min="4" max="32" width="12.140625" style="50" customWidth="1"/>
    <col min="33" max="33" width="9.7109375" style="50" customWidth="1"/>
    <col min="34" max="36" width="12.140625" style="50" customWidth="1"/>
    <col min="37" max="39" width="9.140625" style="50"/>
  </cols>
  <sheetData>
    <row r="1" spans="1:39">
      <c r="A1" s="38"/>
      <c r="B1" s="73" t="s">
        <v>332</v>
      </c>
      <c r="C1" s="269" t="s">
        <v>342</v>
      </c>
      <c r="D1" s="41" t="s">
        <v>34</v>
      </c>
      <c r="E1" s="270" t="s">
        <v>329</v>
      </c>
      <c r="F1" s="270" t="s">
        <v>39</v>
      </c>
      <c r="G1" s="41" t="s">
        <v>344</v>
      </c>
      <c r="H1" s="270" t="s">
        <v>643</v>
      </c>
      <c r="I1" s="41" t="s">
        <v>40</v>
      </c>
      <c r="J1" s="270" t="s">
        <v>42</v>
      </c>
      <c r="K1" s="41" t="s">
        <v>43</v>
      </c>
      <c r="L1" s="43" t="s">
        <v>330</v>
      </c>
      <c r="M1" s="43" t="s">
        <v>355</v>
      </c>
      <c r="N1" s="41" t="s">
        <v>346</v>
      </c>
      <c r="O1" s="41" t="s">
        <v>48</v>
      </c>
      <c r="P1" s="270" t="s">
        <v>45</v>
      </c>
      <c r="Q1" s="43" t="s">
        <v>348</v>
      </c>
      <c r="R1" s="43" t="s">
        <v>53</v>
      </c>
      <c r="S1" s="43" t="s">
        <v>601</v>
      </c>
      <c r="T1" s="43" t="s">
        <v>599</v>
      </c>
      <c r="U1" s="41" t="s">
        <v>675</v>
      </c>
      <c r="V1" s="41" t="s">
        <v>349</v>
      </c>
      <c r="W1" s="43" t="s">
        <v>350</v>
      </c>
      <c r="X1" s="41" t="s">
        <v>51</v>
      </c>
      <c r="Y1" s="43" t="s">
        <v>331</v>
      </c>
      <c r="Z1" s="41" t="s">
        <v>351</v>
      </c>
      <c r="AA1" s="41" t="s">
        <v>352</v>
      </c>
      <c r="AB1" s="41" t="s">
        <v>54</v>
      </c>
      <c r="AC1" s="41" t="s">
        <v>528</v>
      </c>
      <c r="AD1" s="41" t="s">
        <v>529</v>
      </c>
      <c r="AE1" s="270" t="s">
        <v>56</v>
      </c>
      <c r="AF1" s="270" t="s">
        <v>57</v>
      </c>
      <c r="AG1" s="271"/>
      <c r="AH1" s="41" t="s">
        <v>451</v>
      </c>
      <c r="AI1" s="270" t="s">
        <v>448</v>
      </c>
      <c r="AJ1" s="270" t="s">
        <v>449</v>
      </c>
    </row>
    <row r="2" spans="1:39">
      <c r="A2" s="38"/>
      <c r="B2" s="73" t="s">
        <v>333</v>
      </c>
      <c r="C2" s="272">
        <v>2006</v>
      </c>
      <c r="D2" s="43" t="s">
        <v>35</v>
      </c>
      <c r="E2" s="270">
        <v>2013</v>
      </c>
      <c r="F2" s="43">
        <v>2015</v>
      </c>
      <c r="G2" s="43">
        <v>2001</v>
      </c>
      <c r="H2" s="270" t="s">
        <v>41</v>
      </c>
      <c r="I2" s="43" t="s">
        <v>41</v>
      </c>
      <c r="J2" s="270" t="s">
        <v>41</v>
      </c>
      <c r="K2" s="43" t="s">
        <v>44</v>
      </c>
      <c r="L2" s="43">
        <v>2013</v>
      </c>
      <c r="M2" s="43">
        <v>2010</v>
      </c>
      <c r="N2" s="43">
        <v>2005</v>
      </c>
      <c r="O2" s="43" t="s">
        <v>49</v>
      </c>
      <c r="P2" s="270">
        <v>2016</v>
      </c>
      <c r="Q2" s="43">
        <v>2014</v>
      </c>
      <c r="R2" s="43">
        <v>2003</v>
      </c>
      <c r="S2" s="43">
        <v>2003</v>
      </c>
      <c r="T2" s="43">
        <v>2013</v>
      </c>
      <c r="U2" s="43">
        <v>2014</v>
      </c>
      <c r="V2" s="43">
        <v>2016</v>
      </c>
      <c r="W2" s="43" t="s">
        <v>41</v>
      </c>
      <c r="X2" s="43" t="s">
        <v>52</v>
      </c>
      <c r="Y2" s="43">
        <v>2013</v>
      </c>
      <c r="Z2" s="43">
        <v>1999</v>
      </c>
      <c r="AA2" s="43" t="s">
        <v>353</v>
      </c>
      <c r="AB2" s="43" t="s">
        <v>41</v>
      </c>
      <c r="AC2" s="43">
        <v>2010</v>
      </c>
      <c r="AD2" s="43" t="s">
        <v>55</v>
      </c>
      <c r="AE2" s="270" t="s">
        <v>58</v>
      </c>
      <c r="AF2" s="270">
        <v>2018</v>
      </c>
      <c r="AG2" s="271"/>
      <c r="AH2" s="43">
        <v>2008</v>
      </c>
      <c r="AI2" s="270" t="s">
        <v>510</v>
      </c>
      <c r="AJ2" s="270">
        <v>2010</v>
      </c>
    </row>
    <row r="3" spans="1:39">
      <c r="A3" s="38"/>
      <c r="B3" s="73" t="s">
        <v>334</v>
      </c>
      <c r="C3" s="272" t="s">
        <v>328</v>
      </c>
      <c r="D3" s="43" t="s">
        <v>36</v>
      </c>
      <c r="E3" s="270" t="s">
        <v>36</v>
      </c>
      <c r="F3" s="43" t="s">
        <v>36</v>
      </c>
      <c r="G3" s="43" t="s">
        <v>36</v>
      </c>
      <c r="H3" s="270" t="s">
        <v>36</v>
      </c>
      <c r="I3" s="43" t="s">
        <v>36</v>
      </c>
      <c r="J3" s="270" t="s">
        <v>36</v>
      </c>
      <c r="K3" s="43" t="s">
        <v>36</v>
      </c>
      <c r="L3" s="43" t="s">
        <v>36</v>
      </c>
      <c r="M3" s="43" t="s">
        <v>36</v>
      </c>
      <c r="N3" s="43" t="s">
        <v>36</v>
      </c>
      <c r="O3" s="43" t="s">
        <v>36</v>
      </c>
      <c r="P3" s="270" t="s">
        <v>36</v>
      </c>
      <c r="Q3" s="43" t="s">
        <v>36</v>
      </c>
      <c r="R3" s="43" t="s">
        <v>36</v>
      </c>
      <c r="S3" s="43" t="s">
        <v>530</v>
      </c>
      <c r="T3" s="43" t="s">
        <v>36</v>
      </c>
      <c r="U3" s="43" t="s">
        <v>36</v>
      </c>
      <c r="V3" s="43" t="s">
        <v>36</v>
      </c>
      <c r="W3" s="43" t="s">
        <v>36</v>
      </c>
      <c r="X3" s="43" t="s">
        <v>36</v>
      </c>
      <c r="Y3" s="43" t="s">
        <v>36</v>
      </c>
      <c r="Z3" s="43" t="s">
        <v>36</v>
      </c>
      <c r="AA3" s="43" t="s">
        <v>36</v>
      </c>
      <c r="AB3" s="43" t="s">
        <v>36</v>
      </c>
      <c r="AC3" s="43" t="s">
        <v>36</v>
      </c>
      <c r="AD3" s="43" t="s">
        <v>36</v>
      </c>
      <c r="AE3" s="270" t="s">
        <v>36</v>
      </c>
      <c r="AF3" s="270" t="s">
        <v>36</v>
      </c>
      <c r="AG3" s="271"/>
      <c r="AH3" s="43" t="s">
        <v>347</v>
      </c>
      <c r="AI3" s="270" t="s">
        <v>36</v>
      </c>
      <c r="AJ3" s="270" t="s">
        <v>36</v>
      </c>
      <c r="AM3" s="115"/>
    </row>
    <row r="4" spans="1:39">
      <c r="A4" s="13">
        <v>1</v>
      </c>
      <c r="B4" s="15" t="s">
        <v>3</v>
      </c>
      <c r="C4" s="74">
        <v>172</v>
      </c>
      <c r="D4" s="74">
        <v>248.75507149999999</v>
      </c>
      <c r="E4" s="75">
        <v>199.23249736273337</v>
      </c>
      <c r="F4" s="75">
        <v>268.28390385835377</v>
      </c>
      <c r="G4" s="74">
        <v>194.58598564497333</v>
      </c>
      <c r="H4" s="75">
        <v>244.85325166053735</v>
      </c>
      <c r="I4" s="74">
        <v>209.89100100000002</v>
      </c>
      <c r="J4" s="75">
        <v>175.3629890807955</v>
      </c>
      <c r="K4" s="74">
        <v>205.45386466666665</v>
      </c>
      <c r="L4" s="75">
        <v>184.5366741634565</v>
      </c>
      <c r="M4" s="75">
        <v>202.50625471415381</v>
      </c>
      <c r="N4" s="75">
        <v>194.93270000000001</v>
      </c>
      <c r="O4" s="75">
        <v>133.11971288918906</v>
      </c>
      <c r="P4" s="75">
        <v>271.52426106577053</v>
      </c>
      <c r="Q4" s="75">
        <v>269.38647176128524</v>
      </c>
      <c r="R4" s="75">
        <v>288.46830888374137</v>
      </c>
      <c r="S4" s="75">
        <v>279.25739388292271</v>
      </c>
      <c r="T4" s="75">
        <v>238.86638993384352</v>
      </c>
      <c r="U4" s="74">
        <v>236.3285411</v>
      </c>
      <c r="V4" s="74">
        <v>201.43256945233304</v>
      </c>
      <c r="W4" s="75">
        <v>205</v>
      </c>
      <c r="X4" s="74">
        <v>199.98745200000002</v>
      </c>
      <c r="Y4" s="75">
        <v>203.20055349085499</v>
      </c>
      <c r="Z4" s="76">
        <v>231.28491620111734</v>
      </c>
      <c r="AA4" s="76">
        <v>234.1626129256428</v>
      </c>
      <c r="AB4" s="57">
        <v>166.75361959999998</v>
      </c>
      <c r="AC4" s="76">
        <v>275.19110493398193</v>
      </c>
      <c r="AD4" s="75">
        <v>133.94723669999999</v>
      </c>
      <c r="AE4" s="75">
        <v>216.20476138540417</v>
      </c>
      <c r="AF4" s="75">
        <v>246.06376400000002</v>
      </c>
      <c r="AG4" s="71"/>
      <c r="AH4" s="58">
        <v>291</v>
      </c>
      <c r="AI4" s="58">
        <v>184.70367524046912</v>
      </c>
      <c r="AJ4" s="58">
        <v>195.03344999999999</v>
      </c>
    </row>
    <row r="5" spans="1:39">
      <c r="A5" s="37">
        <v>1.1000000000000001</v>
      </c>
      <c r="B5" s="22" t="s">
        <v>4</v>
      </c>
      <c r="C5" s="70">
        <v>128</v>
      </c>
      <c r="D5" s="70">
        <v>192.7953</v>
      </c>
      <c r="E5" s="92">
        <v>134.49019560518832</v>
      </c>
      <c r="F5" s="92">
        <v>205.96109796921738</v>
      </c>
      <c r="G5" s="70">
        <v>146.96370698440825</v>
      </c>
      <c r="H5" s="92">
        <v>190.69854678673062</v>
      </c>
      <c r="I5" s="70">
        <v>157.0299</v>
      </c>
      <c r="J5" s="92">
        <v>117.99821034942636</v>
      </c>
      <c r="K5" s="70">
        <v>154.48500000000001</v>
      </c>
      <c r="L5" s="92">
        <v>119.55387876539494</v>
      </c>
      <c r="M5" s="92">
        <v>141.09973126809174</v>
      </c>
      <c r="N5" s="267">
        <v>140.2225</v>
      </c>
      <c r="O5" s="92">
        <v>84.048203388998473</v>
      </c>
      <c r="P5" s="92">
        <v>202.94321053806655</v>
      </c>
      <c r="Q5" s="92">
        <v>174.02797393721343</v>
      </c>
      <c r="R5" s="92">
        <v>241.57243867899635</v>
      </c>
      <c r="S5" s="169">
        <v>240.77652508784661</v>
      </c>
      <c r="T5" s="169">
        <v>169.72136463873392</v>
      </c>
      <c r="U5" s="70">
        <v>165.99700000000001</v>
      </c>
      <c r="V5" s="70">
        <v>145.8967280339954</v>
      </c>
      <c r="W5" s="169">
        <v>160</v>
      </c>
      <c r="X5" s="70">
        <v>129.49600000000001</v>
      </c>
      <c r="Y5" s="169">
        <v>150.0990227294968</v>
      </c>
      <c r="Z5" s="70">
        <v>178.99441340782121</v>
      </c>
      <c r="AA5" s="70">
        <v>169.1174426685198</v>
      </c>
      <c r="AB5" s="70">
        <v>120.7323</v>
      </c>
      <c r="AC5" s="70">
        <v>213.14801945795691</v>
      </c>
      <c r="AD5" s="169">
        <v>85.165880000000001</v>
      </c>
      <c r="AE5" s="169">
        <v>159.43898561229821</v>
      </c>
      <c r="AF5" s="267">
        <v>196.61770000000001</v>
      </c>
      <c r="AG5" s="71"/>
      <c r="AH5" s="170">
        <v>228</v>
      </c>
      <c r="AI5" s="169">
        <v>148.86333586876347</v>
      </c>
      <c r="AJ5" s="169">
        <v>116.2538</v>
      </c>
    </row>
    <row r="6" spans="1:39">
      <c r="A6" s="37">
        <v>1.2</v>
      </c>
      <c r="B6" s="22" t="s">
        <v>5</v>
      </c>
      <c r="C6" s="77">
        <v>18</v>
      </c>
      <c r="D6" s="77">
        <v>24.537510000000001</v>
      </c>
      <c r="E6" s="92">
        <v>23.608361965868752</v>
      </c>
      <c r="F6" s="92">
        <v>24.934876936300412</v>
      </c>
      <c r="G6" s="70">
        <v>18.188859837740001</v>
      </c>
      <c r="H6" s="92">
        <v>28.697821690586576</v>
      </c>
      <c r="I6" s="70">
        <v>20.23124</v>
      </c>
      <c r="J6" s="92">
        <v>19.766851733717623</v>
      </c>
      <c r="K6" s="70">
        <v>24.105516666666666</v>
      </c>
      <c r="L6" s="92">
        <v>21.516310349135566</v>
      </c>
      <c r="M6" s="92">
        <v>24.156995434969286</v>
      </c>
      <c r="N6" s="267">
        <v>19.604679999999998</v>
      </c>
      <c r="O6" s="92">
        <v>16.049791066362314</v>
      </c>
      <c r="P6" s="92">
        <v>32.986586291582945</v>
      </c>
      <c r="Q6" s="92">
        <v>41.264575634833847</v>
      </c>
      <c r="R6" s="92">
        <v>31.492358933066839</v>
      </c>
      <c r="S6" s="169">
        <v>25.743810813558053</v>
      </c>
      <c r="T6" s="169">
        <v>31.66140225710209</v>
      </c>
      <c r="U6" s="70">
        <v>26.446601000000001</v>
      </c>
      <c r="V6" s="70">
        <v>25.912634731073123</v>
      </c>
      <c r="W6" s="169">
        <v>18</v>
      </c>
      <c r="X6" s="70">
        <v>22.831479999999999</v>
      </c>
      <c r="Y6" s="169">
        <v>22.117048969268183</v>
      </c>
      <c r="Z6" s="77">
        <v>20.111731843575416</v>
      </c>
      <c r="AA6" s="77">
        <v>24.016678248783876</v>
      </c>
      <c r="AB6" s="77">
        <v>18.560189999999999</v>
      </c>
      <c r="AC6" s="77">
        <v>30.020847810979845</v>
      </c>
      <c r="AD6" s="169">
        <v>17.75179</v>
      </c>
      <c r="AE6" s="169">
        <v>29.565334408222618</v>
      </c>
      <c r="AF6" s="267">
        <v>17.738250000000001</v>
      </c>
      <c r="AG6" s="71"/>
      <c r="AH6" s="169">
        <v>38</v>
      </c>
      <c r="AI6" s="169">
        <v>17.700704221491876</v>
      </c>
      <c r="AJ6" s="169">
        <v>29.084530000000001</v>
      </c>
    </row>
    <row r="7" spans="1:39">
      <c r="A7" s="37">
        <v>1.3</v>
      </c>
      <c r="B7" s="22" t="s">
        <v>6</v>
      </c>
      <c r="C7" s="70">
        <v>15</v>
      </c>
      <c r="D7" s="70">
        <v>29.186129999999999</v>
      </c>
      <c r="E7" s="92">
        <v>24.917945616713631</v>
      </c>
      <c r="F7" s="92">
        <v>20.487019647601095</v>
      </c>
      <c r="G7" s="70">
        <v>19.334951832341734</v>
      </c>
      <c r="H7" s="92">
        <v>24.460048151733186</v>
      </c>
      <c r="I7" s="70">
        <v>30.52505</v>
      </c>
      <c r="J7" s="92">
        <v>23.68667207751853</v>
      </c>
      <c r="K7" s="70">
        <v>13.922703333333335</v>
      </c>
      <c r="L7" s="92">
        <v>23.723713308893235</v>
      </c>
      <c r="M7" s="92">
        <v>24.664661280518452</v>
      </c>
      <c r="N7" s="267">
        <v>35.105519999999999</v>
      </c>
      <c r="O7" s="92">
        <v>12.358494510386571</v>
      </c>
      <c r="P7" s="284">
        <v>35.56</v>
      </c>
      <c r="Q7" s="92">
        <v>35.312727236424095</v>
      </c>
      <c r="R7" s="92">
        <v>10.832922260887619</v>
      </c>
      <c r="S7" s="169">
        <v>8.6736633830236194</v>
      </c>
      <c r="T7" s="169">
        <v>25.75022700739396</v>
      </c>
      <c r="U7" s="70">
        <v>31.909569999999999</v>
      </c>
      <c r="V7" s="70">
        <v>12.417826282186624</v>
      </c>
      <c r="W7" s="169">
        <v>16</v>
      </c>
      <c r="X7" s="70">
        <v>29.286629999999999</v>
      </c>
      <c r="Y7" s="169">
        <v>21.69318343471916</v>
      </c>
      <c r="Z7" s="70">
        <v>23.128491620111738</v>
      </c>
      <c r="AA7" s="70">
        <v>22.015288394718553</v>
      </c>
      <c r="AB7" s="70">
        <v>17.22439</v>
      </c>
      <c r="AC7" s="70">
        <v>33.022932592077829</v>
      </c>
      <c r="AD7" s="169">
        <v>16.396049999999999</v>
      </c>
      <c r="AE7" s="169">
        <v>12.319639198480525</v>
      </c>
      <c r="AF7" s="267">
        <v>17.103850000000001</v>
      </c>
      <c r="AG7" s="71"/>
      <c r="AH7" s="169">
        <v>25</v>
      </c>
      <c r="AI7" s="169">
        <v>9.6314463561689294</v>
      </c>
      <c r="AJ7" s="169">
        <v>22.165849999999999</v>
      </c>
    </row>
    <row r="8" spans="1:39">
      <c r="A8" s="37">
        <v>1.4</v>
      </c>
      <c r="B8" s="18" t="s">
        <v>7</v>
      </c>
      <c r="C8" s="70">
        <v>11</v>
      </c>
      <c r="D8" s="70">
        <v>0.5561161</v>
      </c>
      <c r="E8" s="92">
        <v>16.215994174962646</v>
      </c>
      <c r="F8" s="92">
        <v>15.813876648510819</v>
      </c>
      <c r="G8" s="70">
        <v>10.098466990483393</v>
      </c>
      <c r="H8" s="92">
        <v>0.99683503148697106</v>
      </c>
      <c r="I8" s="70" t="s">
        <v>354</v>
      </c>
      <c r="J8" s="92">
        <v>12.420541089384958</v>
      </c>
      <c r="K8" s="70">
        <v>9.4458649999999995</v>
      </c>
      <c r="L8" s="92">
        <v>19.742771740032776</v>
      </c>
      <c r="M8" s="143">
        <v>12.584866730574312</v>
      </c>
      <c r="N8" s="267" t="s">
        <v>354</v>
      </c>
      <c r="O8" s="92">
        <v>16.472275716390818</v>
      </c>
      <c r="P8" s="284"/>
      <c r="Q8" s="92">
        <v>18.78119495281387</v>
      </c>
      <c r="R8" s="92">
        <v>4.5705890107905036</v>
      </c>
      <c r="S8" s="169">
        <v>4.063394598494436</v>
      </c>
      <c r="T8" s="169">
        <v>11.733396030613569</v>
      </c>
      <c r="U8" s="70">
        <v>11.41868</v>
      </c>
      <c r="V8" s="70">
        <v>12.398042827278376</v>
      </c>
      <c r="W8" s="169">
        <v>12</v>
      </c>
      <c r="X8" s="70">
        <v>13.826840000000001</v>
      </c>
      <c r="Y8" s="169">
        <v>9.2912983573708576</v>
      </c>
      <c r="Z8" s="70">
        <v>9.050279329608939</v>
      </c>
      <c r="AA8" s="70">
        <v>19.013203613620568</v>
      </c>
      <c r="AB8" s="70">
        <v>8.6191270000000006</v>
      </c>
      <c r="AC8" s="169" t="s">
        <v>354</v>
      </c>
      <c r="AD8" s="169">
        <v>14.342000000000001</v>
      </c>
      <c r="AE8" s="169">
        <v>12.532156182627816</v>
      </c>
      <c r="AF8" s="267">
        <v>12.913080000000001</v>
      </c>
      <c r="AG8" s="71"/>
      <c r="AH8" s="169" t="s">
        <v>354</v>
      </c>
      <c r="AI8" s="169">
        <v>8.5081887940448393</v>
      </c>
      <c r="AJ8" s="169">
        <v>13.070830000000001</v>
      </c>
    </row>
    <row r="9" spans="1:39">
      <c r="A9" s="37">
        <v>1.5</v>
      </c>
      <c r="B9" s="18" t="s">
        <v>8</v>
      </c>
      <c r="C9" s="70" t="s">
        <v>354</v>
      </c>
      <c r="D9" s="70">
        <v>0.73321519999999996</v>
      </c>
      <c r="E9" s="92" t="s">
        <v>354</v>
      </c>
      <c r="F9" s="92">
        <v>1.0870326567240653</v>
      </c>
      <c r="G9" s="70" t="s">
        <v>354</v>
      </c>
      <c r="H9" s="92" t="s">
        <v>354</v>
      </c>
      <c r="I9" s="70" t="s">
        <v>354</v>
      </c>
      <c r="J9" s="92">
        <v>1.3238211161101436</v>
      </c>
      <c r="K9" s="70">
        <v>0.608483</v>
      </c>
      <c r="L9" s="171" t="s">
        <v>354</v>
      </c>
      <c r="M9" s="71" t="s">
        <v>354</v>
      </c>
      <c r="N9" s="71" t="s">
        <v>354</v>
      </c>
      <c r="O9" s="92">
        <v>1.0583932826592659</v>
      </c>
      <c r="P9" s="71" t="s">
        <v>354</v>
      </c>
      <c r="Q9" s="71" t="s">
        <v>354</v>
      </c>
      <c r="R9" s="71" t="s">
        <v>354</v>
      </c>
      <c r="S9" s="71" t="s">
        <v>354</v>
      </c>
      <c r="T9" s="71" t="s">
        <v>354</v>
      </c>
      <c r="U9" s="70">
        <v>0.55669009999999997</v>
      </c>
      <c r="V9" s="60">
        <v>1.4607135342169195</v>
      </c>
      <c r="W9" s="71" t="s">
        <v>354</v>
      </c>
      <c r="X9" s="71" t="s">
        <v>354</v>
      </c>
      <c r="Y9" s="169" t="s">
        <v>354</v>
      </c>
      <c r="Z9" s="169" t="s">
        <v>354</v>
      </c>
      <c r="AA9" s="170" t="s">
        <v>354</v>
      </c>
      <c r="AB9" s="70">
        <v>1.2085710000000001</v>
      </c>
      <c r="AC9" s="170" t="s">
        <v>354</v>
      </c>
      <c r="AD9" s="169" t="s">
        <v>354</v>
      </c>
      <c r="AE9" s="169">
        <v>1.3946777409385587</v>
      </c>
      <c r="AF9" s="267">
        <v>1.6908840000000001</v>
      </c>
      <c r="AG9" s="71"/>
      <c r="AH9" s="170" t="s">
        <v>354</v>
      </c>
      <c r="AI9" s="170" t="s">
        <v>354</v>
      </c>
      <c r="AJ9" s="169" t="s">
        <v>354</v>
      </c>
    </row>
    <row r="10" spans="1:39">
      <c r="A10" s="37">
        <v>1.6</v>
      </c>
      <c r="B10" s="18" t="s">
        <v>9</v>
      </c>
      <c r="C10" s="70" t="s">
        <v>354</v>
      </c>
      <c r="D10" s="70">
        <v>0.94680019999999998</v>
      </c>
      <c r="E10" s="92" t="s">
        <v>354</v>
      </c>
      <c r="F10" s="92" t="s">
        <v>354</v>
      </c>
      <c r="G10" s="70" t="s">
        <v>354</v>
      </c>
      <c r="H10" s="92" t="s">
        <v>354</v>
      </c>
      <c r="I10" s="70">
        <v>2.1048110000000002</v>
      </c>
      <c r="J10" s="92">
        <v>0.16689271463788183</v>
      </c>
      <c r="K10" s="70">
        <v>2.8862966666666665</v>
      </c>
      <c r="L10" s="171" t="s">
        <v>354</v>
      </c>
      <c r="M10" s="71" t="s">
        <v>354</v>
      </c>
      <c r="N10" s="71" t="s">
        <v>354</v>
      </c>
      <c r="O10" s="92">
        <v>3.1325549243916102</v>
      </c>
      <c r="P10" s="71" t="s">
        <v>354</v>
      </c>
      <c r="Q10" s="71" t="s">
        <v>354</v>
      </c>
      <c r="R10" s="71" t="s">
        <v>354</v>
      </c>
      <c r="S10" s="71" t="s">
        <v>354</v>
      </c>
      <c r="T10" s="71" t="s">
        <v>354</v>
      </c>
      <c r="U10" s="71" t="s">
        <v>354</v>
      </c>
      <c r="V10" s="60">
        <v>3.3466240435825991</v>
      </c>
      <c r="W10" s="71" t="s">
        <v>354</v>
      </c>
      <c r="X10" s="70">
        <v>4.5465020000000003</v>
      </c>
      <c r="Y10" s="169" t="s">
        <v>354</v>
      </c>
      <c r="Z10" s="169" t="s">
        <v>354</v>
      </c>
      <c r="AA10" s="170" t="s">
        <v>354</v>
      </c>
      <c r="AB10" s="70">
        <v>0</v>
      </c>
      <c r="AC10" s="170" t="s">
        <v>354</v>
      </c>
      <c r="AD10" s="169">
        <v>0</v>
      </c>
      <c r="AE10" s="169">
        <v>0.9539682428364632</v>
      </c>
      <c r="AF10" s="267" t="s">
        <v>354</v>
      </c>
      <c r="AG10" s="71"/>
      <c r="AH10" s="170" t="s">
        <v>354</v>
      </c>
      <c r="AI10" s="170" t="s">
        <v>354</v>
      </c>
      <c r="AJ10" s="169">
        <v>14.45844</v>
      </c>
    </row>
    <row r="11" spans="1:39">
      <c r="A11" s="36">
        <v>2</v>
      </c>
      <c r="B11" s="21" t="s">
        <v>10</v>
      </c>
      <c r="C11" s="64">
        <v>311</v>
      </c>
      <c r="D11" s="64">
        <v>269.171988</v>
      </c>
      <c r="E11" s="62">
        <v>237.32297201649885</v>
      </c>
      <c r="F11" s="62">
        <v>223.65640946944225</v>
      </c>
      <c r="G11" s="64">
        <v>242.80872090772155</v>
      </c>
      <c r="H11" s="62">
        <v>249.21239232687756</v>
      </c>
      <c r="I11" s="64">
        <v>235.76946800000002</v>
      </c>
      <c r="J11" s="62">
        <v>224.03084764937225</v>
      </c>
      <c r="K11" s="64">
        <v>242.27837483333332</v>
      </c>
      <c r="L11" s="62">
        <v>259.48146483807767</v>
      </c>
      <c r="M11" s="62">
        <v>293.76732468358944</v>
      </c>
      <c r="N11" s="62">
        <v>292.50830299999996</v>
      </c>
      <c r="O11" s="62">
        <v>306.33594118203092</v>
      </c>
      <c r="P11" s="62">
        <v>224.30183969636082</v>
      </c>
      <c r="Q11" s="62">
        <v>215.00893666260768</v>
      </c>
      <c r="R11" s="62">
        <v>253.25411262419991</v>
      </c>
      <c r="S11" s="62">
        <v>291.95165906622367</v>
      </c>
      <c r="T11" s="62">
        <v>239.61742768193025</v>
      </c>
      <c r="U11" s="64">
        <v>331.290818</v>
      </c>
      <c r="V11" s="64">
        <v>224.94610999729392</v>
      </c>
      <c r="W11" s="62">
        <v>264</v>
      </c>
      <c r="X11" s="64">
        <v>227.40991700000001</v>
      </c>
      <c r="Y11" s="62">
        <v>295.00822903337445</v>
      </c>
      <c r="Z11" s="64">
        <v>328.15642458100558</v>
      </c>
      <c r="AA11" s="64">
        <v>286.19874913134117</v>
      </c>
      <c r="AB11" s="64">
        <v>289.1279055</v>
      </c>
      <c r="AC11" s="64">
        <v>220.15288394718553</v>
      </c>
      <c r="AD11" s="62">
        <v>305.04739499999999</v>
      </c>
      <c r="AE11" s="62">
        <v>248.63229019063292</v>
      </c>
      <c r="AF11" s="62">
        <v>240.99766399999999</v>
      </c>
      <c r="AG11" s="71"/>
      <c r="AH11" s="63">
        <v>234</v>
      </c>
      <c r="AI11" s="62">
        <v>351.93530639285547</v>
      </c>
      <c r="AJ11" s="62">
        <v>249.5884149</v>
      </c>
    </row>
    <row r="12" spans="1:39">
      <c r="A12" s="37">
        <v>2.1</v>
      </c>
      <c r="B12" s="22" t="s">
        <v>11</v>
      </c>
      <c r="C12" s="70">
        <v>168</v>
      </c>
      <c r="D12" s="70">
        <v>169.8544</v>
      </c>
      <c r="E12" s="92">
        <v>153.11448720417189</v>
      </c>
      <c r="F12" s="92">
        <v>133.90981421331688</v>
      </c>
      <c r="G12" s="70">
        <v>145.03308450641524</v>
      </c>
      <c r="H12" s="92">
        <v>146.94880009055223</v>
      </c>
      <c r="I12" s="70">
        <v>134.0736</v>
      </c>
      <c r="J12" s="92">
        <v>157.46651381112545</v>
      </c>
      <c r="K12" s="70">
        <v>138.74393333333333</v>
      </c>
      <c r="L12" s="92">
        <v>193.31292832885634</v>
      </c>
      <c r="M12" s="92">
        <v>196.19018747577039</v>
      </c>
      <c r="N12" s="267">
        <v>133.81739999999999</v>
      </c>
      <c r="O12" s="92">
        <v>204.98650448125591</v>
      </c>
      <c r="P12" s="92">
        <v>148.07854431792811</v>
      </c>
      <c r="Q12" s="92">
        <v>130.25061002293492</v>
      </c>
      <c r="R12" s="92">
        <v>170.35072609535362</v>
      </c>
      <c r="S12" s="169">
        <v>207.41706358941897</v>
      </c>
      <c r="T12" s="169">
        <v>148.18656764820344</v>
      </c>
      <c r="U12" s="70">
        <v>274.62698999999998</v>
      </c>
      <c r="V12" s="70">
        <v>128.3273928648957</v>
      </c>
      <c r="W12" s="169">
        <v>142</v>
      </c>
      <c r="X12" s="70">
        <v>113.961</v>
      </c>
      <c r="Y12" s="169">
        <v>178.09642176242915</v>
      </c>
      <c r="Z12" s="70">
        <v>253.40782122905028</v>
      </c>
      <c r="AA12" s="70">
        <v>212.14732453092427</v>
      </c>
      <c r="AB12" s="70">
        <v>163.41370000000001</v>
      </c>
      <c r="AC12" s="70">
        <v>120.08339124391938</v>
      </c>
      <c r="AD12" s="169">
        <v>221.55009999999999</v>
      </c>
      <c r="AE12" s="169">
        <v>132.42945020007795</v>
      </c>
      <c r="AF12" s="267">
        <v>124.5461</v>
      </c>
      <c r="AG12" s="71"/>
      <c r="AH12" s="170">
        <v>155</v>
      </c>
      <c r="AI12" s="169">
        <v>298.2454985666771</v>
      </c>
      <c r="AJ12" s="169">
        <v>183.36439999999999</v>
      </c>
    </row>
    <row r="13" spans="1:39">
      <c r="A13" s="37">
        <v>2.2000000000000002</v>
      </c>
      <c r="B13" s="22" t="s">
        <v>12</v>
      </c>
      <c r="C13" s="77">
        <v>36.000000000000007</v>
      </c>
      <c r="D13" s="77">
        <v>25.712299999999999</v>
      </c>
      <c r="E13" s="92">
        <v>33.950900467250435</v>
      </c>
      <c r="F13" s="92">
        <v>29.293424819405949</v>
      </c>
      <c r="G13" s="70">
        <v>29.69169137925951</v>
      </c>
      <c r="H13" s="92">
        <v>27.473366051831107</v>
      </c>
      <c r="I13" s="70">
        <v>29.00656</v>
      </c>
      <c r="J13" s="92">
        <v>25.634112248325259</v>
      </c>
      <c r="K13" s="70">
        <v>37.056550000000001</v>
      </c>
      <c r="L13" s="92">
        <v>18.136906552147146</v>
      </c>
      <c r="M13" s="92">
        <v>21.595929335113532</v>
      </c>
      <c r="N13" s="267">
        <v>39.327440000000003</v>
      </c>
      <c r="O13" s="92">
        <v>32.418981208975531</v>
      </c>
      <c r="P13" s="92">
        <v>34.649770037954902</v>
      </c>
      <c r="Q13" s="92">
        <v>19.821152851957294</v>
      </c>
      <c r="R13" s="92">
        <v>20.396676396712447</v>
      </c>
      <c r="S13" s="169">
        <v>21.490399550386719</v>
      </c>
      <c r="T13" s="169">
        <v>29.21604617978986</v>
      </c>
      <c r="U13" s="70">
        <v>17.347539999999999</v>
      </c>
      <c r="V13" s="70">
        <v>31.774909197962423</v>
      </c>
      <c r="W13" s="169">
        <v>30</v>
      </c>
      <c r="X13" s="70">
        <v>26.09468</v>
      </c>
      <c r="Y13" s="169">
        <v>30.324749482790278</v>
      </c>
      <c r="Z13" s="77">
        <v>19.106145251396647</v>
      </c>
      <c r="AA13" s="77">
        <v>20.01389854065323</v>
      </c>
      <c r="AB13" s="77">
        <v>31.0425</v>
      </c>
      <c r="AC13" s="77">
        <v>27.01876302988186</v>
      </c>
      <c r="AD13" s="169">
        <v>14.789580000000001</v>
      </c>
      <c r="AE13" s="169">
        <v>35.507962690629235</v>
      </c>
      <c r="AF13" s="267">
        <v>26.936129999999999</v>
      </c>
      <c r="AG13" s="71"/>
      <c r="AH13" s="170">
        <v>25</v>
      </c>
      <c r="AI13" s="169">
        <v>8.9252060760673242</v>
      </c>
      <c r="AJ13" s="169">
        <v>10.733650000000001</v>
      </c>
    </row>
    <row r="14" spans="1:39">
      <c r="A14" s="37">
        <v>2.2999999999999998</v>
      </c>
      <c r="B14" s="20" t="s">
        <v>13</v>
      </c>
      <c r="C14" s="70">
        <v>63.500000000000007</v>
      </c>
      <c r="D14" s="70">
        <v>47</v>
      </c>
      <c r="E14" s="92">
        <v>29</v>
      </c>
      <c r="F14" s="92">
        <v>39.139979977046977</v>
      </c>
      <c r="G14" s="70">
        <v>35.435034878393338</v>
      </c>
      <c r="H14" s="92">
        <v>42</v>
      </c>
      <c r="I14" s="70">
        <v>32.157617000000002</v>
      </c>
      <c r="J14" s="92">
        <v>30.000002631250201</v>
      </c>
      <c r="K14" s="70">
        <v>26.358883166666665</v>
      </c>
      <c r="L14" s="92">
        <v>25</v>
      </c>
      <c r="M14" s="92">
        <v>47</v>
      </c>
      <c r="N14" s="267">
        <v>92.890829999999994</v>
      </c>
      <c r="O14" s="92">
        <v>35.469467160980038</v>
      </c>
      <c r="P14" s="92" t="s">
        <v>354</v>
      </c>
      <c r="Q14" s="92">
        <v>44.256726761903366</v>
      </c>
      <c r="R14" s="92">
        <v>25</v>
      </c>
      <c r="S14" s="169">
        <v>30</v>
      </c>
      <c r="T14" s="169">
        <v>28</v>
      </c>
      <c r="U14" s="70">
        <v>55.470733000000003</v>
      </c>
      <c r="V14" s="70">
        <v>28.676588924143793</v>
      </c>
      <c r="W14" s="169">
        <v>44</v>
      </c>
      <c r="X14" s="70">
        <v>34</v>
      </c>
      <c r="Y14" s="169">
        <v>55</v>
      </c>
      <c r="Z14" s="70">
        <v>26.145251396648046</v>
      </c>
      <c r="AA14" s="70">
        <v>30.020847810979845</v>
      </c>
      <c r="AB14" s="70">
        <v>45</v>
      </c>
      <c r="AC14" s="70">
        <v>38.026407227241144</v>
      </c>
      <c r="AD14" s="169">
        <v>45.633295000000004</v>
      </c>
      <c r="AE14" s="169">
        <v>46.765517432258342</v>
      </c>
      <c r="AF14" s="267">
        <v>42.701030000000003</v>
      </c>
      <c r="AG14" s="71"/>
      <c r="AH14" s="170">
        <v>33</v>
      </c>
      <c r="AI14" s="169">
        <v>37.082322597102525</v>
      </c>
      <c r="AJ14" s="169">
        <v>30</v>
      </c>
    </row>
    <row r="15" spans="1:39">
      <c r="A15" s="37" t="s">
        <v>0</v>
      </c>
      <c r="B15" s="20" t="s">
        <v>14</v>
      </c>
      <c r="C15" s="70" t="s">
        <v>354</v>
      </c>
      <c r="D15" s="70">
        <v>44.985590000000002</v>
      </c>
      <c r="E15" s="92">
        <v>28.949338717244331</v>
      </c>
      <c r="F15" s="92">
        <v>37.136023038114473</v>
      </c>
      <c r="G15" s="70" t="s">
        <v>354</v>
      </c>
      <c r="H15" s="92">
        <v>41.816500042782636</v>
      </c>
      <c r="I15" s="70">
        <v>30.957789999999999</v>
      </c>
      <c r="J15" s="92">
        <v>29.133492555250072</v>
      </c>
      <c r="K15" s="70">
        <v>25.381916666666665</v>
      </c>
      <c r="L15" s="92">
        <v>24.731475112934973</v>
      </c>
      <c r="M15" s="92">
        <v>47.027448532314153</v>
      </c>
      <c r="N15" s="267" t="s">
        <v>354</v>
      </c>
      <c r="O15" s="92">
        <v>32.745228627540328</v>
      </c>
      <c r="P15" s="92">
        <v>32.099218575574909</v>
      </c>
      <c r="Q15" s="92" t="s">
        <v>354</v>
      </c>
      <c r="R15" s="92">
        <v>24.501495823319388</v>
      </c>
      <c r="S15" s="169">
        <v>29.969205368890947</v>
      </c>
      <c r="T15" s="169">
        <v>27.983006875081074</v>
      </c>
      <c r="U15" s="70">
        <v>48.292250000000003</v>
      </c>
      <c r="V15" s="70">
        <v>28.268638668256603</v>
      </c>
      <c r="W15" s="169">
        <v>44</v>
      </c>
      <c r="X15" s="70">
        <v>34.342750000000002</v>
      </c>
      <c r="Y15" s="169">
        <v>54.562462402503989</v>
      </c>
      <c r="Z15" s="70" t="s">
        <v>354</v>
      </c>
      <c r="AA15" s="70">
        <v>30</v>
      </c>
      <c r="AB15" s="70">
        <v>41.895780000000002</v>
      </c>
      <c r="AC15" s="70">
        <v>31.02154273801251</v>
      </c>
      <c r="AD15" s="169">
        <v>43.089390000000002</v>
      </c>
      <c r="AE15" s="169">
        <v>37.342112782946046</v>
      </c>
      <c r="AF15" s="267">
        <v>40.058660000000003</v>
      </c>
      <c r="AG15" s="71"/>
      <c r="AH15" s="170" t="s">
        <v>354</v>
      </c>
      <c r="AI15" s="169" t="s">
        <v>354</v>
      </c>
      <c r="AJ15" s="169">
        <v>28.775390000000002</v>
      </c>
    </row>
    <row r="16" spans="1:39">
      <c r="A16" s="37" t="s">
        <v>1</v>
      </c>
      <c r="B16" s="20" t="s">
        <v>15</v>
      </c>
      <c r="C16" s="77" t="s">
        <v>354</v>
      </c>
      <c r="D16" s="77">
        <v>1.7997700000000001</v>
      </c>
      <c r="E16" s="92" t="s">
        <v>354</v>
      </c>
      <c r="F16" s="92">
        <v>2.0429935492188416</v>
      </c>
      <c r="G16" s="70" t="s">
        <v>354</v>
      </c>
      <c r="H16" s="92" t="s">
        <v>354</v>
      </c>
      <c r="I16" s="70">
        <v>1.199827</v>
      </c>
      <c r="J16" s="92">
        <v>0.96935798502077319</v>
      </c>
      <c r="K16" s="70">
        <v>0.97696649999999996</v>
      </c>
      <c r="L16" s="92" t="s">
        <v>354</v>
      </c>
      <c r="M16" s="143" t="s">
        <v>354</v>
      </c>
      <c r="N16" s="267" t="s">
        <v>354</v>
      </c>
      <c r="O16" s="92">
        <v>2.7242305236826163</v>
      </c>
      <c r="P16" s="284">
        <v>5.74</v>
      </c>
      <c r="Q16" s="92" t="s">
        <v>354</v>
      </c>
      <c r="R16" s="92" t="s">
        <v>354</v>
      </c>
      <c r="S16" s="169" t="s">
        <v>354</v>
      </c>
      <c r="T16" s="169" t="s">
        <v>354</v>
      </c>
      <c r="U16" s="70">
        <v>7.1784829999999999</v>
      </c>
      <c r="V16" s="70">
        <v>0.40795025588718964</v>
      </c>
      <c r="W16" s="169" t="s">
        <v>354</v>
      </c>
      <c r="X16" s="70">
        <v>0</v>
      </c>
      <c r="Y16" s="169" t="s">
        <v>354</v>
      </c>
      <c r="Z16" s="77" t="s">
        <v>354</v>
      </c>
      <c r="AA16" s="77" t="s">
        <v>354</v>
      </c>
      <c r="AB16" s="77">
        <v>3.494494</v>
      </c>
      <c r="AC16" s="77">
        <v>7.0048644892286314</v>
      </c>
      <c r="AD16" s="169">
        <v>2.5439050000000001</v>
      </c>
      <c r="AE16" s="169">
        <v>9.4234046493123014</v>
      </c>
      <c r="AF16" s="267">
        <v>2.6369289999999999</v>
      </c>
      <c r="AG16" s="71"/>
      <c r="AH16" s="170" t="s">
        <v>354</v>
      </c>
      <c r="AI16" s="169" t="s">
        <v>354</v>
      </c>
      <c r="AJ16" s="169">
        <v>1.381982</v>
      </c>
    </row>
    <row r="17" spans="1:36">
      <c r="A17" s="37">
        <v>2.4</v>
      </c>
      <c r="B17" s="20" t="s">
        <v>16</v>
      </c>
      <c r="C17" s="70" t="s">
        <v>354</v>
      </c>
      <c r="D17" s="70">
        <v>1.2100390000000001</v>
      </c>
      <c r="E17" s="92">
        <v>3.2194105539480353</v>
      </c>
      <c r="F17" s="92">
        <v>5.4711058283100185</v>
      </c>
      <c r="G17" s="70">
        <v>8.5649721815693898</v>
      </c>
      <c r="H17" s="92">
        <v>7.9318551323522968</v>
      </c>
      <c r="I17" s="70">
        <v>4.8553189999999997</v>
      </c>
      <c r="J17" s="92">
        <v>3.0886942709042264</v>
      </c>
      <c r="K17" s="70">
        <v>6.8912333333333331</v>
      </c>
      <c r="L17" s="92">
        <v>8.7557822949648845</v>
      </c>
      <c r="M17" s="143">
        <v>7.7090661650841987</v>
      </c>
      <c r="N17" s="267" t="s">
        <v>354</v>
      </c>
      <c r="O17" s="92">
        <v>8.3088103842936363</v>
      </c>
      <c r="P17" s="284"/>
      <c r="Q17" s="92">
        <v>1.3588468127067443</v>
      </c>
      <c r="R17" s="92">
        <v>10.179261082466173</v>
      </c>
      <c r="S17" s="169">
        <v>11.146576556313649</v>
      </c>
      <c r="T17" s="169">
        <v>2.9640355428719678</v>
      </c>
      <c r="U17" s="70">
        <v>17.53059</v>
      </c>
      <c r="V17" s="70">
        <v>8.7309182499159927</v>
      </c>
      <c r="W17" s="169">
        <v>9</v>
      </c>
      <c r="X17" s="70">
        <v>0</v>
      </c>
      <c r="Y17" s="169">
        <v>10.423172728054656</v>
      </c>
      <c r="Z17" s="70">
        <v>10.055865921787708</v>
      </c>
      <c r="AA17" s="70">
        <v>5.0034746351633075</v>
      </c>
      <c r="AB17" s="70">
        <v>7.9897919999999996</v>
      </c>
      <c r="AC17" s="70" t="s">
        <v>354</v>
      </c>
      <c r="AD17" s="169">
        <v>2.1989770000000002</v>
      </c>
      <c r="AE17" s="169">
        <v>8.118703308411197</v>
      </c>
      <c r="AF17" s="267">
        <v>6.2779410000000002</v>
      </c>
      <c r="AG17" s="71"/>
      <c r="AH17" s="170">
        <v>2</v>
      </c>
      <c r="AI17" s="169">
        <v>1.2326431314389206</v>
      </c>
      <c r="AJ17" s="169">
        <v>0.92404090000000005</v>
      </c>
    </row>
    <row r="18" spans="1:36">
      <c r="A18" s="37">
        <v>2.5</v>
      </c>
      <c r="B18" s="20" t="s">
        <v>17</v>
      </c>
      <c r="C18" s="70">
        <v>7.5</v>
      </c>
      <c r="D18" s="70">
        <v>3.0333839999999999</v>
      </c>
      <c r="E18" s="92">
        <v>2.305196161115977</v>
      </c>
      <c r="F18" s="92">
        <v>4</v>
      </c>
      <c r="G18" s="70">
        <v>1.6658599957815678</v>
      </c>
      <c r="H18" s="92">
        <v>0</v>
      </c>
      <c r="I18" s="70">
        <v>3.0340039999999999</v>
      </c>
      <c r="J18" s="92" t="s">
        <v>354</v>
      </c>
      <c r="K18" s="70">
        <v>5.1910749999999997</v>
      </c>
      <c r="L18" s="92">
        <v>8.2201851542875279E-2</v>
      </c>
      <c r="M18" s="92">
        <v>0.39730940507752605</v>
      </c>
      <c r="N18" s="267">
        <v>6.867953</v>
      </c>
      <c r="O18" s="92">
        <v>2.1858587056037804</v>
      </c>
      <c r="P18" s="92">
        <v>3.7343067649028803</v>
      </c>
      <c r="Q18" s="92">
        <v>1.1107282139451513</v>
      </c>
      <c r="R18" s="92">
        <v>0</v>
      </c>
      <c r="S18" s="169">
        <v>0</v>
      </c>
      <c r="T18" s="169">
        <v>3.2306070826306912</v>
      </c>
      <c r="U18" s="70">
        <v>1.918385</v>
      </c>
      <c r="V18" s="70">
        <v>4.9861645944909174</v>
      </c>
      <c r="W18" s="169">
        <v>6</v>
      </c>
      <c r="X18" s="70">
        <v>6.0178370000000001</v>
      </c>
      <c r="Y18" s="169">
        <v>0.49100624367507439</v>
      </c>
      <c r="Z18" s="70">
        <v>2.011173184357542</v>
      </c>
      <c r="AA18" s="70">
        <v>0</v>
      </c>
      <c r="AB18" s="70">
        <v>0.80522349999999998</v>
      </c>
      <c r="AC18" s="70" t="s">
        <v>354</v>
      </c>
      <c r="AD18" s="169">
        <v>2.9564270000000001</v>
      </c>
      <c r="AE18" s="169">
        <v>3</v>
      </c>
      <c r="AF18" s="267">
        <v>7.4477989999999998</v>
      </c>
      <c r="AG18" s="71"/>
      <c r="AH18" s="170">
        <v>1</v>
      </c>
      <c r="AI18" s="169">
        <v>0.16641100585494642</v>
      </c>
      <c r="AJ18" s="169">
        <v>1.581572</v>
      </c>
    </row>
    <row r="19" spans="1:36">
      <c r="A19" s="37">
        <v>2.6</v>
      </c>
      <c r="B19" s="18" t="s">
        <v>18</v>
      </c>
      <c r="C19" s="70">
        <v>36</v>
      </c>
      <c r="D19" s="70">
        <v>20.52328</v>
      </c>
      <c r="E19" s="92">
        <v>15.783638912768167</v>
      </c>
      <c r="F19" s="92">
        <v>11.982072608757921</v>
      </c>
      <c r="G19" s="70">
        <v>22.418077966302516</v>
      </c>
      <c r="H19" s="92">
        <v>24.858371052141933</v>
      </c>
      <c r="I19" s="70">
        <v>22.795339999999999</v>
      </c>
      <c r="J19" s="92">
        <v>6.9751636117799753</v>
      </c>
      <c r="K19" s="70">
        <v>23.67305</v>
      </c>
      <c r="L19" s="92">
        <v>14.462170697631503</v>
      </c>
      <c r="M19" s="92">
        <v>20.847383770229623</v>
      </c>
      <c r="N19" s="267">
        <v>19.604679999999998</v>
      </c>
      <c r="O19" s="92">
        <v>22.864462363882282</v>
      </c>
      <c r="P19" s="92" t="s">
        <v>46</v>
      </c>
      <c r="Q19" s="92">
        <v>18.210871999160208</v>
      </c>
      <c r="R19" s="92">
        <v>27.825953226348297</v>
      </c>
      <c r="S19" s="169">
        <v>21.928414001213387</v>
      </c>
      <c r="T19" s="169">
        <v>28.037164353353223</v>
      </c>
      <c r="U19" s="70">
        <v>12.688829999999999</v>
      </c>
      <c r="V19" s="70">
        <v>21.786122915062101</v>
      </c>
      <c r="W19" s="169">
        <v>34</v>
      </c>
      <c r="X19" s="70">
        <v>24.53463</v>
      </c>
      <c r="Y19" s="169">
        <v>21.110416413921303</v>
      </c>
      <c r="Z19" s="70">
        <v>17.430167597765362</v>
      </c>
      <c r="AA19" s="70">
        <v>19.013203613620568</v>
      </c>
      <c r="AB19" s="70">
        <v>24.20429</v>
      </c>
      <c r="AC19" s="70">
        <v>27.01876302988186</v>
      </c>
      <c r="AD19" s="169">
        <v>12.354990000000001</v>
      </c>
      <c r="AE19" s="169">
        <v>22.810763527989891</v>
      </c>
      <c r="AF19" s="267">
        <v>29.97973</v>
      </c>
      <c r="AG19" s="71"/>
      <c r="AH19" s="169">
        <v>18</v>
      </c>
      <c r="AI19" s="169">
        <v>6.283225015714768</v>
      </c>
      <c r="AJ19" s="169">
        <v>10.22983</v>
      </c>
    </row>
    <row r="20" spans="1:36">
      <c r="A20" s="37">
        <v>2.7</v>
      </c>
      <c r="B20" s="18" t="s">
        <v>19</v>
      </c>
      <c r="C20" s="77" t="s">
        <v>354</v>
      </c>
      <c r="D20" s="77">
        <v>1.8385849999999999</v>
      </c>
      <c r="E20" s="92" t="s">
        <v>354</v>
      </c>
      <c r="F20" s="92" t="s">
        <v>354</v>
      </c>
      <c r="G20" s="70" t="s">
        <v>354</v>
      </c>
      <c r="H20" s="92" t="s">
        <v>354</v>
      </c>
      <c r="I20" s="70">
        <v>9.8470279999999999</v>
      </c>
      <c r="J20" s="92">
        <v>0.7635131669664672</v>
      </c>
      <c r="K20" s="70">
        <v>4.3636500000000007</v>
      </c>
      <c r="L20" s="92" t="s">
        <v>354</v>
      </c>
      <c r="M20" s="92" t="s">
        <v>354</v>
      </c>
      <c r="N20" s="267" t="s">
        <v>354</v>
      </c>
      <c r="O20" s="92">
        <v>0.10185687703964658</v>
      </c>
      <c r="P20" s="71" t="s">
        <v>354</v>
      </c>
      <c r="Q20" s="92" t="s">
        <v>354</v>
      </c>
      <c r="R20" s="92" t="s">
        <v>354</v>
      </c>
      <c r="S20" s="169" t="s">
        <v>354</v>
      </c>
      <c r="T20" s="169" t="s">
        <v>354</v>
      </c>
      <c r="U20" s="70" t="s">
        <v>354</v>
      </c>
      <c r="V20" s="70">
        <v>0.66401325082297236</v>
      </c>
      <c r="W20" s="169" t="s">
        <v>354</v>
      </c>
      <c r="X20" s="70">
        <v>22.459019999999999</v>
      </c>
      <c r="Y20" s="169" t="s">
        <v>354</v>
      </c>
      <c r="Z20" s="77" t="s">
        <v>354</v>
      </c>
      <c r="AA20" s="77" t="s">
        <v>354</v>
      </c>
      <c r="AB20" s="77">
        <v>16.6724</v>
      </c>
      <c r="AC20" s="77">
        <v>8.005559416261292</v>
      </c>
      <c r="AD20" s="169">
        <v>5.5640260000000001</v>
      </c>
      <c r="AE20" s="169" t="s">
        <v>354</v>
      </c>
      <c r="AF20" s="267">
        <v>3.1089340000000001</v>
      </c>
      <c r="AG20" s="71"/>
      <c r="AH20" s="170" t="s">
        <v>354</v>
      </c>
      <c r="AI20" s="169" t="s">
        <v>354</v>
      </c>
      <c r="AJ20" s="169">
        <v>12.59755</v>
      </c>
    </row>
    <row r="21" spans="1:36">
      <c r="A21" s="36">
        <v>3</v>
      </c>
      <c r="B21" s="21" t="s">
        <v>20</v>
      </c>
      <c r="C21" s="64">
        <v>666</v>
      </c>
      <c r="D21" s="64">
        <v>640.78496000000007</v>
      </c>
      <c r="E21" s="62">
        <v>677.39721737857042</v>
      </c>
      <c r="F21" s="62">
        <v>652.76109666101092</v>
      </c>
      <c r="G21" s="64">
        <v>673.37854405155133</v>
      </c>
      <c r="H21" s="62">
        <v>663.34558812438661</v>
      </c>
      <c r="I21" s="64">
        <v>650.72680000000003</v>
      </c>
      <c r="J21" s="62">
        <v>760.88806673622412</v>
      </c>
      <c r="K21" s="64">
        <v>658.66205000000002</v>
      </c>
      <c r="L21" s="62">
        <v>679.23137045909152</v>
      </c>
      <c r="M21" s="62">
        <v>679.27181516422581</v>
      </c>
      <c r="N21" s="62">
        <v>623.13238999999999</v>
      </c>
      <c r="O21" s="62">
        <v>705.327315056609</v>
      </c>
      <c r="P21" s="62">
        <v>626.42703281982597</v>
      </c>
      <c r="Q21" s="62">
        <v>679.87680469376858</v>
      </c>
      <c r="R21" s="62">
        <v>643.69356534168719</v>
      </c>
      <c r="S21" s="62">
        <v>644.79766665686088</v>
      </c>
      <c r="T21" s="62">
        <v>694.01245297703986</v>
      </c>
      <c r="U21" s="64">
        <v>641.76292999999998</v>
      </c>
      <c r="V21" s="64">
        <v>696.6580496667965</v>
      </c>
      <c r="W21" s="62">
        <v>656</v>
      </c>
      <c r="X21" s="64">
        <v>641.81551999999999</v>
      </c>
      <c r="Y21" s="62">
        <v>666.81374948793905</v>
      </c>
      <c r="Z21" s="64">
        <v>673.74301675977654</v>
      </c>
      <c r="AA21" s="64">
        <v>630.43780403057679</v>
      </c>
      <c r="AB21" s="64">
        <v>686.55228</v>
      </c>
      <c r="AC21" s="64">
        <v>633.43988881167479</v>
      </c>
      <c r="AD21" s="62">
        <v>684.50614000000007</v>
      </c>
      <c r="AE21" s="62">
        <v>655.42715207255912</v>
      </c>
      <c r="AF21" s="62">
        <v>659.37715000000003</v>
      </c>
      <c r="AG21" s="71"/>
      <c r="AH21" s="63">
        <v>692</v>
      </c>
      <c r="AI21" s="62">
        <v>669.86036688275237</v>
      </c>
      <c r="AJ21" s="62">
        <v>694.82945999999993</v>
      </c>
    </row>
    <row r="22" spans="1:36">
      <c r="A22" s="37">
        <v>3.1</v>
      </c>
      <c r="B22" s="22" t="s">
        <v>21</v>
      </c>
      <c r="C22" s="70">
        <v>514</v>
      </c>
      <c r="D22" s="70">
        <v>501.35329999999999</v>
      </c>
      <c r="E22" s="92">
        <v>519.24742497010186</v>
      </c>
      <c r="F22" s="92">
        <v>526.71955649326742</v>
      </c>
      <c r="G22" s="70">
        <v>496.52949144005203</v>
      </c>
      <c r="H22" s="92">
        <v>527.83766378534449</v>
      </c>
      <c r="I22" s="70">
        <v>511.53750000000002</v>
      </c>
      <c r="J22" s="92">
        <v>516.46614529838473</v>
      </c>
      <c r="K22" s="70">
        <v>502.90949999999998</v>
      </c>
      <c r="L22" s="92">
        <v>498.00384402140764</v>
      </c>
      <c r="M22" s="92">
        <v>508.45127871475154</v>
      </c>
      <c r="N22" s="267">
        <v>500.65100000000001</v>
      </c>
      <c r="O22" s="92">
        <v>512.35072045708375</v>
      </c>
      <c r="P22" s="92">
        <v>435.04109845947761</v>
      </c>
      <c r="Q22" s="92">
        <v>471.22712654605806</v>
      </c>
      <c r="R22" s="92">
        <v>515.45215309058938</v>
      </c>
      <c r="S22" s="169">
        <v>504.0151128732935</v>
      </c>
      <c r="T22" s="169">
        <v>520.19204825528607</v>
      </c>
      <c r="U22" s="70">
        <v>500.35789999999997</v>
      </c>
      <c r="V22" s="70">
        <v>509.35365126189106</v>
      </c>
      <c r="W22" s="169">
        <v>529</v>
      </c>
      <c r="X22" s="70">
        <v>501.1259</v>
      </c>
      <c r="Y22" s="169">
        <v>513.5188901202232</v>
      </c>
      <c r="Z22" s="70">
        <v>507.82122905027938</v>
      </c>
      <c r="AA22" s="70">
        <v>504.35024322446139</v>
      </c>
      <c r="AB22" s="70">
        <v>511.10039999999998</v>
      </c>
      <c r="AC22" s="70">
        <v>483.33564975677552</v>
      </c>
      <c r="AD22" s="169">
        <v>518.01980000000003</v>
      </c>
      <c r="AE22" s="169">
        <v>511.74504166764785</v>
      </c>
      <c r="AF22" s="267">
        <v>531.18060000000003</v>
      </c>
      <c r="AG22" s="71"/>
      <c r="AH22" s="170">
        <v>544</v>
      </c>
      <c r="AI22" s="169">
        <v>520.91666886575854</v>
      </c>
      <c r="AJ22" s="169">
        <v>556.59889999999996</v>
      </c>
    </row>
    <row r="23" spans="1:36">
      <c r="A23" s="37">
        <v>3.2</v>
      </c>
      <c r="B23" s="18" t="s">
        <v>22</v>
      </c>
      <c r="C23" s="77">
        <v>91</v>
      </c>
      <c r="D23" s="77">
        <v>81.003410000000002</v>
      </c>
      <c r="E23" s="92">
        <v>101.28596458876265</v>
      </c>
      <c r="F23" s="92">
        <v>64.584258734802503</v>
      </c>
      <c r="G23" s="70">
        <v>120.26470620876209</v>
      </c>
      <c r="H23" s="92">
        <v>76.847403021474804</v>
      </c>
      <c r="I23" s="70">
        <v>81.036709999999999</v>
      </c>
      <c r="J23" s="92">
        <v>131.31381151731554</v>
      </c>
      <c r="K23" s="70">
        <v>96.549516666666662</v>
      </c>
      <c r="L23" s="92">
        <v>121.51797256245685</v>
      </c>
      <c r="M23" s="92">
        <v>96.935229545210646</v>
      </c>
      <c r="N23" s="267">
        <v>74.676439999999999</v>
      </c>
      <c r="O23" s="92">
        <v>124.99706527923414</v>
      </c>
      <c r="P23" s="92">
        <v>95.529761107390058</v>
      </c>
      <c r="Q23" s="92">
        <v>114.76459054704344</v>
      </c>
      <c r="R23" s="92">
        <v>84.887406581411838</v>
      </c>
      <c r="S23" s="169">
        <v>85.085569299893564</v>
      </c>
      <c r="T23" s="169">
        <v>113.40877545725776</v>
      </c>
      <c r="U23" s="70">
        <v>78.183850000000007</v>
      </c>
      <c r="V23" s="70">
        <v>116.55606590916524</v>
      </c>
      <c r="W23" s="169">
        <v>80</v>
      </c>
      <c r="X23" s="70">
        <v>77.485560000000007</v>
      </c>
      <c r="Y23" s="169">
        <v>91.60702101743685</v>
      </c>
      <c r="Z23" s="77">
        <v>107.59776536312849</v>
      </c>
      <c r="AA23" s="77">
        <v>83.057678943710911</v>
      </c>
      <c r="AB23" s="77">
        <v>122.5522</v>
      </c>
      <c r="AC23" s="77">
        <v>85.059068797776234</v>
      </c>
      <c r="AD23" s="169">
        <v>119.53570000000001</v>
      </c>
      <c r="AE23" s="169">
        <v>78.49849104723917</v>
      </c>
      <c r="AF23" s="267">
        <v>61.297339999999998</v>
      </c>
      <c r="AG23" s="71"/>
      <c r="AH23" s="170">
        <v>96</v>
      </c>
      <c r="AI23" s="169">
        <v>79.950084074333091</v>
      </c>
      <c r="AJ23" s="169">
        <v>68.920749999999998</v>
      </c>
    </row>
    <row r="24" spans="1:36" ht="22.5">
      <c r="A24" s="37">
        <v>3.3</v>
      </c>
      <c r="B24" s="18" t="s">
        <v>23</v>
      </c>
      <c r="C24" s="70">
        <v>61</v>
      </c>
      <c r="D24" s="70">
        <v>58.428249999999998</v>
      </c>
      <c r="E24" s="92">
        <v>56.863827819705868</v>
      </c>
      <c r="F24" s="92">
        <v>61.457281432940889</v>
      </c>
      <c r="G24" s="70">
        <v>56.584346402737218</v>
      </c>
      <c r="H24" s="92">
        <v>58.660521317567301</v>
      </c>
      <c r="I24" s="70">
        <v>58.152589999999996</v>
      </c>
      <c r="J24" s="92">
        <v>113.10810992052379</v>
      </c>
      <c r="K24" s="70">
        <v>59.20303333333333</v>
      </c>
      <c r="L24" s="92">
        <v>59.709553875227037</v>
      </c>
      <c r="M24" s="92">
        <v>73.88530690426353</v>
      </c>
      <c r="N24" s="267">
        <v>47.804949999999998</v>
      </c>
      <c r="O24" s="92">
        <v>67.979529320291135</v>
      </c>
      <c r="P24" s="92">
        <v>95.8561732529583</v>
      </c>
      <c r="Q24" s="92">
        <v>93.885087600667177</v>
      </c>
      <c r="R24" s="92">
        <v>43.354005669686018</v>
      </c>
      <c r="S24" s="169">
        <v>55.696984483673731</v>
      </c>
      <c r="T24" s="169">
        <v>60.411629264496042</v>
      </c>
      <c r="U24" s="70">
        <v>63.221179999999997</v>
      </c>
      <c r="V24" s="70">
        <v>70.748332495740172</v>
      </c>
      <c r="W24" s="169">
        <v>47</v>
      </c>
      <c r="X24" s="70">
        <v>63.204059999999998</v>
      </c>
      <c r="Y24" s="169">
        <v>61.687838350278938</v>
      </c>
      <c r="Z24" s="70">
        <v>58.324022346368714</v>
      </c>
      <c r="AA24" s="70">
        <v>43.029881862404444</v>
      </c>
      <c r="AB24" s="70">
        <v>52.899679999999996</v>
      </c>
      <c r="AC24" s="70">
        <v>65.045170257123004</v>
      </c>
      <c r="AD24" s="169">
        <v>46.95064</v>
      </c>
      <c r="AE24" s="169">
        <v>65.1836193576721</v>
      </c>
      <c r="AF24" s="267">
        <v>66.899209999999997</v>
      </c>
      <c r="AG24" s="71"/>
      <c r="AH24" s="170">
        <v>51.999999999999993</v>
      </c>
      <c r="AI24" s="169">
        <v>68.993613942660716</v>
      </c>
      <c r="AJ24" s="169">
        <v>69.309809999999999</v>
      </c>
    </row>
    <row r="25" spans="1:36">
      <c r="A25" s="36">
        <v>4</v>
      </c>
      <c r="B25" s="21" t="s">
        <v>24</v>
      </c>
      <c r="C25" s="64">
        <v>269</v>
      </c>
      <c r="D25" s="64">
        <v>274.27513599999997</v>
      </c>
      <c r="E25" s="62">
        <v>316.70665242045487</v>
      </c>
      <c r="F25" s="62">
        <v>259.66452857907461</v>
      </c>
      <c r="G25" s="64">
        <v>319.61254445197494</v>
      </c>
      <c r="H25" s="62">
        <v>277.80949435540822</v>
      </c>
      <c r="I25" s="64">
        <v>303.60413599999998</v>
      </c>
      <c r="J25" s="62">
        <v>269.74337965874224</v>
      </c>
      <c r="K25" s="64">
        <v>315.76833166666671</v>
      </c>
      <c r="L25" s="62">
        <v>310.60395229526705</v>
      </c>
      <c r="M25" s="62">
        <v>256.84115687738944</v>
      </c>
      <c r="N25" s="62">
        <v>286.98392000000001</v>
      </c>
      <c r="O25" s="62">
        <v>280.92225367741901</v>
      </c>
      <c r="P25" s="62">
        <v>266.19537396740344</v>
      </c>
      <c r="Q25" s="62">
        <v>243.97131854353154</v>
      </c>
      <c r="R25" s="62">
        <v>249.248179830482</v>
      </c>
      <c r="S25" s="62">
        <v>215.29885787094165</v>
      </c>
      <c r="T25" s="62">
        <v>253.02321961343881</v>
      </c>
      <c r="U25" s="64">
        <v>159.11085199999999</v>
      </c>
      <c r="V25" s="64">
        <v>300.22304575042892</v>
      </c>
      <c r="W25" s="62">
        <v>295</v>
      </c>
      <c r="X25" s="64">
        <v>365.84819900000002</v>
      </c>
      <c r="Y25" s="62">
        <v>262.41089071719762</v>
      </c>
      <c r="Z25" s="64">
        <v>199.77653631284915</v>
      </c>
      <c r="AA25" s="64">
        <v>283.19666435024322</v>
      </c>
      <c r="AB25" s="64">
        <v>283.995586</v>
      </c>
      <c r="AC25" s="64">
        <v>306.21264767199443</v>
      </c>
      <c r="AD25" s="62">
        <v>270.44737600000002</v>
      </c>
      <c r="AE25" s="62">
        <v>284.67795888641001</v>
      </c>
      <c r="AF25" s="62">
        <v>267.48299100000003</v>
      </c>
      <c r="AG25" s="71"/>
      <c r="AH25" s="63">
        <v>211</v>
      </c>
      <c r="AI25" s="62">
        <v>220.94849366325897</v>
      </c>
      <c r="AJ25" s="62">
        <v>281.84986400000003</v>
      </c>
    </row>
    <row r="26" spans="1:36">
      <c r="A26" s="37">
        <v>4.0999999999999996</v>
      </c>
      <c r="B26" s="20" t="s">
        <v>25</v>
      </c>
      <c r="C26" s="70">
        <v>16</v>
      </c>
      <c r="D26" s="70">
        <v>30.01925</v>
      </c>
      <c r="E26" s="92">
        <v>16.012503220312784</v>
      </c>
      <c r="F26" s="92">
        <v>16.523755454586826</v>
      </c>
      <c r="G26" s="70">
        <v>19.935430509102254</v>
      </c>
      <c r="H26" s="92">
        <v>22.720845329953427</v>
      </c>
      <c r="I26" s="70">
        <v>35.353200000000001</v>
      </c>
      <c r="J26" s="92">
        <v>7.2194666332073858</v>
      </c>
      <c r="K26" s="70">
        <v>24.520500000000002</v>
      </c>
      <c r="L26" s="92">
        <v>22.597657550305293</v>
      </c>
      <c r="M26" s="92">
        <v>9.8618484178113732</v>
      </c>
      <c r="N26" s="267">
        <v>17.276789999999998</v>
      </c>
      <c r="O26" s="92">
        <v>32.730560759865092</v>
      </c>
      <c r="P26" s="92">
        <v>7.3682697030587185</v>
      </c>
      <c r="Q26" s="92">
        <v>22.96223193495258</v>
      </c>
      <c r="R26" s="92">
        <v>20.429071499167261</v>
      </c>
      <c r="S26" s="169">
        <v>12.718760892894629</v>
      </c>
      <c r="T26" s="169">
        <v>28.077766247243488</v>
      </c>
      <c r="U26" s="70">
        <v>9.6667729999999992</v>
      </c>
      <c r="V26" s="70">
        <v>20.276910797814921</v>
      </c>
      <c r="W26" s="169">
        <v>15</v>
      </c>
      <c r="X26" s="70">
        <v>20.824909999999999</v>
      </c>
      <c r="Y26" s="169">
        <v>21.102630159918338</v>
      </c>
      <c r="Z26" s="70">
        <v>6.033519553072626</v>
      </c>
      <c r="AA26" s="70">
        <v>28.019457956914525</v>
      </c>
      <c r="AB26" s="70">
        <v>36.910620000000002</v>
      </c>
      <c r="AC26" s="70">
        <v>33.022932592077829</v>
      </c>
      <c r="AD26" s="169">
        <v>5.4757540000000002</v>
      </c>
      <c r="AE26" s="169">
        <v>15.505492197926721</v>
      </c>
      <c r="AF26" s="267">
        <v>14.154719999999999</v>
      </c>
      <c r="AG26" s="71"/>
      <c r="AH26" s="170">
        <v>22</v>
      </c>
      <c r="AI26" s="169">
        <v>1.382403540189286</v>
      </c>
      <c r="AJ26" s="169">
        <v>1.6328819999999999</v>
      </c>
    </row>
    <row r="27" spans="1:36">
      <c r="A27" s="37">
        <v>4.2</v>
      </c>
      <c r="B27" s="18" t="s">
        <v>26</v>
      </c>
      <c r="C27" s="70">
        <v>6</v>
      </c>
      <c r="D27" s="70">
        <v>8.9077760000000001</v>
      </c>
      <c r="E27" s="92">
        <v>13.242913006809435</v>
      </c>
      <c r="F27" s="92">
        <v>5.6997505518543949</v>
      </c>
      <c r="G27" s="70">
        <v>7.8288943923415024</v>
      </c>
      <c r="H27" s="92">
        <v>8.2835845715449512</v>
      </c>
      <c r="I27" s="70">
        <v>8.3775259999999996</v>
      </c>
      <c r="J27" s="92">
        <v>13.830911213086168</v>
      </c>
      <c r="K27" s="70">
        <v>13.994531666666667</v>
      </c>
      <c r="L27" s="92">
        <v>5.7186754987796737</v>
      </c>
      <c r="M27" s="92">
        <v>5.8457465667229069</v>
      </c>
      <c r="N27" s="267">
        <v>33.737470000000002</v>
      </c>
      <c r="O27" s="92">
        <v>5.1456461731738905</v>
      </c>
      <c r="P27" s="92" t="s">
        <v>354</v>
      </c>
      <c r="Q27" s="92">
        <v>5.0041318882577466</v>
      </c>
      <c r="R27" s="92">
        <v>4.4726838122604198</v>
      </c>
      <c r="S27" s="169">
        <v>1.731767625451196</v>
      </c>
      <c r="T27" s="169">
        <v>12.568394084835905</v>
      </c>
      <c r="U27" s="70">
        <v>6.330419</v>
      </c>
      <c r="V27" s="70">
        <v>7.0248530484921821</v>
      </c>
      <c r="W27" s="169">
        <v>7</v>
      </c>
      <c r="X27" s="70">
        <v>8.5761690000000002</v>
      </c>
      <c r="Y27" s="169">
        <v>2.7968603982255322</v>
      </c>
      <c r="Z27" s="70">
        <v>9.050279329608939</v>
      </c>
      <c r="AA27" s="70">
        <v>4.002779708130646</v>
      </c>
      <c r="AB27" s="70">
        <v>8.4045459999999999</v>
      </c>
      <c r="AC27" s="70">
        <v>8.005559416261292</v>
      </c>
      <c r="AD27" s="169">
        <v>2.2064219999999999</v>
      </c>
      <c r="AE27" s="169">
        <v>7.6630509596293033</v>
      </c>
      <c r="AF27" s="267">
        <v>8.8672810000000002</v>
      </c>
      <c r="AG27" s="71"/>
      <c r="AH27" s="170">
        <v>2</v>
      </c>
      <c r="AI27" s="169">
        <v>3.3635429294838408</v>
      </c>
      <c r="AJ27" s="169">
        <v>4.5872419999999998</v>
      </c>
    </row>
    <row r="28" spans="1:36">
      <c r="A28" s="37">
        <v>4.3</v>
      </c>
      <c r="B28" s="22" t="s">
        <v>27</v>
      </c>
      <c r="C28" s="77">
        <f>10+36</f>
        <v>46</v>
      </c>
      <c r="D28" s="70">
        <v>82.644869999999997</v>
      </c>
      <c r="E28" s="92">
        <v>53.989413238671943</v>
      </c>
      <c r="F28" s="92">
        <v>53.938675939768515</v>
      </c>
      <c r="G28" s="70">
        <v>87.451167879874333</v>
      </c>
      <c r="H28" s="92">
        <v>39.715519617481029</v>
      </c>
      <c r="I28" s="70">
        <v>59.555340000000001</v>
      </c>
      <c r="J28" s="92">
        <v>58.05845509221033</v>
      </c>
      <c r="K28" s="70">
        <v>63.219650000000001</v>
      </c>
      <c r="L28" s="92">
        <v>54.738074156978584</v>
      </c>
      <c r="M28" s="92">
        <v>33.857902436343338</v>
      </c>
      <c r="N28" s="267">
        <v>54.817540000000001</v>
      </c>
      <c r="O28" s="92">
        <v>57.822766851625943</v>
      </c>
      <c r="P28" s="92">
        <v>18.437311899977672</v>
      </c>
      <c r="Q28" s="92">
        <v>46.344236117724662</v>
      </c>
      <c r="R28" s="92">
        <v>35.18567963548</v>
      </c>
      <c r="S28" s="169">
        <v>31.565779520381497</v>
      </c>
      <c r="T28" s="169">
        <v>33.902743546504084</v>
      </c>
      <c r="U28" s="70">
        <v>47.630879999999998</v>
      </c>
      <c r="V28" s="70">
        <v>77.113209488493254</v>
      </c>
      <c r="W28" s="169">
        <v>77</v>
      </c>
      <c r="X28" s="70">
        <v>68.73312</v>
      </c>
      <c r="Y28" s="169">
        <v>44.992931828728175</v>
      </c>
      <c r="Z28" s="70">
        <v>35.195530726256983</v>
      </c>
      <c r="AA28" s="70">
        <v>61.042390548992351</v>
      </c>
      <c r="AB28" s="70">
        <v>48.576279999999997</v>
      </c>
      <c r="AC28" s="70">
        <v>56.038915913829051</v>
      </c>
      <c r="AD28" s="169">
        <v>72.276910000000001</v>
      </c>
      <c r="AE28" s="169">
        <v>52.682351806029516</v>
      </c>
      <c r="AF28" s="267">
        <v>48.421340000000001</v>
      </c>
      <c r="AG28" s="71"/>
      <c r="AH28" s="170">
        <v>24</v>
      </c>
      <c r="AI28" s="169">
        <v>63.786493900199432</v>
      </c>
      <c r="AJ28" s="169">
        <v>74.082300000000004</v>
      </c>
    </row>
    <row r="29" spans="1:36">
      <c r="A29" s="37">
        <v>4.4000000000000004</v>
      </c>
      <c r="B29" s="22" t="s">
        <v>28</v>
      </c>
      <c r="C29" s="77">
        <v>122.99999999999999</v>
      </c>
      <c r="D29" s="70">
        <v>100.5009</v>
      </c>
      <c r="E29" s="92">
        <v>122.00778922476562</v>
      </c>
      <c r="F29" s="92">
        <v>100.21170651389396</v>
      </c>
      <c r="G29" s="70">
        <v>114.7537879426215</v>
      </c>
      <c r="H29" s="92">
        <v>107.01054392338077</v>
      </c>
      <c r="I29" s="70">
        <v>100.8372</v>
      </c>
      <c r="J29" s="92">
        <v>103.57450908434755</v>
      </c>
      <c r="K29" s="70">
        <v>111.03533333333333</v>
      </c>
      <c r="L29" s="92">
        <v>125.5826867431479</v>
      </c>
      <c r="M29" s="92">
        <v>122.736300207916</v>
      </c>
      <c r="N29" s="267">
        <v>75.779719999999998</v>
      </c>
      <c r="O29" s="92">
        <v>90.276009796563685</v>
      </c>
      <c r="P29" s="92">
        <v>103.14957803081045</v>
      </c>
      <c r="Q29" s="92">
        <v>102.75396680009787</v>
      </c>
      <c r="R29" s="92">
        <v>108.37383838177544</v>
      </c>
      <c r="S29" s="169">
        <v>115.07417230573149</v>
      </c>
      <c r="T29" s="169">
        <v>108.23732001556621</v>
      </c>
      <c r="U29" s="70">
        <v>58.314259999999997</v>
      </c>
      <c r="V29" s="70">
        <v>100.36138110687193</v>
      </c>
      <c r="W29" s="169">
        <v>118</v>
      </c>
      <c r="X29" s="70">
        <v>115.6138</v>
      </c>
      <c r="Y29" s="169">
        <v>109.14578044622642</v>
      </c>
      <c r="Z29" s="70">
        <v>103.07262569832402</v>
      </c>
      <c r="AA29" s="70">
        <v>106.07366226546213</v>
      </c>
      <c r="AB29" s="70">
        <v>118.14190000000001</v>
      </c>
      <c r="AC29" s="70">
        <v>104.0722724113968</v>
      </c>
      <c r="AD29" s="169">
        <v>121.9074</v>
      </c>
      <c r="AE29" s="169">
        <v>121.84243699019314</v>
      </c>
      <c r="AF29" s="267">
        <v>135.46180000000001</v>
      </c>
      <c r="AG29" s="71"/>
      <c r="AH29" s="170">
        <v>122</v>
      </c>
      <c r="AI29" s="169">
        <v>54.408020280092366</v>
      </c>
      <c r="AJ29" s="169">
        <v>125.4392</v>
      </c>
    </row>
    <row r="30" spans="1:36">
      <c r="A30" s="37">
        <v>4.5</v>
      </c>
      <c r="B30" s="22" t="s">
        <v>29</v>
      </c>
      <c r="C30" s="77">
        <f>114-36</f>
        <v>78</v>
      </c>
      <c r="D30" s="70">
        <v>52.20234</v>
      </c>
      <c r="E30" s="92">
        <v>111.45403372989507</v>
      </c>
      <c r="F30" s="92">
        <v>83.290640118970913</v>
      </c>
      <c r="G30" s="70">
        <v>89.643263728035336</v>
      </c>
      <c r="H30" s="92">
        <v>100.07900091304808</v>
      </c>
      <c r="I30" s="70">
        <v>99.480869999999996</v>
      </c>
      <c r="J30" s="92">
        <v>87.060037635890794</v>
      </c>
      <c r="K30" s="70">
        <v>102.99831666666667</v>
      </c>
      <c r="L30" s="92">
        <v>101.96685834605556</v>
      </c>
      <c r="M30" s="92">
        <v>84.539359248595858</v>
      </c>
      <c r="N30" s="267">
        <v>105.3724</v>
      </c>
      <c r="O30" s="92">
        <v>94.947270096190408</v>
      </c>
      <c r="P30" s="92">
        <v>137.24021433355659</v>
      </c>
      <c r="Q30" s="92">
        <v>66.906751802498661</v>
      </c>
      <c r="R30" s="92">
        <v>80.786906501798896</v>
      </c>
      <c r="S30" s="169">
        <v>54.208377526482828</v>
      </c>
      <c r="T30" s="169">
        <v>70.236995719289126</v>
      </c>
      <c r="U30" s="70">
        <v>37.168520000000001</v>
      </c>
      <c r="V30" s="70">
        <v>95.44669130875667</v>
      </c>
      <c r="W30" s="169">
        <v>79</v>
      </c>
      <c r="X30" s="70">
        <v>152.1002</v>
      </c>
      <c r="Y30" s="169">
        <v>84.37268788409915</v>
      </c>
      <c r="Z30" s="70">
        <v>46.424581005586589</v>
      </c>
      <c r="AA30" s="70">
        <v>84.05837387074358</v>
      </c>
      <c r="AB30" s="70">
        <v>71.962239999999994</v>
      </c>
      <c r="AC30" s="70">
        <v>104.0722724113968</v>
      </c>
      <c r="AD30" s="169">
        <v>68.580889999999997</v>
      </c>
      <c r="AE30" s="169">
        <v>86.984626932631329</v>
      </c>
      <c r="AF30" s="267">
        <v>60.577849999999998</v>
      </c>
      <c r="AG30" s="71"/>
      <c r="AH30" s="170">
        <v>41</v>
      </c>
      <c r="AI30" s="169">
        <v>98.008033013294067</v>
      </c>
      <c r="AJ30" s="169">
        <v>76.108239999999995</v>
      </c>
    </row>
    <row r="31" spans="1:36">
      <c r="A31" s="36">
        <v>5</v>
      </c>
      <c r="B31" s="21" t="s">
        <v>30</v>
      </c>
      <c r="C31" s="64">
        <v>22</v>
      </c>
      <c r="D31" s="64">
        <v>7.2275580000000001</v>
      </c>
      <c r="E31" s="62">
        <v>9.0342673822314659</v>
      </c>
      <c r="F31" s="62">
        <v>35.634061432118351</v>
      </c>
      <c r="G31" s="64">
        <v>9.6142049437790345</v>
      </c>
      <c r="H31" s="62">
        <v>4.4668403200515483</v>
      </c>
      <c r="I31" s="64">
        <v>40.008616000000004</v>
      </c>
      <c r="J31" s="62">
        <v>9.9747168748657931</v>
      </c>
      <c r="K31" s="64">
        <v>17.837325</v>
      </c>
      <c r="L31" s="62">
        <v>6.5149976170496755</v>
      </c>
      <c r="M31" s="62">
        <v>7.6134485606417019</v>
      </c>
      <c r="N31" s="62">
        <v>42.442701999999997</v>
      </c>
      <c r="O31" s="62">
        <v>14.294777194752101</v>
      </c>
      <c r="P31" s="62">
        <v>51.403179281089528</v>
      </c>
      <c r="Q31" s="62">
        <v>31.756468338811743</v>
      </c>
      <c r="R31" s="62">
        <v>5.3358333198896233</v>
      </c>
      <c r="S31" s="62">
        <v>8.6944225230513155</v>
      </c>
      <c r="T31" s="62">
        <v>14.512388117784408</v>
      </c>
      <c r="U31" s="64">
        <v>23.214560299999999</v>
      </c>
      <c r="V31" s="64">
        <v>16.739884275353052</v>
      </c>
      <c r="W31" s="62">
        <v>19</v>
      </c>
      <c r="X31" s="64">
        <v>4.9389900000000004</v>
      </c>
      <c r="Y31" s="62">
        <v>12.5665772706338</v>
      </c>
      <c r="Z31" s="64">
        <v>7.039106145251397</v>
      </c>
      <c r="AA31" s="64">
        <v>6.004169562195969</v>
      </c>
      <c r="AB31" s="64">
        <v>13.180323</v>
      </c>
      <c r="AC31" s="64">
        <v>5.0034746351633075</v>
      </c>
      <c r="AD31" s="62">
        <v>46.099934999999995</v>
      </c>
      <c r="AE31" s="62">
        <v>35.057837464993824</v>
      </c>
      <c r="AF31" s="62">
        <v>26.078429999999997</v>
      </c>
      <c r="AG31" s="71"/>
      <c r="AH31" s="63">
        <v>12</v>
      </c>
      <c r="AI31" s="62">
        <v>12.552157820664268</v>
      </c>
      <c r="AJ31" s="62">
        <v>18.698800799999997</v>
      </c>
    </row>
    <row r="32" spans="1:36">
      <c r="A32" s="37">
        <v>5.0999999999999996</v>
      </c>
      <c r="B32" s="18" t="s">
        <v>31</v>
      </c>
      <c r="C32" s="70">
        <v>15</v>
      </c>
      <c r="D32" s="70">
        <v>2.1837780000000002</v>
      </c>
      <c r="E32" s="92">
        <v>2.5171336911157329</v>
      </c>
      <c r="F32" s="92">
        <v>4.6519873381180705</v>
      </c>
      <c r="G32" s="70">
        <v>5.1719129595480311</v>
      </c>
      <c r="H32" s="92">
        <v>1.6181599682022052</v>
      </c>
      <c r="I32" s="70">
        <v>1.1416459999999999</v>
      </c>
      <c r="J32" s="92">
        <v>2.9996872630975702</v>
      </c>
      <c r="K32" s="70">
        <v>2.7406983333333335</v>
      </c>
      <c r="L32" s="92">
        <v>3.6036656879921889</v>
      </c>
      <c r="M32" s="92">
        <v>2.1947590012557825</v>
      </c>
      <c r="N32" s="267">
        <v>6.6607820000000002</v>
      </c>
      <c r="O32" s="92">
        <v>8.1758564263189335</v>
      </c>
      <c r="P32" s="92" t="s">
        <v>354</v>
      </c>
      <c r="Q32" s="92">
        <v>12.201113094715149</v>
      </c>
      <c r="R32" s="92">
        <v>2.7665417496405582</v>
      </c>
      <c r="S32" s="169">
        <v>3.1078879545051654</v>
      </c>
      <c r="T32" s="169">
        <v>4.02425736152549</v>
      </c>
      <c r="U32" s="70">
        <v>22.286899999999999</v>
      </c>
      <c r="V32" s="70">
        <v>7.0648841415363934</v>
      </c>
      <c r="W32" s="169">
        <v>10</v>
      </c>
      <c r="X32" s="70">
        <v>2.1656110000000002</v>
      </c>
      <c r="Y32" s="169">
        <v>9.3742573678389292</v>
      </c>
      <c r="Z32" s="70">
        <v>6.033519553072626</v>
      </c>
      <c r="AA32" s="70">
        <v>4.002779708130646</v>
      </c>
      <c r="AB32" s="70">
        <v>4.3492350000000002</v>
      </c>
      <c r="AC32" s="70" t="s">
        <v>354</v>
      </c>
      <c r="AD32" s="78">
        <v>40.662329999999997</v>
      </c>
      <c r="AE32" s="169">
        <v>4.9716903101558998</v>
      </c>
      <c r="AF32" s="267">
        <v>10.014239999999999</v>
      </c>
      <c r="AG32" s="71"/>
      <c r="AH32" s="66" t="s">
        <v>354</v>
      </c>
      <c r="AI32" s="169">
        <v>12.552157820664268</v>
      </c>
      <c r="AJ32" s="169">
        <v>18.697299999999998</v>
      </c>
    </row>
    <row r="33" spans="1:36">
      <c r="A33" s="37">
        <v>5.2</v>
      </c>
      <c r="B33" s="18" t="s">
        <v>32</v>
      </c>
      <c r="C33" s="70">
        <v>7.0000000000000018</v>
      </c>
      <c r="D33" s="70">
        <v>5.0437799999999999</v>
      </c>
      <c r="E33" s="92">
        <v>6.5171336911157329</v>
      </c>
      <c r="F33" s="92">
        <v>30.982074094000282</v>
      </c>
      <c r="G33" s="70">
        <v>4.4422919842310016</v>
      </c>
      <c r="H33" s="92">
        <v>2.8486803518493433</v>
      </c>
      <c r="I33" s="70">
        <v>38.866970000000002</v>
      </c>
      <c r="J33" s="92">
        <v>6.975029611768222</v>
      </c>
      <c r="K33" s="70">
        <v>15.096626666666667</v>
      </c>
      <c r="L33" s="92">
        <v>2.9113319290574866</v>
      </c>
      <c r="M33" s="92">
        <v>5.4186895593859186</v>
      </c>
      <c r="N33" s="267">
        <v>35.78192</v>
      </c>
      <c r="O33" s="92">
        <v>6.1189207684331679</v>
      </c>
      <c r="P33" s="92">
        <v>51.403179281089528</v>
      </c>
      <c r="Q33" s="92">
        <v>19.555355244096596</v>
      </c>
      <c r="R33" s="92">
        <v>2.5692915702490646</v>
      </c>
      <c r="S33" s="169">
        <v>5.5865345685461492</v>
      </c>
      <c r="T33" s="169">
        <v>10.488130756258919</v>
      </c>
      <c r="U33" s="70">
        <v>0.92766029999999999</v>
      </c>
      <c r="V33" s="70">
        <v>9.675000133816658</v>
      </c>
      <c r="W33" s="169">
        <v>9</v>
      </c>
      <c r="X33" s="70">
        <v>2.7733789999999998</v>
      </c>
      <c r="Y33" s="169">
        <v>3.1923199027948717</v>
      </c>
      <c r="Z33" s="70">
        <v>1.005586592178771</v>
      </c>
      <c r="AA33" s="70">
        <v>2.001389854065323</v>
      </c>
      <c r="AB33" s="70">
        <v>8.8310879999999994</v>
      </c>
      <c r="AC33" s="70" t="s">
        <v>354</v>
      </c>
      <c r="AD33" s="169">
        <v>5.4376049999999996</v>
      </c>
      <c r="AE33" s="169">
        <v>30.086147154837921</v>
      </c>
      <c r="AF33" s="267">
        <v>16.06419</v>
      </c>
      <c r="AG33" s="71"/>
      <c r="AH33" s="170">
        <v>12</v>
      </c>
      <c r="AI33" s="169" t="s">
        <v>354</v>
      </c>
      <c r="AJ33" s="169" t="s">
        <v>354</v>
      </c>
    </row>
    <row r="34" spans="1:36">
      <c r="A34" s="39" t="s">
        <v>2</v>
      </c>
      <c r="B34" s="14" t="s">
        <v>33</v>
      </c>
      <c r="C34" s="79">
        <v>1440</v>
      </c>
      <c r="D34" s="79">
        <v>1440.2147135</v>
      </c>
      <c r="E34" s="80">
        <v>1440</v>
      </c>
      <c r="F34" s="80">
        <v>1440</v>
      </c>
      <c r="G34" s="79">
        <v>1440</v>
      </c>
      <c r="H34" s="80">
        <v>1439.6875667872612</v>
      </c>
      <c r="I34" s="79">
        <v>1440.0000210000001</v>
      </c>
      <c r="J34" s="80">
        <v>1440</v>
      </c>
      <c r="K34" s="79">
        <v>1439.9999461666666</v>
      </c>
      <c r="L34" s="80">
        <v>1440.3684593729424</v>
      </c>
      <c r="M34" s="80">
        <v>1440</v>
      </c>
      <c r="N34" s="80">
        <v>1440</v>
      </c>
      <c r="O34" s="80">
        <v>1440</v>
      </c>
      <c r="P34" s="80">
        <v>1439.85168683045</v>
      </c>
      <c r="Q34" s="80">
        <v>1440</v>
      </c>
      <c r="R34" s="80">
        <v>1440.0000000000002</v>
      </c>
      <c r="S34" s="80">
        <v>1440</v>
      </c>
      <c r="T34" s="80">
        <v>1440.0318783240368</v>
      </c>
      <c r="U34" s="79">
        <v>1440</v>
      </c>
      <c r="V34" s="79">
        <v>1440</v>
      </c>
      <c r="W34" s="81">
        <v>1440</v>
      </c>
      <c r="X34" s="79">
        <v>1440.000078</v>
      </c>
      <c r="Y34" s="81">
        <v>1440</v>
      </c>
      <c r="Z34" s="82">
        <v>1440</v>
      </c>
      <c r="AA34" s="82">
        <v>1440</v>
      </c>
      <c r="AB34" s="67">
        <v>1439.6097141</v>
      </c>
      <c r="AC34" s="82">
        <v>1440</v>
      </c>
      <c r="AD34" s="79">
        <v>1440.0480827000001</v>
      </c>
      <c r="AE34" s="80">
        <v>1440</v>
      </c>
      <c r="AF34" s="80">
        <v>1439.9999310000001</v>
      </c>
      <c r="AG34" s="71"/>
      <c r="AH34" s="67">
        <v>1440</v>
      </c>
      <c r="AI34" s="68">
        <v>1440</v>
      </c>
      <c r="AJ34" s="68">
        <v>1440</v>
      </c>
    </row>
    <row r="35" spans="1:36">
      <c r="A35" s="44"/>
      <c r="B35" s="44"/>
      <c r="C35" s="44"/>
      <c r="D35" s="44"/>
      <c r="E35" s="42"/>
      <c r="F35" s="42"/>
      <c r="G35" s="44"/>
      <c r="H35" s="42"/>
      <c r="I35" s="44"/>
      <c r="J35" s="42"/>
      <c r="K35" s="44"/>
      <c r="L35" s="42"/>
      <c r="M35" s="24"/>
      <c r="N35" s="42"/>
      <c r="O35" s="24"/>
      <c r="P35" s="42"/>
      <c r="Q35" s="42"/>
      <c r="R35" s="42"/>
      <c r="S35" s="42"/>
      <c r="T35" s="42"/>
      <c r="U35" s="44"/>
      <c r="V35" s="42"/>
      <c r="W35" s="42"/>
      <c r="X35" s="42"/>
      <c r="Y35" s="42"/>
      <c r="AB35" s="44"/>
      <c r="AD35" s="44"/>
      <c r="AE35" s="42"/>
      <c r="AF35" s="42"/>
      <c r="AH35" s="44"/>
      <c r="AI35" s="35"/>
      <c r="AJ35" s="40"/>
    </row>
    <row r="36" spans="1:36" s="50" customFormat="1" ht="360">
      <c r="C36" s="72" t="s">
        <v>343</v>
      </c>
      <c r="E36" s="72" t="s">
        <v>600</v>
      </c>
      <c r="F36" s="40"/>
      <c r="H36" s="72" t="s">
        <v>600</v>
      </c>
      <c r="J36" s="40"/>
      <c r="L36" s="72" t="s">
        <v>600</v>
      </c>
      <c r="M36" s="72" t="s">
        <v>600</v>
      </c>
      <c r="N36" s="40"/>
      <c r="O36" s="40"/>
      <c r="P36" s="56" t="s">
        <v>47</v>
      </c>
      <c r="Q36" s="40"/>
      <c r="R36" s="40"/>
      <c r="S36" s="72" t="s">
        <v>603</v>
      </c>
      <c r="T36" s="72" t="s">
        <v>600</v>
      </c>
      <c r="U36" s="72" t="s">
        <v>676</v>
      </c>
      <c r="W36" s="56"/>
      <c r="Y36" s="72" t="s">
        <v>600</v>
      </c>
      <c r="AA36" s="56"/>
      <c r="AC36" s="72"/>
      <c r="AD36" s="56"/>
      <c r="AE36" s="40"/>
      <c r="AF36" s="40"/>
      <c r="AH36" s="72" t="s">
        <v>450</v>
      </c>
      <c r="AI36" s="40"/>
      <c r="AJ36" s="40"/>
    </row>
    <row r="37" spans="1:36">
      <c r="A37" s="44"/>
      <c r="B37" s="44"/>
      <c r="C37" s="44"/>
      <c r="D37" s="44"/>
      <c r="E37" s="44"/>
      <c r="F37" s="44"/>
      <c r="G37" s="44"/>
      <c r="H37" s="44"/>
      <c r="I37" s="44"/>
      <c r="J37" s="44"/>
      <c r="K37" s="44"/>
      <c r="L37" s="44"/>
      <c r="M37" s="44"/>
      <c r="N37" s="44"/>
      <c r="O37" s="44"/>
      <c r="P37" s="44"/>
      <c r="Q37" s="44"/>
      <c r="R37" s="44"/>
      <c r="S37" s="44"/>
      <c r="T37" s="44"/>
      <c r="U37" s="44"/>
      <c r="V37" s="44"/>
      <c r="W37" s="44"/>
      <c r="X37" s="44"/>
      <c r="Y37" s="44"/>
      <c r="AB37" s="44"/>
      <c r="AD37" s="44"/>
      <c r="AE37" s="44"/>
      <c r="AF37" s="44"/>
    </row>
  </sheetData>
  <mergeCells count="2">
    <mergeCell ref="P16:P17"/>
    <mergeCell ref="P7:P8"/>
  </mergeCells>
  <phoneticPr fontId="126" type="noConversion"/>
  <pageMargins left="0.70866141732283472" right="0.70866141732283472" top="0.74803149606299213" bottom="0.74803149606299213" header="0.31496062992125984" footer="0.31496062992125984"/>
  <pageSetup paperSize="9" scale="35"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V126"/>
  <sheetViews>
    <sheetView zoomScaleNormal="100" workbookViewId="0">
      <selection activeCell="A2" sqref="A2"/>
    </sheetView>
  </sheetViews>
  <sheetFormatPr defaultColWidth="8.85546875" defaultRowHeight="12.75"/>
  <cols>
    <col min="1" max="1" width="10" style="148" customWidth="1"/>
    <col min="2" max="2" width="21.7109375" style="148" customWidth="1"/>
    <col min="3" max="3" width="56.28515625" style="150" customWidth="1"/>
    <col min="4" max="4" width="40.7109375" style="148" bestFit="1" customWidth="1"/>
    <col min="5" max="5" width="101.28515625" style="148" bestFit="1" customWidth="1"/>
    <col min="6" max="7" width="69.85546875" style="148" bestFit="1" customWidth="1"/>
    <col min="8" max="8" width="36.28515625" style="148" bestFit="1" customWidth="1"/>
    <col min="9" max="9" width="48.42578125" style="148" bestFit="1" customWidth="1"/>
    <col min="10" max="10" width="71.5703125" style="148" bestFit="1" customWidth="1"/>
    <col min="11" max="12" width="79.5703125" style="148" bestFit="1" customWidth="1"/>
    <col min="13" max="13" width="61" style="148" bestFit="1" customWidth="1"/>
    <col min="14" max="14" width="71.5703125" style="148" bestFit="1" customWidth="1"/>
    <col min="15" max="15" width="41.140625" style="148" bestFit="1" customWidth="1"/>
    <col min="16" max="16" width="60.140625" style="148" bestFit="1" customWidth="1"/>
    <col min="17" max="17" width="38.42578125" style="148" bestFit="1" customWidth="1"/>
    <col min="18" max="18" width="60.140625" style="148" bestFit="1" customWidth="1"/>
    <col min="19" max="20" width="34.85546875" style="148" bestFit="1" customWidth="1"/>
    <col min="21" max="22" width="45.140625" style="148" bestFit="1" customWidth="1"/>
    <col min="23" max="23" width="62.85546875" style="148" bestFit="1" customWidth="1"/>
    <col min="24" max="24" width="56" style="148" bestFit="1" customWidth="1"/>
    <col min="25" max="25" width="8.85546875" style="148"/>
    <col min="26" max="26" width="71.5703125" style="150" bestFit="1" customWidth="1"/>
    <col min="27" max="28" width="79.5703125" style="150" bestFit="1" customWidth="1"/>
    <col min="29" max="16384" width="8.85546875" style="148"/>
  </cols>
  <sheetData>
    <row r="1" spans="1:178">
      <c r="A1" s="46"/>
      <c r="B1" s="46"/>
      <c r="C1" s="126" t="s">
        <v>501</v>
      </c>
      <c r="D1" s="52" t="s">
        <v>326</v>
      </c>
      <c r="E1" s="52" t="s">
        <v>59</v>
      </c>
      <c r="F1" s="52" t="s">
        <v>444</v>
      </c>
      <c r="G1" s="52" t="s">
        <v>189</v>
      </c>
      <c r="H1" s="52" t="s">
        <v>147</v>
      </c>
      <c r="I1" s="52" t="s">
        <v>101</v>
      </c>
      <c r="J1" s="52" t="s">
        <v>602</v>
      </c>
      <c r="K1" s="52" t="s">
        <v>445</v>
      </c>
      <c r="L1" s="52" t="s">
        <v>126</v>
      </c>
      <c r="M1" s="52" t="s">
        <v>230</v>
      </c>
      <c r="N1" s="52" t="s">
        <v>594</v>
      </c>
      <c r="O1" s="52" t="s">
        <v>258</v>
      </c>
      <c r="P1" s="52" t="s">
        <v>595</v>
      </c>
      <c r="Q1" s="52" t="s">
        <v>446</v>
      </c>
      <c r="R1" s="52" t="s">
        <v>167</v>
      </c>
      <c r="S1" s="52" t="s">
        <v>447</v>
      </c>
      <c r="T1" s="52" t="s">
        <v>246</v>
      </c>
      <c r="U1" s="52" t="s">
        <v>576</v>
      </c>
      <c r="V1" s="52" t="s">
        <v>596</v>
      </c>
      <c r="W1" s="52" t="s">
        <v>78</v>
      </c>
      <c r="X1" s="52" t="s">
        <v>597</v>
      </c>
      <c r="Z1" s="126" t="s">
        <v>503</v>
      </c>
      <c r="AA1" s="126" t="s">
        <v>511</v>
      </c>
      <c r="AB1" s="126" t="s">
        <v>504</v>
      </c>
    </row>
    <row r="2" spans="1:178" s="277" customFormat="1">
      <c r="A2" s="274" t="s">
        <v>645</v>
      </c>
      <c r="B2" s="275"/>
      <c r="C2" s="276" t="s">
        <v>647</v>
      </c>
      <c r="D2" s="274" t="s">
        <v>648</v>
      </c>
      <c r="E2" s="274" t="s">
        <v>649</v>
      </c>
      <c r="F2" s="274" t="s">
        <v>650</v>
      </c>
      <c r="G2" s="274" t="s">
        <v>651</v>
      </c>
      <c r="H2" s="274" t="s">
        <v>652</v>
      </c>
      <c r="I2" s="274" t="s">
        <v>653</v>
      </c>
      <c r="J2" s="274" t="s">
        <v>646</v>
      </c>
      <c r="K2" s="274" t="s">
        <v>654</v>
      </c>
      <c r="L2" s="274" t="s">
        <v>655</v>
      </c>
      <c r="M2" s="274" t="s">
        <v>656</v>
      </c>
      <c r="N2" s="274" t="s">
        <v>657</v>
      </c>
      <c r="O2" s="274" t="s">
        <v>658</v>
      </c>
      <c r="P2" s="274" t="s">
        <v>659</v>
      </c>
      <c r="Q2" s="274" t="s">
        <v>660</v>
      </c>
      <c r="R2" s="274" t="s">
        <v>661</v>
      </c>
      <c r="S2" s="274" t="s">
        <v>662</v>
      </c>
      <c r="T2" s="274" t="s">
        <v>663</v>
      </c>
      <c r="U2" s="274" t="s">
        <v>664</v>
      </c>
      <c r="V2" s="274" t="s">
        <v>665</v>
      </c>
      <c r="W2" s="274" t="s">
        <v>666</v>
      </c>
      <c r="X2" s="274" t="s">
        <v>667</v>
      </c>
      <c r="Z2" s="276" t="s">
        <v>657</v>
      </c>
      <c r="AA2" s="276" t="s">
        <v>657</v>
      </c>
      <c r="AB2" s="276" t="s">
        <v>668</v>
      </c>
    </row>
    <row r="3" spans="1:178" s="151" customFormat="1">
      <c r="A3" s="49">
        <v>1</v>
      </c>
      <c r="B3" s="48" t="s">
        <v>3</v>
      </c>
      <c r="C3" s="149"/>
      <c r="D3" s="149">
        <v>0</v>
      </c>
      <c r="E3" s="51"/>
      <c r="F3" s="55" t="s">
        <v>356</v>
      </c>
      <c r="G3" s="55"/>
      <c r="H3" s="55"/>
      <c r="I3" s="51"/>
      <c r="J3" s="17"/>
      <c r="K3" s="55" t="s">
        <v>356</v>
      </c>
      <c r="L3" s="55"/>
      <c r="M3" s="47"/>
      <c r="N3" s="17" t="s">
        <v>356</v>
      </c>
      <c r="O3" s="16"/>
      <c r="P3" s="55" t="s">
        <v>356</v>
      </c>
      <c r="Q3" s="55" t="s">
        <v>356</v>
      </c>
      <c r="R3" s="55"/>
      <c r="S3" s="55" t="s">
        <v>356</v>
      </c>
      <c r="T3" s="55"/>
      <c r="U3" s="55" t="s">
        <v>356</v>
      </c>
      <c r="V3" s="55"/>
      <c r="W3" s="51"/>
      <c r="X3" s="55"/>
      <c r="Y3" s="148"/>
      <c r="Z3" s="17"/>
      <c r="AA3" s="55"/>
      <c r="AB3" s="55"/>
      <c r="AC3" s="148"/>
      <c r="AD3" s="148"/>
      <c r="AE3" s="148"/>
      <c r="AF3" s="148"/>
      <c r="AG3" s="148"/>
      <c r="AH3" s="148"/>
      <c r="AI3" s="148"/>
      <c r="AJ3" s="148"/>
      <c r="AK3" s="148"/>
      <c r="AL3" s="148"/>
      <c r="AM3" s="148"/>
      <c r="AN3" s="148"/>
      <c r="AO3" s="148"/>
      <c r="AP3" s="148"/>
      <c r="AQ3" s="148"/>
      <c r="AR3" s="148"/>
      <c r="AS3" s="148"/>
      <c r="AT3" s="148"/>
      <c r="AU3" s="148"/>
      <c r="AV3" s="148"/>
      <c r="AW3" s="148"/>
      <c r="AX3" s="148"/>
      <c r="AY3" s="148"/>
      <c r="AZ3" s="148"/>
      <c r="BA3" s="148"/>
      <c r="BB3" s="148"/>
      <c r="BC3" s="148"/>
      <c r="BD3" s="148"/>
      <c r="BE3" s="148"/>
      <c r="BF3" s="148"/>
      <c r="BG3" s="148"/>
      <c r="BH3" s="148"/>
      <c r="BI3" s="148"/>
      <c r="BJ3" s="148"/>
      <c r="BK3" s="148"/>
      <c r="BL3" s="148"/>
      <c r="BM3" s="148"/>
      <c r="BN3" s="148"/>
      <c r="BO3" s="148"/>
      <c r="BP3" s="148"/>
      <c r="BQ3" s="148"/>
      <c r="BR3" s="148"/>
      <c r="BS3" s="148"/>
      <c r="BT3" s="148"/>
      <c r="BU3" s="148"/>
      <c r="BV3" s="148"/>
      <c r="BW3" s="148"/>
      <c r="BX3" s="148"/>
      <c r="BY3" s="148"/>
      <c r="BZ3" s="148"/>
      <c r="CA3" s="148"/>
      <c r="CB3" s="150"/>
      <c r="CC3" s="150"/>
      <c r="CD3" s="150"/>
      <c r="CE3" s="148"/>
      <c r="CF3" s="148"/>
      <c r="CG3" s="148"/>
      <c r="CH3" s="148"/>
      <c r="CI3" s="148"/>
      <c r="CJ3" s="148"/>
      <c r="CK3" s="148"/>
      <c r="CL3" s="148"/>
      <c r="CM3" s="148"/>
      <c r="CN3" s="148"/>
      <c r="CO3" s="148"/>
      <c r="CP3" s="148"/>
      <c r="CQ3" s="148"/>
      <c r="CR3" s="148"/>
      <c r="CS3" s="148"/>
      <c r="CT3" s="148"/>
      <c r="CU3" s="148"/>
      <c r="CV3" s="148"/>
      <c r="CW3" s="148"/>
      <c r="CX3" s="148"/>
      <c r="CY3" s="148"/>
      <c r="CZ3" s="148"/>
      <c r="DA3" s="148"/>
      <c r="DB3" s="148"/>
      <c r="DC3" s="148"/>
      <c r="DD3" s="148"/>
      <c r="DE3" s="148"/>
      <c r="DF3" s="148"/>
      <c r="DG3" s="148"/>
      <c r="DH3" s="148"/>
      <c r="DI3" s="148"/>
      <c r="DJ3" s="148"/>
      <c r="DK3" s="148"/>
      <c r="DL3" s="148"/>
      <c r="DM3" s="148"/>
      <c r="DN3" s="148"/>
      <c r="DO3" s="148"/>
      <c r="DP3" s="148"/>
      <c r="DQ3" s="148"/>
      <c r="DR3" s="148"/>
      <c r="DS3" s="148"/>
      <c r="DT3" s="148"/>
      <c r="DU3" s="148"/>
      <c r="DV3" s="148"/>
      <c r="DW3" s="148"/>
      <c r="DX3" s="148"/>
      <c r="DY3" s="148"/>
      <c r="DZ3" s="148"/>
      <c r="EA3" s="148"/>
      <c r="EB3" s="148"/>
      <c r="EC3" s="148"/>
      <c r="ED3" s="148"/>
      <c r="EE3" s="148"/>
      <c r="EF3" s="148"/>
      <c r="EG3" s="148"/>
      <c r="EH3" s="148"/>
      <c r="EI3" s="148"/>
      <c r="EJ3" s="148"/>
      <c r="EK3" s="148"/>
      <c r="EL3" s="148"/>
      <c r="EM3" s="148"/>
      <c r="EN3" s="148"/>
      <c r="EO3" s="148"/>
      <c r="EP3" s="148"/>
      <c r="EQ3" s="148"/>
      <c r="ER3" s="148"/>
      <c r="ES3" s="148"/>
      <c r="ET3" s="148"/>
      <c r="EU3" s="148"/>
      <c r="EV3" s="148"/>
      <c r="EW3" s="148"/>
      <c r="EX3" s="148"/>
      <c r="EY3" s="148"/>
      <c r="EZ3" s="148"/>
      <c r="FA3" s="148"/>
      <c r="FB3" s="148"/>
      <c r="FC3" s="148"/>
      <c r="FD3" s="148"/>
      <c r="FE3" s="148"/>
      <c r="FF3" s="148"/>
      <c r="FG3" s="148"/>
      <c r="FH3" s="148"/>
      <c r="FI3" s="148"/>
      <c r="FJ3" s="148"/>
      <c r="FK3" s="148"/>
      <c r="FL3" s="148"/>
      <c r="FM3" s="148"/>
      <c r="FN3" s="148"/>
      <c r="FO3" s="148"/>
      <c r="FP3" s="148"/>
      <c r="FQ3" s="148"/>
      <c r="FR3" s="148"/>
      <c r="FS3" s="148"/>
      <c r="FT3" s="148"/>
      <c r="FU3" s="148"/>
      <c r="FV3" s="148"/>
    </row>
    <row r="4" spans="1:178" ht="55.15" customHeight="1">
      <c r="A4" s="45">
        <v>1.1000000000000001</v>
      </c>
      <c r="B4" s="83" t="s">
        <v>4</v>
      </c>
      <c r="C4" s="152" t="s">
        <v>357</v>
      </c>
      <c r="D4" s="153" t="s">
        <v>304</v>
      </c>
      <c r="E4" s="146" t="s">
        <v>60</v>
      </c>
      <c r="F4" s="146" t="s">
        <v>375</v>
      </c>
      <c r="G4" s="146" t="s">
        <v>190</v>
      </c>
      <c r="H4" s="146" t="s">
        <v>148</v>
      </c>
      <c r="I4" s="146" t="s">
        <v>102</v>
      </c>
      <c r="J4" s="146" t="s">
        <v>210</v>
      </c>
      <c r="K4" s="146" t="s">
        <v>396</v>
      </c>
      <c r="L4" s="146" t="s">
        <v>127</v>
      </c>
      <c r="M4" s="146" t="s">
        <v>231</v>
      </c>
      <c r="N4" s="130">
        <v>2</v>
      </c>
      <c r="O4" s="146" t="s">
        <v>259</v>
      </c>
      <c r="P4" s="168" t="s">
        <v>542</v>
      </c>
      <c r="Q4" s="146" t="s">
        <v>409</v>
      </c>
      <c r="R4" s="146" t="s">
        <v>168</v>
      </c>
      <c r="S4" s="146" t="s">
        <v>425</v>
      </c>
      <c r="T4" s="146" t="s">
        <v>515</v>
      </c>
      <c r="U4" s="174" t="s">
        <v>565</v>
      </c>
      <c r="V4" s="179" t="s">
        <v>577</v>
      </c>
      <c r="W4" s="146" t="s">
        <v>79</v>
      </c>
      <c r="X4" s="84" t="s">
        <v>281</v>
      </c>
      <c r="Z4" s="127" t="s">
        <v>483</v>
      </c>
      <c r="AA4" s="127" t="s">
        <v>465</v>
      </c>
      <c r="AB4" s="127" t="s">
        <v>452</v>
      </c>
      <c r="CB4" s="150"/>
      <c r="CC4" s="150"/>
      <c r="CD4" s="150"/>
    </row>
    <row r="5" spans="1:178" ht="27.6" customHeight="1">
      <c r="A5" s="45">
        <v>1.2</v>
      </c>
      <c r="B5" s="83" t="s">
        <v>5</v>
      </c>
      <c r="C5" s="152" t="s">
        <v>358</v>
      </c>
      <c r="D5" s="153" t="s">
        <v>305</v>
      </c>
      <c r="E5" s="154" t="s">
        <v>512</v>
      </c>
      <c r="F5" s="146" t="s">
        <v>376</v>
      </c>
      <c r="G5" s="146" t="s">
        <v>191</v>
      </c>
      <c r="H5" s="146">
        <v>811</v>
      </c>
      <c r="I5" s="146" t="s">
        <v>103</v>
      </c>
      <c r="J5" s="146" t="s">
        <v>211</v>
      </c>
      <c r="K5" s="146" t="s">
        <v>391</v>
      </c>
      <c r="L5" s="146" t="s">
        <v>128</v>
      </c>
      <c r="M5" s="146" t="s">
        <v>232</v>
      </c>
      <c r="N5" s="130" t="s">
        <v>531</v>
      </c>
      <c r="O5" s="146" t="s">
        <v>260</v>
      </c>
      <c r="P5" s="168" t="s">
        <v>543</v>
      </c>
      <c r="Q5" s="146" t="s">
        <v>410</v>
      </c>
      <c r="R5" s="146" t="s">
        <v>169</v>
      </c>
      <c r="S5" s="146" t="s">
        <v>426</v>
      </c>
      <c r="T5" s="146" t="s">
        <v>247</v>
      </c>
      <c r="U5" s="174" t="s">
        <v>566</v>
      </c>
      <c r="V5" s="179" t="s">
        <v>578</v>
      </c>
      <c r="W5" s="146" t="s">
        <v>80</v>
      </c>
      <c r="X5" s="84" t="s">
        <v>282</v>
      </c>
      <c r="Z5" s="127" t="s">
        <v>484</v>
      </c>
      <c r="AA5" s="127" t="s">
        <v>466</v>
      </c>
      <c r="AB5" s="127" t="s">
        <v>453</v>
      </c>
      <c r="CB5" s="150"/>
      <c r="CC5" s="150"/>
      <c r="CD5" s="150"/>
    </row>
    <row r="6" spans="1:178" ht="69" customHeight="1">
      <c r="A6" s="45">
        <v>1.3</v>
      </c>
      <c r="B6" s="83" t="s">
        <v>6</v>
      </c>
      <c r="C6" s="152" t="s">
        <v>359</v>
      </c>
      <c r="D6" s="153" t="s">
        <v>306</v>
      </c>
      <c r="E6" s="146" t="s">
        <v>61</v>
      </c>
      <c r="F6" s="146" t="s">
        <v>377</v>
      </c>
      <c r="G6" s="146" t="s">
        <v>192</v>
      </c>
      <c r="H6" s="146" t="s">
        <v>149</v>
      </c>
      <c r="I6" s="146" t="s">
        <v>104</v>
      </c>
      <c r="J6" s="146" t="s">
        <v>212</v>
      </c>
      <c r="K6" s="146" t="s">
        <v>397</v>
      </c>
      <c r="L6" s="146" t="s">
        <v>129</v>
      </c>
      <c r="M6" s="286" t="s">
        <v>233</v>
      </c>
      <c r="N6" s="130" t="s">
        <v>532</v>
      </c>
      <c r="O6" s="146" t="s">
        <v>261</v>
      </c>
      <c r="P6" s="168" t="s">
        <v>544</v>
      </c>
      <c r="Q6" s="146" t="s">
        <v>411</v>
      </c>
      <c r="R6" s="146" t="s">
        <v>170</v>
      </c>
      <c r="S6" s="146" t="s">
        <v>427</v>
      </c>
      <c r="T6" s="146" t="s">
        <v>248</v>
      </c>
      <c r="U6" s="174" t="s">
        <v>392</v>
      </c>
      <c r="V6" s="179">
        <v>211</v>
      </c>
      <c r="W6" s="146" t="s">
        <v>81</v>
      </c>
      <c r="X6" s="84" t="s">
        <v>283</v>
      </c>
      <c r="Z6" s="127" t="s">
        <v>485</v>
      </c>
      <c r="AA6" s="127" t="s">
        <v>467</v>
      </c>
      <c r="AB6" s="127" t="s">
        <v>454</v>
      </c>
      <c r="CB6" s="150"/>
      <c r="CC6" s="150"/>
      <c r="CD6" s="150"/>
    </row>
    <row r="7" spans="1:178" ht="55.15" customHeight="1">
      <c r="A7" s="45">
        <v>1.4</v>
      </c>
      <c r="B7" s="85" t="s">
        <v>7</v>
      </c>
      <c r="C7" s="152" t="s">
        <v>360</v>
      </c>
      <c r="D7" s="153" t="s">
        <v>307</v>
      </c>
      <c r="E7" s="86" t="s">
        <v>62</v>
      </c>
      <c r="F7" s="146" t="s">
        <v>378</v>
      </c>
      <c r="G7" s="146" t="s">
        <v>354</v>
      </c>
      <c r="H7" s="146">
        <v>262</v>
      </c>
      <c r="I7" s="146" t="s">
        <v>105</v>
      </c>
      <c r="J7" s="146" t="s">
        <v>213</v>
      </c>
      <c r="K7" s="146" t="s">
        <v>354</v>
      </c>
      <c r="L7" s="146" t="s">
        <v>130</v>
      </c>
      <c r="M7" s="286"/>
      <c r="N7" s="130">
        <v>323</v>
      </c>
      <c r="O7" s="146" t="s">
        <v>262</v>
      </c>
      <c r="P7" s="168" t="s">
        <v>545</v>
      </c>
      <c r="Q7" s="146" t="s">
        <v>213</v>
      </c>
      <c r="R7" s="146" t="s">
        <v>171</v>
      </c>
      <c r="S7" s="146" t="s">
        <v>213</v>
      </c>
      <c r="T7" s="146">
        <v>212</v>
      </c>
      <c r="U7" s="175" t="s">
        <v>354</v>
      </c>
      <c r="V7" s="179" t="s">
        <v>579</v>
      </c>
      <c r="W7" s="146" t="s">
        <v>82</v>
      </c>
      <c r="X7" s="84" t="s">
        <v>284</v>
      </c>
      <c r="Z7" s="127" t="s">
        <v>354</v>
      </c>
      <c r="AA7" s="127" t="s">
        <v>468</v>
      </c>
      <c r="AB7" s="127">
        <v>720</v>
      </c>
      <c r="CB7" s="150"/>
      <c r="CC7" s="150"/>
      <c r="CD7" s="150"/>
    </row>
    <row r="8" spans="1:178" ht="30.6" customHeight="1">
      <c r="A8" s="45">
        <v>1.5</v>
      </c>
      <c r="B8" s="85" t="s">
        <v>8</v>
      </c>
      <c r="C8" s="152" t="s">
        <v>354</v>
      </c>
      <c r="D8" s="153">
        <v>48</v>
      </c>
      <c r="E8" s="86" t="s">
        <v>63</v>
      </c>
      <c r="F8" s="146" t="s">
        <v>354</v>
      </c>
      <c r="G8" s="146" t="s">
        <v>354</v>
      </c>
      <c r="H8" s="146">
        <v>241</v>
      </c>
      <c r="I8" s="146" t="s">
        <v>106</v>
      </c>
      <c r="J8" s="146" t="s">
        <v>354</v>
      </c>
      <c r="K8" s="146" t="s">
        <v>354</v>
      </c>
      <c r="L8" s="146" t="s">
        <v>106</v>
      </c>
      <c r="M8" s="146" t="s">
        <v>354</v>
      </c>
      <c r="N8" s="130" t="s">
        <v>354</v>
      </c>
      <c r="O8" s="146" t="s">
        <v>263</v>
      </c>
      <c r="P8" s="146">
        <v>1220</v>
      </c>
      <c r="Q8" s="146" t="s">
        <v>354</v>
      </c>
      <c r="R8" s="146" t="s">
        <v>354</v>
      </c>
      <c r="S8" s="146" t="s">
        <v>354</v>
      </c>
      <c r="T8" s="146">
        <v>122</v>
      </c>
      <c r="U8" s="176" t="s">
        <v>354</v>
      </c>
      <c r="V8" s="179"/>
      <c r="W8" s="146" t="s">
        <v>83</v>
      </c>
      <c r="X8" s="84" t="s">
        <v>285</v>
      </c>
      <c r="Z8" s="127" t="s">
        <v>354</v>
      </c>
      <c r="AA8" s="127" t="s">
        <v>354</v>
      </c>
      <c r="AB8" s="127" t="s">
        <v>354</v>
      </c>
      <c r="CB8" s="150"/>
      <c r="CC8" s="150"/>
      <c r="CD8" s="150"/>
    </row>
    <row r="9" spans="1:178" ht="24" customHeight="1">
      <c r="A9" s="45">
        <v>1.6</v>
      </c>
      <c r="B9" s="85" t="s">
        <v>9</v>
      </c>
      <c r="C9" s="152" t="s">
        <v>354</v>
      </c>
      <c r="D9" s="153" t="s">
        <v>308</v>
      </c>
      <c r="E9" s="86" t="s">
        <v>354</v>
      </c>
      <c r="F9" s="146" t="s">
        <v>354</v>
      </c>
      <c r="G9" s="146" t="s">
        <v>193</v>
      </c>
      <c r="H9" s="146" t="s">
        <v>150</v>
      </c>
      <c r="I9" s="146" t="s">
        <v>107</v>
      </c>
      <c r="J9" s="146" t="s">
        <v>354</v>
      </c>
      <c r="K9" s="146" t="s">
        <v>354</v>
      </c>
      <c r="L9" s="146" t="s">
        <v>131</v>
      </c>
      <c r="M9" s="146" t="s">
        <v>354</v>
      </c>
      <c r="N9" s="130" t="s">
        <v>354</v>
      </c>
      <c r="O9" s="146" t="s">
        <v>354</v>
      </c>
      <c r="P9" s="146" t="s">
        <v>546</v>
      </c>
      <c r="Q9" s="146" t="s">
        <v>354</v>
      </c>
      <c r="R9" s="146" t="s">
        <v>172</v>
      </c>
      <c r="S9" s="146" t="s">
        <v>354</v>
      </c>
      <c r="T9" s="146">
        <v>129</v>
      </c>
      <c r="U9" s="176" t="s">
        <v>354</v>
      </c>
      <c r="V9" s="179">
        <v>200</v>
      </c>
      <c r="W9" s="146" t="s">
        <v>84</v>
      </c>
      <c r="X9" s="84" t="s">
        <v>286</v>
      </c>
      <c r="Z9" s="127" t="s">
        <v>354</v>
      </c>
      <c r="AA9" s="127" t="s">
        <v>354</v>
      </c>
      <c r="AB9" s="127" t="s">
        <v>506</v>
      </c>
      <c r="CB9" s="150"/>
      <c r="CC9" s="150"/>
      <c r="CD9" s="150"/>
    </row>
    <row r="10" spans="1:178" s="151" customFormat="1">
      <c r="A10" s="54">
        <v>2</v>
      </c>
      <c r="B10" s="87" t="s">
        <v>10</v>
      </c>
      <c r="C10" s="155"/>
      <c r="D10" s="155"/>
      <c r="E10" s="87"/>
      <c r="F10" s="88"/>
      <c r="G10" s="88"/>
      <c r="H10" s="88"/>
      <c r="I10" s="87"/>
      <c r="J10" s="88"/>
      <c r="K10" s="88" t="s">
        <v>393</v>
      </c>
      <c r="L10" s="88"/>
      <c r="M10" s="88"/>
      <c r="N10" s="88" t="s">
        <v>361</v>
      </c>
      <c r="O10" s="88"/>
      <c r="P10" s="88"/>
      <c r="Q10" s="88" t="s">
        <v>361</v>
      </c>
      <c r="R10" s="88"/>
      <c r="S10" s="88" t="s">
        <v>361</v>
      </c>
      <c r="T10" s="88"/>
      <c r="U10" s="177"/>
      <c r="V10" s="180"/>
      <c r="W10" s="87"/>
      <c r="X10" s="90"/>
      <c r="Y10" s="148"/>
      <c r="Z10" s="88"/>
      <c r="AA10" s="88"/>
      <c r="AB10" s="88"/>
      <c r="AC10" s="148"/>
      <c r="AD10" s="148"/>
      <c r="AE10" s="148"/>
      <c r="AF10" s="148"/>
      <c r="AG10" s="148"/>
      <c r="AH10" s="148"/>
      <c r="AI10" s="148"/>
      <c r="AJ10" s="148"/>
      <c r="AK10" s="148"/>
      <c r="AL10" s="148"/>
      <c r="AM10" s="148"/>
      <c r="AN10" s="148"/>
      <c r="AO10" s="148"/>
      <c r="AP10" s="148"/>
      <c r="AQ10" s="148"/>
      <c r="AR10" s="148"/>
      <c r="AS10" s="148"/>
      <c r="AT10" s="148"/>
      <c r="AU10" s="148"/>
      <c r="AV10" s="148"/>
      <c r="AW10" s="148"/>
      <c r="AX10" s="148"/>
      <c r="AY10" s="148"/>
      <c r="AZ10" s="148"/>
      <c r="BA10" s="148"/>
      <c r="BB10" s="148"/>
      <c r="BC10" s="148"/>
      <c r="BD10" s="148"/>
      <c r="BE10" s="148"/>
      <c r="BF10" s="148"/>
      <c r="BG10" s="148"/>
      <c r="BH10" s="148"/>
      <c r="BI10" s="148"/>
      <c r="BJ10" s="148"/>
      <c r="BK10" s="148"/>
      <c r="BL10" s="148"/>
      <c r="BM10" s="148"/>
      <c r="BN10" s="148"/>
      <c r="BO10" s="148"/>
      <c r="BP10" s="148"/>
      <c r="BQ10" s="148"/>
      <c r="BR10" s="148"/>
      <c r="BS10" s="148"/>
      <c r="BT10" s="148"/>
      <c r="BU10" s="148"/>
      <c r="BV10" s="148"/>
      <c r="BW10" s="148"/>
      <c r="BX10" s="148"/>
      <c r="BY10" s="148"/>
      <c r="BZ10" s="148"/>
      <c r="CA10" s="148"/>
      <c r="CB10" s="150"/>
      <c r="CC10" s="150"/>
      <c r="CD10" s="150"/>
      <c r="CE10" s="148"/>
      <c r="CF10" s="148"/>
      <c r="CG10" s="148"/>
      <c r="CH10" s="148"/>
      <c r="CI10" s="148"/>
      <c r="CJ10" s="148"/>
      <c r="CK10" s="148"/>
      <c r="CL10" s="148"/>
      <c r="CM10" s="148"/>
      <c r="CN10" s="148"/>
      <c r="CO10" s="148"/>
      <c r="CP10" s="148"/>
      <c r="CQ10" s="148"/>
      <c r="CR10" s="148"/>
      <c r="CS10" s="148"/>
      <c r="CT10" s="148"/>
      <c r="CU10" s="148"/>
      <c r="CV10" s="148"/>
      <c r="CW10" s="148"/>
      <c r="CX10" s="148"/>
      <c r="CY10" s="148"/>
      <c r="CZ10" s="148"/>
      <c r="DA10" s="148"/>
      <c r="DB10" s="148"/>
      <c r="DC10" s="148"/>
      <c r="DD10" s="148"/>
      <c r="DE10" s="148"/>
      <c r="DF10" s="148"/>
      <c r="DG10" s="148"/>
      <c r="DH10" s="148"/>
      <c r="DI10" s="148"/>
      <c r="DJ10" s="148"/>
      <c r="DK10" s="148"/>
      <c r="DL10" s="148"/>
      <c r="DM10" s="148"/>
      <c r="DN10" s="148"/>
      <c r="DO10" s="148"/>
      <c r="DP10" s="148"/>
      <c r="DQ10" s="148"/>
      <c r="DR10" s="148"/>
      <c r="DS10" s="148"/>
      <c r="DT10" s="148"/>
      <c r="DU10" s="148"/>
      <c r="DV10" s="148"/>
      <c r="DW10" s="148"/>
      <c r="DX10" s="148"/>
      <c r="DY10" s="148"/>
      <c r="DZ10" s="148"/>
      <c r="EA10" s="148"/>
      <c r="EB10" s="148"/>
      <c r="EC10" s="148"/>
      <c r="ED10" s="148"/>
      <c r="EE10" s="148"/>
      <c r="EF10" s="148"/>
      <c r="EG10" s="148"/>
      <c r="EH10" s="148"/>
      <c r="EI10" s="148"/>
      <c r="EJ10" s="148"/>
      <c r="EK10" s="148"/>
      <c r="EL10" s="148"/>
      <c r="EM10" s="148"/>
      <c r="EN10" s="148"/>
      <c r="EO10" s="148"/>
      <c r="EP10" s="148"/>
      <c r="EQ10" s="148"/>
      <c r="ER10" s="148"/>
      <c r="ES10" s="148"/>
      <c r="ET10" s="148"/>
      <c r="EU10" s="148"/>
      <c r="EV10" s="148"/>
      <c r="EW10" s="148"/>
      <c r="EX10" s="148"/>
      <c r="EY10" s="148"/>
      <c r="EZ10" s="148"/>
      <c r="FA10" s="148"/>
      <c r="FB10" s="148"/>
      <c r="FC10" s="148"/>
      <c r="FD10" s="148"/>
      <c r="FE10" s="148"/>
      <c r="FF10" s="148"/>
      <c r="FG10" s="148"/>
      <c r="FH10" s="148"/>
      <c r="FI10" s="148"/>
      <c r="FJ10" s="148"/>
      <c r="FK10" s="148"/>
      <c r="FL10" s="148"/>
      <c r="FM10" s="148"/>
      <c r="FN10" s="148"/>
      <c r="FO10" s="148"/>
      <c r="FP10" s="148"/>
      <c r="FQ10" s="148"/>
      <c r="FR10" s="148"/>
      <c r="FS10" s="148"/>
      <c r="FT10" s="148"/>
      <c r="FU10" s="148"/>
      <c r="FV10" s="148"/>
    </row>
    <row r="11" spans="1:178" ht="24" customHeight="1">
      <c r="A11" s="45">
        <v>2.1</v>
      </c>
      <c r="B11" s="83" t="s">
        <v>11</v>
      </c>
      <c r="C11" s="152" t="s">
        <v>362</v>
      </c>
      <c r="D11" s="153" t="s">
        <v>309</v>
      </c>
      <c r="E11" s="146" t="s">
        <v>64</v>
      </c>
      <c r="F11" s="146" t="s">
        <v>379</v>
      </c>
      <c r="G11" s="146" t="s">
        <v>194</v>
      </c>
      <c r="H11" s="146" t="s">
        <v>151</v>
      </c>
      <c r="I11" s="146" t="s">
        <v>108</v>
      </c>
      <c r="J11" s="146" t="s">
        <v>214</v>
      </c>
      <c r="K11" s="146" t="s">
        <v>398</v>
      </c>
      <c r="L11" s="146" t="s">
        <v>132</v>
      </c>
      <c r="M11" s="146" t="s">
        <v>234</v>
      </c>
      <c r="N11" s="130" t="s">
        <v>533</v>
      </c>
      <c r="O11" s="146" t="s">
        <v>264</v>
      </c>
      <c r="P11" s="168" t="s">
        <v>547</v>
      </c>
      <c r="Q11" s="146" t="s">
        <v>412</v>
      </c>
      <c r="R11" s="146" t="s">
        <v>173</v>
      </c>
      <c r="S11" s="146" t="s">
        <v>428</v>
      </c>
      <c r="T11" s="146" t="s">
        <v>249</v>
      </c>
      <c r="U11" s="175" t="s">
        <v>567</v>
      </c>
      <c r="V11" s="181" t="s">
        <v>580</v>
      </c>
      <c r="W11" s="146" t="s">
        <v>85</v>
      </c>
      <c r="X11" s="154" t="s">
        <v>287</v>
      </c>
      <c r="Z11" s="127" t="s">
        <v>486</v>
      </c>
      <c r="AA11" s="127" t="s">
        <v>469</v>
      </c>
      <c r="AB11" s="127" t="s">
        <v>455</v>
      </c>
      <c r="CB11" s="150"/>
      <c r="CC11" s="150"/>
      <c r="CD11" s="150"/>
    </row>
    <row r="12" spans="1:178" ht="48.6" customHeight="1">
      <c r="A12" s="45">
        <v>2.2000000000000002</v>
      </c>
      <c r="B12" s="83" t="s">
        <v>12</v>
      </c>
      <c r="C12" s="152" t="s">
        <v>363</v>
      </c>
      <c r="D12" s="153" t="s">
        <v>310</v>
      </c>
      <c r="E12" s="146" t="s">
        <v>65</v>
      </c>
      <c r="F12" s="146" t="s">
        <v>380</v>
      </c>
      <c r="G12" s="146" t="s">
        <v>195</v>
      </c>
      <c r="H12" s="146" t="s">
        <v>152</v>
      </c>
      <c r="I12" s="146" t="s">
        <v>109</v>
      </c>
      <c r="J12" s="146" t="s">
        <v>215</v>
      </c>
      <c r="K12" s="146" t="s">
        <v>399</v>
      </c>
      <c r="L12" s="146" t="s">
        <v>133</v>
      </c>
      <c r="M12" s="146" t="s">
        <v>235</v>
      </c>
      <c r="N12" s="130">
        <v>47</v>
      </c>
      <c r="O12" s="146" t="s">
        <v>265</v>
      </c>
      <c r="P12" s="168" t="s">
        <v>548</v>
      </c>
      <c r="Q12" s="146" t="s">
        <v>363</v>
      </c>
      <c r="R12" s="146" t="s">
        <v>174</v>
      </c>
      <c r="S12" s="146" t="s">
        <v>215</v>
      </c>
      <c r="T12" s="146" t="s">
        <v>250</v>
      </c>
      <c r="U12" s="175" t="s">
        <v>568</v>
      </c>
      <c r="V12" s="181" t="s">
        <v>581</v>
      </c>
      <c r="W12" s="146" t="s">
        <v>86</v>
      </c>
      <c r="X12" s="154" t="s">
        <v>288</v>
      </c>
      <c r="Z12" s="127" t="s">
        <v>487</v>
      </c>
      <c r="AA12" s="127">
        <v>441</v>
      </c>
      <c r="AB12" s="127" t="s">
        <v>456</v>
      </c>
      <c r="CB12" s="150"/>
      <c r="CC12" s="150"/>
      <c r="CD12" s="150"/>
    </row>
    <row r="13" spans="1:178" ht="40.9" customHeight="1">
      <c r="A13" s="45" t="s">
        <v>0</v>
      </c>
      <c r="B13" s="91" t="s">
        <v>14</v>
      </c>
      <c r="C13" s="287" t="s">
        <v>364</v>
      </c>
      <c r="D13" s="153" t="s">
        <v>311</v>
      </c>
      <c r="E13" s="146" t="s">
        <v>66</v>
      </c>
      <c r="F13" s="286" t="s">
        <v>381</v>
      </c>
      <c r="G13" s="146" t="s">
        <v>196</v>
      </c>
      <c r="H13" s="146" t="s">
        <v>153</v>
      </c>
      <c r="I13" s="146" t="s">
        <v>110</v>
      </c>
      <c r="J13" s="146" t="s">
        <v>216</v>
      </c>
      <c r="K13" s="286" t="s">
        <v>400</v>
      </c>
      <c r="L13" s="146" t="s">
        <v>134</v>
      </c>
      <c r="M13" s="146" t="s">
        <v>236</v>
      </c>
      <c r="N13" s="285" t="s">
        <v>534</v>
      </c>
      <c r="O13" s="146" t="s">
        <v>266</v>
      </c>
      <c r="P13" s="94" t="s">
        <v>549</v>
      </c>
      <c r="Q13" s="94" t="s">
        <v>413</v>
      </c>
      <c r="R13" s="146" t="s">
        <v>175</v>
      </c>
      <c r="S13" s="286" t="s">
        <v>429</v>
      </c>
      <c r="T13" s="94" t="s">
        <v>516</v>
      </c>
      <c r="U13" s="175" t="s">
        <v>569</v>
      </c>
      <c r="V13" s="181" t="s">
        <v>582</v>
      </c>
      <c r="W13" s="146" t="s">
        <v>87</v>
      </c>
      <c r="X13" s="84" t="s">
        <v>289</v>
      </c>
      <c r="Z13" s="127" t="s">
        <v>488</v>
      </c>
      <c r="AA13" s="127" t="s">
        <v>470</v>
      </c>
      <c r="AB13" s="127" t="s">
        <v>526</v>
      </c>
      <c r="CB13" s="150"/>
      <c r="CC13" s="150"/>
      <c r="CD13" s="150"/>
    </row>
    <row r="14" spans="1:178" ht="91.9" customHeight="1">
      <c r="A14" s="45" t="s">
        <v>1</v>
      </c>
      <c r="B14" s="91" t="s">
        <v>15</v>
      </c>
      <c r="C14" s="287"/>
      <c r="D14" s="153" t="s">
        <v>312</v>
      </c>
      <c r="E14" s="146" t="s">
        <v>67</v>
      </c>
      <c r="F14" s="286"/>
      <c r="G14" s="146">
        <v>391</v>
      </c>
      <c r="H14" s="146" t="s">
        <v>154</v>
      </c>
      <c r="I14" s="146" t="s">
        <v>111</v>
      </c>
      <c r="J14" s="146" t="s">
        <v>354</v>
      </c>
      <c r="K14" s="286"/>
      <c r="L14" s="146" t="s">
        <v>135</v>
      </c>
      <c r="M14" s="286" t="s">
        <v>237</v>
      </c>
      <c r="N14" s="285"/>
      <c r="O14" s="146" t="s">
        <v>267</v>
      </c>
      <c r="P14" s="94" t="s">
        <v>550</v>
      </c>
      <c r="Q14" s="94" t="s">
        <v>354</v>
      </c>
      <c r="R14" s="146">
        <v>250</v>
      </c>
      <c r="S14" s="286"/>
      <c r="T14" s="94" t="s">
        <v>517</v>
      </c>
      <c r="U14" s="175" t="s">
        <v>570</v>
      </c>
      <c r="V14" s="181" t="s">
        <v>517</v>
      </c>
      <c r="W14" s="146" t="s">
        <v>88</v>
      </c>
      <c r="X14" s="84" t="s">
        <v>290</v>
      </c>
      <c r="Z14" s="150" t="s">
        <v>354</v>
      </c>
      <c r="AA14" s="150" t="s">
        <v>354</v>
      </c>
      <c r="AB14" s="150" t="s">
        <v>527</v>
      </c>
      <c r="CB14" s="150"/>
      <c r="CC14" s="150"/>
      <c r="CD14" s="150"/>
    </row>
    <row r="15" spans="1:178" ht="255" customHeight="1">
      <c r="A15" s="45">
        <v>2.4</v>
      </c>
      <c r="B15" s="91" t="s">
        <v>16</v>
      </c>
      <c r="C15" s="152" t="s">
        <v>354</v>
      </c>
      <c r="D15" s="153" t="s">
        <v>313</v>
      </c>
      <c r="E15" s="146" t="s">
        <v>68</v>
      </c>
      <c r="F15" s="146" t="s">
        <v>251</v>
      </c>
      <c r="G15" s="146" t="s">
        <v>197</v>
      </c>
      <c r="H15" s="146" t="s">
        <v>155</v>
      </c>
      <c r="I15" s="146" t="s">
        <v>112</v>
      </c>
      <c r="J15" s="146" t="s">
        <v>217</v>
      </c>
      <c r="K15" s="127" t="s">
        <v>354</v>
      </c>
      <c r="L15" s="146" t="s">
        <v>136</v>
      </c>
      <c r="M15" s="286"/>
      <c r="N15" s="130">
        <v>63</v>
      </c>
      <c r="O15" s="146" t="s">
        <v>268</v>
      </c>
      <c r="P15" s="127" t="s">
        <v>551</v>
      </c>
      <c r="Q15" s="127" t="s">
        <v>414</v>
      </c>
      <c r="R15" s="146" t="s">
        <v>176</v>
      </c>
      <c r="S15" s="127" t="s">
        <v>217</v>
      </c>
      <c r="T15" s="127" t="s">
        <v>197</v>
      </c>
      <c r="U15" s="176" t="s">
        <v>354</v>
      </c>
      <c r="V15" s="181" t="s">
        <v>583</v>
      </c>
      <c r="W15" s="146" t="s">
        <v>89</v>
      </c>
      <c r="X15" s="84" t="s">
        <v>291</v>
      </c>
      <c r="Z15" s="127" t="s">
        <v>489</v>
      </c>
      <c r="AA15" s="127" t="s">
        <v>471</v>
      </c>
      <c r="AB15" s="127" t="s">
        <v>457</v>
      </c>
      <c r="CB15" s="150"/>
      <c r="CC15" s="150"/>
      <c r="CD15" s="150"/>
    </row>
    <row r="16" spans="1:178" ht="30.6" customHeight="1">
      <c r="A16" s="45">
        <v>2.5</v>
      </c>
      <c r="B16" s="91" t="s">
        <v>17</v>
      </c>
      <c r="C16" s="152" t="s">
        <v>365</v>
      </c>
      <c r="D16" s="153" t="s">
        <v>314</v>
      </c>
      <c r="E16" s="146" t="s">
        <v>509</v>
      </c>
      <c r="F16" s="146" t="s">
        <v>382</v>
      </c>
      <c r="G16" s="146" t="s">
        <v>198</v>
      </c>
      <c r="H16" s="146" t="s">
        <v>354</v>
      </c>
      <c r="I16" s="146" t="s">
        <v>113</v>
      </c>
      <c r="J16" s="146" t="s">
        <v>218</v>
      </c>
      <c r="K16" s="127" t="s">
        <v>401</v>
      </c>
      <c r="L16" s="146" t="s">
        <v>137</v>
      </c>
      <c r="M16" s="146" t="s">
        <v>238</v>
      </c>
      <c r="N16" s="130">
        <v>62</v>
      </c>
      <c r="O16" s="146" t="s">
        <v>269</v>
      </c>
      <c r="P16" s="127" t="s">
        <v>552</v>
      </c>
      <c r="Q16" s="127" t="s">
        <v>415</v>
      </c>
      <c r="R16" s="146" t="s">
        <v>177</v>
      </c>
      <c r="S16" s="127" t="s">
        <v>430</v>
      </c>
      <c r="T16" s="127">
        <v>411</v>
      </c>
      <c r="U16" s="176" t="s">
        <v>354</v>
      </c>
      <c r="V16" s="182" t="s">
        <v>584</v>
      </c>
      <c r="W16" s="146" t="s">
        <v>90</v>
      </c>
      <c r="X16" s="84" t="s">
        <v>292</v>
      </c>
      <c r="Z16" s="127" t="s">
        <v>490</v>
      </c>
      <c r="AA16" s="127" t="s">
        <v>472</v>
      </c>
      <c r="AB16" s="127" t="s">
        <v>458</v>
      </c>
      <c r="CB16" s="150"/>
      <c r="CC16" s="150"/>
      <c r="CD16" s="150"/>
    </row>
    <row r="17" spans="1:178" ht="24" customHeight="1">
      <c r="A17" s="45">
        <v>2.6</v>
      </c>
      <c r="B17" s="85" t="s">
        <v>18</v>
      </c>
      <c r="C17" s="152" t="s">
        <v>366</v>
      </c>
      <c r="D17" s="153" t="s">
        <v>315</v>
      </c>
      <c r="E17" s="154" t="s">
        <v>513</v>
      </c>
      <c r="F17" s="146" t="s">
        <v>383</v>
      </c>
      <c r="G17" s="146" t="s">
        <v>199</v>
      </c>
      <c r="H17" s="146" t="s">
        <v>156</v>
      </c>
      <c r="I17" s="146" t="s">
        <v>114</v>
      </c>
      <c r="J17" s="146" t="s">
        <v>219</v>
      </c>
      <c r="K17" s="127" t="s">
        <v>391</v>
      </c>
      <c r="L17" s="146" t="s">
        <v>138</v>
      </c>
      <c r="M17" s="146" t="s">
        <v>525</v>
      </c>
      <c r="N17" s="130" t="s">
        <v>535</v>
      </c>
      <c r="O17" s="146" t="s">
        <v>270</v>
      </c>
      <c r="P17" s="127" t="s">
        <v>553</v>
      </c>
      <c r="Q17" s="127" t="s">
        <v>416</v>
      </c>
      <c r="R17" s="146" t="s">
        <v>178</v>
      </c>
      <c r="S17" s="127"/>
      <c r="T17" s="127" t="s">
        <v>252</v>
      </c>
      <c r="U17" s="175" t="s">
        <v>439</v>
      </c>
      <c r="V17" s="179">
        <v>300</v>
      </c>
      <c r="W17" s="146" t="s">
        <v>508</v>
      </c>
      <c r="X17" s="154" t="s">
        <v>293</v>
      </c>
      <c r="Z17" s="127" t="s">
        <v>491</v>
      </c>
      <c r="AA17" s="127" t="s">
        <v>473</v>
      </c>
      <c r="AB17" s="127">
        <v>680</v>
      </c>
      <c r="CB17" s="150"/>
      <c r="CC17" s="150"/>
      <c r="CD17" s="150"/>
    </row>
    <row r="18" spans="1:178" ht="24" customHeight="1">
      <c r="A18" s="45">
        <v>2.7</v>
      </c>
      <c r="B18" s="85" t="s">
        <v>19</v>
      </c>
      <c r="C18" s="152" t="s">
        <v>354</v>
      </c>
      <c r="D18" s="153" t="s">
        <v>316</v>
      </c>
      <c r="E18" s="146" t="s">
        <v>354</v>
      </c>
      <c r="F18" s="146" t="s">
        <v>354</v>
      </c>
      <c r="G18" s="146" t="s">
        <v>200</v>
      </c>
      <c r="H18" s="146">
        <v>361</v>
      </c>
      <c r="I18" s="146"/>
      <c r="J18" s="146" t="s">
        <v>354</v>
      </c>
      <c r="K18" s="127" t="s">
        <v>354</v>
      </c>
      <c r="L18" s="146" t="s">
        <v>139</v>
      </c>
      <c r="M18" s="146" t="s">
        <v>354</v>
      </c>
      <c r="N18" s="130" t="s">
        <v>354</v>
      </c>
      <c r="O18" s="146" t="s">
        <v>354</v>
      </c>
      <c r="P18" s="127" t="s">
        <v>554</v>
      </c>
      <c r="Q18" s="127" t="s">
        <v>354</v>
      </c>
      <c r="R18" s="146" t="s">
        <v>179</v>
      </c>
      <c r="S18" s="127" t="s">
        <v>354</v>
      </c>
      <c r="T18" s="127" t="s">
        <v>518</v>
      </c>
      <c r="U18" s="175" t="s">
        <v>440</v>
      </c>
      <c r="V18" s="179" t="s">
        <v>585</v>
      </c>
      <c r="W18" s="146"/>
      <c r="X18" s="84" t="s">
        <v>294</v>
      </c>
      <c r="Z18" s="127" t="s">
        <v>354</v>
      </c>
      <c r="AA18" s="127" t="s">
        <v>354</v>
      </c>
      <c r="AB18" s="127" t="s">
        <v>507</v>
      </c>
      <c r="CB18" s="150"/>
      <c r="CC18" s="150"/>
      <c r="CD18" s="150"/>
    </row>
    <row r="19" spans="1:178" s="151" customFormat="1">
      <c r="A19" s="54">
        <v>3</v>
      </c>
      <c r="B19" s="87" t="s">
        <v>20</v>
      </c>
      <c r="C19" s="156"/>
      <c r="D19" s="155"/>
      <c r="E19" s="87"/>
      <c r="F19" s="88"/>
      <c r="G19" s="88"/>
      <c r="H19" s="88"/>
      <c r="I19" s="87"/>
      <c r="J19" s="88"/>
      <c r="K19" s="88"/>
      <c r="L19" s="88"/>
      <c r="M19" s="88"/>
      <c r="N19" s="88"/>
      <c r="O19" s="88"/>
      <c r="P19" s="88"/>
      <c r="Q19" s="88"/>
      <c r="R19" s="88"/>
      <c r="S19" s="88"/>
      <c r="T19" s="88"/>
      <c r="U19" s="177"/>
      <c r="V19" s="180"/>
      <c r="W19" s="87"/>
      <c r="X19" s="89"/>
      <c r="Y19" s="148"/>
      <c r="Z19" s="88"/>
      <c r="AA19" s="88"/>
      <c r="AB19" s="88"/>
      <c r="AC19" s="148"/>
      <c r="AD19" s="148"/>
      <c r="AE19" s="148"/>
      <c r="AF19" s="148"/>
      <c r="AG19" s="148"/>
      <c r="AH19" s="148"/>
      <c r="AI19" s="148"/>
      <c r="AJ19" s="148"/>
      <c r="AK19" s="148"/>
      <c r="AL19" s="148"/>
      <c r="AM19" s="148"/>
      <c r="AN19" s="148"/>
      <c r="AO19" s="148"/>
      <c r="AP19" s="148"/>
      <c r="AQ19" s="148"/>
      <c r="AR19" s="148"/>
      <c r="AS19" s="148"/>
      <c r="AT19" s="148"/>
      <c r="AU19" s="148"/>
      <c r="AV19" s="148"/>
      <c r="AW19" s="148"/>
      <c r="AX19" s="148"/>
      <c r="AY19" s="148"/>
      <c r="AZ19" s="148"/>
      <c r="BA19" s="148"/>
      <c r="BB19" s="148"/>
      <c r="BC19" s="148"/>
      <c r="BD19" s="148"/>
      <c r="BE19" s="148"/>
      <c r="BF19" s="148"/>
      <c r="BG19" s="148"/>
      <c r="BH19" s="148"/>
      <c r="BI19" s="148"/>
      <c r="BJ19" s="148"/>
      <c r="BK19" s="148"/>
      <c r="BL19" s="148"/>
      <c r="BM19" s="148"/>
      <c r="BN19" s="148"/>
      <c r="BO19" s="148"/>
      <c r="BP19" s="148"/>
      <c r="BQ19" s="148"/>
      <c r="BR19" s="148"/>
      <c r="BS19" s="148"/>
      <c r="BT19" s="148"/>
      <c r="BU19" s="148"/>
      <c r="BV19" s="148"/>
      <c r="BW19" s="148"/>
      <c r="BX19" s="148"/>
      <c r="BY19" s="148"/>
      <c r="BZ19" s="148"/>
      <c r="CA19" s="148"/>
      <c r="CB19" s="150"/>
      <c r="CC19" s="150"/>
      <c r="CD19" s="150"/>
      <c r="CE19" s="148"/>
      <c r="CF19" s="148"/>
      <c r="CG19" s="148"/>
      <c r="CH19" s="148"/>
      <c r="CI19" s="148"/>
      <c r="CJ19" s="148"/>
      <c r="CK19" s="148"/>
      <c r="CL19" s="148"/>
      <c r="CM19" s="148"/>
      <c r="CN19" s="148"/>
      <c r="CO19" s="148"/>
      <c r="CP19" s="148"/>
      <c r="CQ19" s="148"/>
      <c r="CR19" s="148"/>
      <c r="CS19" s="148"/>
      <c r="CT19" s="148"/>
      <c r="CU19" s="148"/>
      <c r="CV19" s="148"/>
      <c r="CW19" s="148"/>
      <c r="CX19" s="148"/>
      <c r="CY19" s="148"/>
      <c r="CZ19" s="148"/>
      <c r="DA19" s="148"/>
      <c r="DB19" s="148"/>
      <c r="DC19" s="148"/>
      <c r="DD19" s="148"/>
      <c r="DE19" s="148"/>
      <c r="DF19" s="148"/>
      <c r="DG19" s="148"/>
      <c r="DH19" s="148"/>
      <c r="DI19" s="148"/>
      <c r="DJ19" s="148"/>
      <c r="DK19" s="148"/>
      <c r="DL19" s="148"/>
      <c r="DM19" s="148"/>
      <c r="DN19" s="148"/>
      <c r="DO19" s="148"/>
      <c r="DP19" s="148"/>
      <c r="DQ19" s="148"/>
      <c r="DR19" s="148"/>
      <c r="DS19" s="148"/>
      <c r="DT19" s="148"/>
      <c r="DU19" s="148"/>
      <c r="DV19" s="148"/>
      <c r="DW19" s="148"/>
      <c r="DX19" s="148"/>
      <c r="DY19" s="148"/>
      <c r="DZ19" s="148"/>
      <c r="EA19" s="148"/>
      <c r="EB19" s="148"/>
      <c r="EC19" s="148"/>
      <c r="ED19" s="148"/>
      <c r="EE19" s="148"/>
      <c r="EF19" s="148"/>
      <c r="EG19" s="148"/>
      <c r="EH19" s="148"/>
      <c r="EI19" s="148"/>
      <c r="EJ19" s="148"/>
      <c r="EK19" s="148"/>
      <c r="EL19" s="148"/>
      <c r="EM19" s="148"/>
      <c r="EN19" s="148"/>
      <c r="EO19" s="148"/>
      <c r="EP19" s="148"/>
      <c r="EQ19" s="148"/>
      <c r="ER19" s="148"/>
      <c r="ES19" s="148"/>
      <c r="ET19" s="148"/>
      <c r="EU19" s="148"/>
      <c r="EV19" s="148"/>
      <c r="EW19" s="148"/>
      <c r="EX19" s="148"/>
      <c r="EY19" s="148"/>
      <c r="EZ19" s="148"/>
      <c r="FA19" s="148"/>
      <c r="FB19" s="148"/>
      <c r="FC19" s="148"/>
      <c r="FD19" s="148"/>
      <c r="FE19" s="148"/>
      <c r="FF19" s="148"/>
      <c r="FG19" s="148"/>
      <c r="FH19" s="148"/>
      <c r="FI19" s="148"/>
      <c r="FJ19" s="148"/>
      <c r="FK19" s="148"/>
      <c r="FL19" s="148"/>
      <c r="FM19" s="148"/>
      <c r="FN19" s="148"/>
      <c r="FO19" s="148"/>
      <c r="FP19" s="148"/>
      <c r="FQ19" s="148"/>
      <c r="FR19" s="148"/>
      <c r="FS19" s="148"/>
      <c r="FT19" s="148"/>
      <c r="FU19" s="148"/>
      <c r="FV19" s="148"/>
    </row>
    <row r="20" spans="1:178" ht="51" customHeight="1">
      <c r="A20" s="45">
        <v>3.1</v>
      </c>
      <c r="B20" s="83" t="s">
        <v>21</v>
      </c>
      <c r="C20" s="157" t="s">
        <v>367</v>
      </c>
      <c r="D20" s="158" t="s">
        <v>317</v>
      </c>
      <c r="E20" s="146" t="s">
        <v>69</v>
      </c>
      <c r="F20" s="127" t="s">
        <v>384</v>
      </c>
      <c r="G20" s="146" t="s">
        <v>201</v>
      </c>
      <c r="H20" s="146" t="s">
        <v>157</v>
      </c>
      <c r="I20" s="146" t="s">
        <v>115</v>
      </c>
      <c r="J20" s="146" t="s">
        <v>220</v>
      </c>
      <c r="K20" s="127" t="s">
        <v>21</v>
      </c>
      <c r="L20" s="146" t="s">
        <v>115</v>
      </c>
      <c r="M20" s="146" t="s">
        <v>239</v>
      </c>
      <c r="N20" s="130">
        <v>11</v>
      </c>
      <c r="O20" s="146" t="s">
        <v>271</v>
      </c>
      <c r="P20" s="127" t="s">
        <v>555</v>
      </c>
      <c r="Q20" s="127" t="s">
        <v>21</v>
      </c>
      <c r="R20" s="146" t="s">
        <v>180</v>
      </c>
      <c r="S20" s="127" t="s">
        <v>431</v>
      </c>
      <c r="T20" s="127" t="s">
        <v>253</v>
      </c>
      <c r="U20" s="176" t="s">
        <v>571</v>
      </c>
      <c r="V20" s="179">
        <v>11</v>
      </c>
      <c r="W20" s="146" t="s">
        <v>91</v>
      </c>
      <c r="X20" s="159" t="s">
        <v>295</v>
      </c>
      <c r="Z20" s="127" t="s">
        <v>21</v>
      </c>
      <c r="AA20" s="127" t="s">
        <v>474</v>
      </c>
      <c r="AB20" s="127">
        <v>10</v>
      </c>
      <c r="CB20" s="150"/>
      <c r="CC20" s="150"/>
      <c r="CD20" s="150"/>
    </row>
    <row r="21" spans="1:178" ht="20.45" customHeight="1">
      <c r="A21" s="45">
        <v>3.2</v>
      </c>
      <c r="B21" s="85" t="s">
        <v>22</v>
      </c>
      <c r="C21" s="160" t="s">
        <v>368</v>
      </c>
      <c r="D21" s="167">
        <v>41944</v>
      </c>
      <c r="E21" s="146" t="s">
        <v>70</v>
      </c>
      <c r="F21" s="146">
        <v>21</v>
      </c>
      <c r="G21" s="146" t="s">
        <v>202</v>
      </c>
      <c r="H21" s="146" t="s">
        <v>158</v>
      </c>
      <c r="I21" s="146" t="s">
        <v>116</v>
      </c>
      <c r="J21" s="146" t="s">
        <v>221</v>
      </c>
      <c r="K21" s="127" t="s">
        <v>402</v>
      </c>
      <c r="L21" s="146" t="s">
        <v>140</v>
      </c>
      <c r="M21" s="146" t="s">
        <v>240</v>
      </c>
      <c r="N21" s="130">
        <v>12</v>
      </c>
      <c r="O21" s="146" t="s">
        <v>272</v>
      </c>
      <c r="P21" s="127" t="s">
        <v>556</v>
      </c>
      <c r="Q21" s="127" t="s">
        <v>221</v>
      </c>
      <c r="R21" s="146" t="s">
        <v>181</v>
      </c>
      <c r="S21" s="127" t="s">
        <v>22</v>
      </c>
      <c r="T21" s="127">
        <v>21</v>
      </c>
      <c r="U21" s="176" t="s">
        <v>441</v>
      </c>
      <c r="V21" s="179">
        <v>21</v>
      </c>
      <c r="W21" s="146" t="s">
        <v>92</v>
      </c>
      <c r="X21" s="154">
        <v>11</v>
      </c>
      <c r="Z21" s="127" t="s">
        <v>221</v>
      </c>
      <c r="AA21" s="127" t="s">
        <v>475</v>
      </c>
      <c r="AB21" s="127">
        <v>20</v>
      </c>
      <c r="CB21" s="150"/>
      <c r="CC21" s="150"/>
      <c r="CD21" s="150"/>
    </row>
    <row r="22" spans="1:178" ht="51" customHeight="1">
      <c r="A22" s="45">
        <v>3.3</v>
      </c>
      <c r="B22" s="85" t="s">
        <v>23</v>
      </c>
      <c r="C22" s="152" t="s">
        <v>369</v>
      </c>
      <c r="D22" s="153" t="s">
        <v>318</v>
      </c>
      <c r="E22" s="146" t="s">
        <v>71</v>
      </c>
      <c r="F22" s="146" t="s">
        <v>385</v>
      </c>
      <c r="G22" s="146" t="s">
        <v>203</v>
      </c>
      <c r="H22" s="146" t="s">
        <v>159</v>
      </c>
      <c r="I22" s="146" t="s">
        <v>117</v>
      </c>
      <c r="J22" s="146" t="s">
        <v>222</v>
      </c>
      <c r="K22" s="127" t="s">
        <v>394</v>
      </c>
      <c r="L22" s="146" t="s">
        <v>141</v>
      </c>
      <c r="M22" s="146" t="s">
        <v>241</v>
      </c>
      <c r="N22" s="130" t="s">
        <v>536</v>
      </c>
      <c r="O22" s="146" t="s">
        <v>273</v>
      </c>
      <c r="P22" s="127" t="s">
        <v>557</v>
      </c>
      <c r="Q22" s="127" t="s">
        <v>417</v>
      </c>
      <c r="R22" s="146" t="s">
        <v>182</v>
      </c>
      <c r="S22" s="127" t="s">
        <v>432</v>
      </c>
      <c r="T22" s="127" t="s">
        <v>254</v>
      </c>
      <c r="U22" s="176" t="s">
        <v>572</v>
      </c>
      <c r="V22" s="181" t="s">
        <v>586</v>
      </c>
      <c r="W22" s="146" t="s">
        <v>93</v>
      </c>
      <c r="X22" s="154" t="s">
        <v>296</v>
      </c>
      <c r="Z22" s="127" t="s">
        <v>492</v>
      </c>
      <c r="AA22" s="127" t="s">
        <v>476</v>
      </c>
      <c r="AB22" s="127" t="s">
        <v>459</v>
      </c>
      <c r="CB22" s="150"/>
      <c r="CC22" s="150"/>
      <c r="CD22" s="150"/>
    </row>
    <row r="23" spans="1:178" s="151" customFormat="1">
      <c r="A23" s="54">
        <v>4</v>
      </c>
      <c r="B23" s="87" t="s">
        <v>24</v>
      </c>
      <c r="C23" s="156"/>
      <c r="D23" s="155"/>
      <c r="E23" s="87"/>
      <c r="F23" s="88"/>
      <c r="G23" s="88"/>
      <c r="H23" s="88"/>
      <c r="I23" s="87"/>
      <c r="J23" s="88"/>
      <c r="K23" s="88"/>
      <c r="L23" s="88"/>
      <c r="M23" s="88"/>
      <c r="N23" s="88"/>
      <c r="O23" s="88"/>
      <c r="P23" s="88"/>
      <c r="Q23" s="88"/>
      <c r="R23" s="88"/>
      <c r="S23" s="88"/>
      <c r="T23" s="88"/>
      <c r="U23" s="177"/>
      <c r="V23" s="180"/>
      <c r="W23" s="87"/>
      <c r="X23" s="89"/>
      <c r="Y23" s="148"/>
      <c r="Z23" s="88"/>
      <c r="AA23" s="88"/>
      <c r="AB23" s="88"/>
      <c r="AC23" s="148"/>
      <c r="AD23" s="148"/>
      <c r="AE23" s="148"/>
      <c r="AF23" s="148"/>
      <c r="AG23" s="148"/>
      <c r="AH23" s="148"/>
      <c r="AI23" s="148"/>
      <c r="AJ23" s="148"/>
      <c r="AK23" s="148"/>
      <c r="AL23" s="148"/>
      <c r="AM23" s="148"/>
      <c r="AN23" s="148"/>
      <c r="AO23" s="148"/>
      <c r="AP23" s="148"/>
      <c r="AQ23" s="148"/>
      <c r="AR23" s="148"/>
      <c r="AS23" s="148"/>
      <c r="AT23" s="148"/>
      <c r="AU23" s="148"/>
      <c r="AV23" s="148"/>
      <c r="AW23" s="148"/>
      <c r="AX23" s="148"/>
      <c r="AY23" s="148"/>
      <c r="AZ23" s="148"/>
      <c r="BA23" s="148"/>
      <c r="BB23" s="148"/>
      <c r="BC23" s="148"/>
      <c r="BD23" s="148"/>
      <c r="BE23" s="148"/>
      <c r="BF23" s="148"/>
      <c r="BG23" s="148"/>
      <c r="BH23" s="148"/>
      <c r="BI23" s="148"/>
      <c r="BJ23" s="148"/>
      <c r="BK23" s="148"/>
      <c r="BL23" s="148"/>
      <c r="BM23" s="148"/>
      <c r="BN23" s="148"/>
      <c r="BO23" s="148"/>
      <c r="BP23" s="148"/>
      <c r="BQ23" s="148"/>
      <c r="BR23" s="148"/>
      <c r="BS23" s="148"/>
      <c r="BT23" s="148"/>
      <c r="BU23" s="148"/>
      <c r="BV23" s="148"/>
      <c r="BW23" s="148"/>
      <c r="BX23" s="148"/>
      <c r="BY23" s="148"/>
      <c r="BZ23" s="148"/>
      <c r="CA23" s="148"/>
      <c r="CB23" s="150"/>
      <c r="CC23" s="150"/>
      <c r="CD23" s="150"/>
      <c r="CE23" s="148"/>
      <c r="CF23" s="148"/>
      <c r="CG23" s="148"/>
      <c r="CH23" s="148"/>
      <c r="CI23" s="148"/>
      <c r="CJ23" s="148"/>
      <c r="CK23" s="148"/>
      <c r="CL23" s="148"/>
      <c r="CM23" s="148"/>
      <c r="CN23" s="148"/>
      <c r="CO23" s="148"/>
      <c r="CP23" s="148"/>
      <c r="CQ23" s="148"/>
      <c r="CR23" s="148"/>
      <c r="CS23" s="148"/>
      <c r="CT23" s="148"/>
      <c r="CU23" s="148"/>
      <c r="CV23" s="148"/>
      <c r="CW23" s="148"/>
      <c r="CX23" s="148"/>
      <c r="CY23" s="148"/>
      <c r="CZ23" s="148"/>
      <c r="DA23" s="148"/>
      <c r="DB23" s="148"/>
      <c r="DC23" s="148"/>
      <c r="DD23" s="148"/>
      <c r="DE23" s="148"/>
      <c r="DF23" s="148"/>
      <c r="DG23" s="148"/>
      <c r="DH23" s="148"/>
      <c r="DI23" s="148"/>
      <c r="DJ23" s="148"/>
      <c r="DK23" s="148"/>
      <c r="DL23" s="148"/>
      <c r="DM23" s="148"/>
      <c r="DN23" s="148"/>
      <c r="DO23" s="148"/>
      <c r="DP23" s="148"/>
      <c r="DQ23" s="148"/>
      <c r="DR23" s="148"/>
      <c r="DS23" s="148"/>
      <c r="DT23" s="148"/>
      <c r="DU23" s="148"/>
      <c r="DV23" s="148"/>
      <c r="DW23" s="148"/>
      <c r="DX23" s="148"/>
      <c r="DY23" s="148"/>
      <c r="DZ23" s="148"/>
      <c r="EA23" s="148"/>
      <c r="EB23" s="148"/>
      <c r="EC23" s="148"/>
      <c r="ED23" s="148"/>
      <c r="EE23" s="148"/>
      <c r="EF23" s="148"/>
      <c r="EG23" s="148"/>
      <c r="EH23" s="148"/>
      <c r="EI23" s="148"/>
      <c r="EJ23" s="148"/>
      <c r="EK23" s="148"/>
      <c r="EL23" s="148"/>
      <c r="EM23" s="148"/>
      <c r="EN23" s="148"/>
      <c r="EO23" s="148"/>
      <c r="EP23" s="148"/>
      <c r="EQ23" s="148"/>
      <c r="ER23" s="148"/>
      <c r="ES23" s="148"/>
      <c r="ET23" s="148"/>
      <c r="EU23" s="148"/>
      <c r="EV23" s="148"/>
      <c r="EW23" s="148"/>
      <c r="EX23" s="148"/>
      <c r="EY23" s="148"/>
      <c r="EZ23" s="148"/>
      <c r="FA23" s="148"/>
      <c r="FB23" s="148"/>
      <c r="FC23" s="148"/>
      <c r="FD23" s="148"/>
      <c r="FE23" s="148"/>
      <c r="FF23" s="148"/>
      <c r="FG23" s="148"/>
      <c r="FH23" s="148"/>
      <c r="FI23" s="148"/>
      <c r="FJ23" s="148"/>
      <c r="FK23" s="148"/>
      <c r="FL23" s="148"/>
      <c r="FM23" s="148"/>
      <c r="FN23" s="148"/>
      <c r="FO23" s="148"/>
      <c r="FP23" s="148"/>
      <c r="FQ23" s="148"/>
      <c r="FR23" s="148"/>
      <c r="FS23" s="148"/>
      <c r="FT23" s="148"/>
      <c r="FU23" s="148"/>
      <c r="FV23" s="148"/>
    </row>
    <row r="24" spans="1:178" ht="282.60000000000002" customHeight="1">
      <c r="A24" s="45">
        <v>4.0999999999999996</v>
      </c>
      <c r="B24" s="91" t="s">
        <v>25</v>
      </c>
      <c r="C24" s="157" t="s">
        <v>370</v>
      </c>
      <c r="D24" s="153" t="s">
        <v>319</v>
      </c>
      <c r="E24" s="146" t="s">
        <v>72</v>
      </c>
      <c r="F24" s="127" t="s">
        <v>386</v>
      </c>
      <c r="G24" s="146" t="s">
        <v>204</v>
      </c>
      <c r="H24" s="146" t="s">
        <v>160</v>
      </c>
      <c r="I24" s="146" t="s">
        <v>118</v>
      </c>
      <c r="J24" s="146" t="s">
        <v>223</v>
      </c>
      <c r="K24" s="127" t="s">
        <v>403</v>
      </c>
      <c r="L24" s="146" t="s">
        <v>335</v>
      </c>
      <c r="M24" s="146" t="s">
        <v>125</v>
      </c>
      <c r="N24" s="130">
        <v>75</v>
      </c>
      <c r="O24" s="146" t="s">
        <v>274</v>
      </c>
      <c r="P24" s="127" t="s">
        <v>558</v>
      </c>
      <c r="Q24" s="127" t="s">
        <v>418</v>
      </c>
      <c r="R24" s="146" t="s">
        <v>183</v>
      </c>
      <c r="S24" s="127" t="s">
        <v>25</v>
      </c>
      <c r="T24" s="127" t="s">
        <v>519</v>
      </c>
      <c r="U24" s="176" t="s">
        <v>25</v>
      </c>
      <c r="V24" s="181" t="s">
        <v>587</v>
      </c>
      <c r="W24" s="146" t="s">
        <v>94</v>
      </c>
      <c r="X24" s="154" t="s">
        <v>297</v>
      </c>
      <c r="Z24" s="127" t="s">
        <v>25</v>
      </c>
      <c r="AA24" s="127" t="s">
        <v>477</v>
      </c>
      <c r="AB24" s="127">
        <v>850</v>
      </c>
      <c r="CB24" s="150"/>
      <c r="CC24" s="150"/>
      <c r="CD24" s="150"/>
    </row>
    <row r="25" spans="1:178" ht="24" customHeight="1">
      <c r="A25" s="45">
        <v>4.2</v>
      </c>
      <c r="B25" s="85" t="s">
        <v>26</v>
      </c>
      <c r="C25" s="152" t="s">
        <v>371</v>
      </c>
      <c r="D25" s="153" t="s">
        <v>320</v>
      </c>
      <c r="E25" s="146" t="s">
        <v>73</v>
      </c>
      <c r="F25" s="146" t="s">
        <v>255</v>
      </c>
      <c r="G25" s="146" t="s">
        <v>205</v>
      </c>
      <c r="H25" s="146" t="s">
        <v>161</v>
      </c>
      <c r="I25" s="146" t="s">
        <v>119</v>
      </c>
      <c r="J25" s="146" t="s">
        <v>224</v>
      </c>
      <c r="K25" s="127" t="s">
        <v>404</v>
      </c>
      <c r="L25" s="146" t="s">
        <v>142</v>
      </c>
      <c r="M25" s="146" t="s">
        <v>354</v>
      </c>
      <c r="N25" s="130">
        <v>74</v>
      </c>
      <c r="O25" s="146" t="s">
        <v>275</v>
      </c>
      <c r="P25" s="127" t="s">
        <v>559</v>
      </c>
      <c r="Q25" s="127" t="s">
        <v>419</v>
      </c>
      <c r="R25" s="146" t="s">
        <v>184</v>
      </c>
      <c r="S25" s="127" t="s">
        <v>433</v>
      </c>
      <c r="T25" s="127" t="s">
        <v>520</v>
      </c>
      <c r="U25" s="175" t="s">
        <v>573</v>
      </c>
      <c r="V25" s="181" t="s">
        <v>588</v>
      </c>
      <c r="W25" s="146" t="s">
        <v>95</v>
      </c>
      <c r="X25" s="154" t="s">
        <v>298</v>
      </c>
      <c r="Z25" s="127" t="s">
        <v>493</v>
      </c>
      <c r="AA25" s="127" t="s">
        <v>478</v>
      </c>
      <c r="AB25" s="127" t="s">
        <v>460</v>
      </c>
      <c r="CB25" s="150"/>
      <c r="CC25" s="150"/>
      <c r="CD25" s="150"/>
    </row>
    <row r="26" spans="1:178" ht="24" customHeight="1">
      <c r="A26" s="45">
        <v>4.3</v>
      </c>
      <c r="B26" s="83" t="s">
        <v>27</v>
      </c>
      <c r="C26" s="152" t="s">
        <v>641</v>
      </c>
      <c r="D26" s="153" t="s">
        <v>321</v>
      </c>
      <c r="E26" s="146" t="s">
        <v>74</v>
      </c>
      <c r="F26" s="146" t="s">
        <v>256</v>
      </c>
      <c r="G26" s="146" t="s">
        <v>206</v>
      </c>
      <c r="H26" s="146" t="s">
        <v>162</v>
      </c>
      <c r="I26" s="146" t="s">
        <v>120</v>
      </c>
      <c r="J26" s="146" t="s">
        <v>225</v>
      </c>
      <c r="K26" s="127" t="s">
        <v>405</v>
      </c>
      <c r="L26" s="146" t="s">
        <v>143</v>
      </c>
      <c r="M26" s="146" t="s">
        <v>242</v>
      </c>
      <c r="N26" s="130" t="s">
        <v>537</v>
      </c>
      <c r="O26" s="146" t="s">
        <v>276</v>
      </c>
      <c r="P26" s="127" t="s">
        <v>560</v>
      </c>
      <c r="Q26" s="127" t="s">
        <v>420</v>
      </c>
      <c r="R26" s="146" t="s">
        <v>185</v>
      </c>
      <c r="S26" s="127" t="s">
        <v>434</v>
      </c>
      <c r="T26" s="127" t="s">
        <v>521</v>
      </c>
      <c r="U26" s="176" t="s">
        <v>442</v>
      </c>
      <c r="V26" s="181" t="s">
        <v>589</v>
      </c>
      <c r="W26" s="146" t="s">
        <v>96</v>
      </c>
      <c r="X26" s="154" t="s">
        <v>299</v>
      </c>
      <c r="Z26" s="127" t="s">
        <v>494</v>
      </c>
      <c r="AA26" s="127" t="s">
        <v>479</v>
      </c>
      <c r="AB26" s="127" t="s">
        <v>461</v>
      </c>
      <c r="CB26" s="150"/>
      <c r="CC26" s="150"/>
      <c r="CD26" s="150"/>
    </row>
    <row r="27" spans="1:178" ht="146.44999999999999" customHeight="1">
      <c r="A27" s="45">
        <v>4.4000000000000004</v>
      </c>
      <c r="B27" s="83" t="s">
        <v>28</v>
      </c>
      <c r="C27" s="152" t="s">
        <v>372</v>
      </c>
      <c r="D27" s="153" t="s">
        <v>322</v>
      </c>
      <c r="E27" s="146" t="s">
        <v>75</v>
      </c>
      <c r="F27" s="146" t="s">
        <v>387</v>
      </c>
      <c r="G27" s="146" t="s">
        <v>207</v>
      </c>
      <c r="H27" s="146" t="s">
        <v>163</v>
      </c>
      <c r="I27" s="146" t="s">
        <v>121</v>
      </c>
      <c r="J27" s="146" t="s">
        <v>226</v>
      </c>
      <c r="K27" s="127" t="s">
        <v>406</v>
      </c>
      <c r="L27" s="146" t="s">
        <v>144</v>
      </c>
      <c r="M27" s="146" t="s">
        <v>243</v>
      </c>
      <c r="N27" s="130" t="s">
        <v>538</v>
      </c>
      <c r="O27" s="146" t="s">
        <v>277</v>
      </c>
      <c r="P27" s="127" t="s">
        <v>561</v>
      </c>
      <c r="Q27" s="127" t="s">
        <v>421</v>
      </c>
      <c r="R27" s="146" t="s">
        <v>186</v>
      </c>
      <c r="S27" s="127" t="s">
        <v>435</v>
      </c>
      <c r="T27" s="127" t="s">
        <v>257</v>
      </c>
      <c r="U27" s="176" t="s">
        <v>443</v>
      </c>
      <c r="V27" s="181" t="s">
        <v>590</v>
      </c>
      <c r="W27" s="146" t="s">
        <v>97</v>
      </c>
      <c r="X27" s="154" t="s">
        <v>300</v>
      </c>
      <c r="Z27" s="127" t="s">
        <v>495</v>
      </c>
      <c r="AA27" s="127" t="s">
        <v>480</v>
      </c>
      <c r="AB27" s="127" t="s">
        <v>462</v>
      </c>
      <c r="CB27" s="150"/>
      <c r="CC27" s="150"/>
      <c r="CD27" s="150"/>
    </row>
    <row r="28" spans="1:178" ht="82.5" customHeight="1">
      <c r="A28" s="45">
        <v>4.5</v>
      </c>
      <c r="B28" s="83" t="s">
        <v>29</v>
      </c>
      <c r="C28" s="152" t="s">
        <v>642</v>
      </c>
      <c r="D28" s="153" t="s">
        <v>323</v>
      </c>
      <c r="E28" s="146" t="s">
        <v>514</v>
      </c>
      <c r="F28" s="146" t="s">
        <v>388</v>
      </c>
      <c r="G28" s="146" t="s">
        <v>208</v>
      </c>
      <c r="H28" s="146" t="s">
        <v>164</v>
      </c>
      <c r="I28" s="146" t="s">
        <v>122</v>
      </c>
      <c r="J28" s="146" t="s">
        <v>227</v>
      </c>
      <c r="K28" s="127" t="s">
        <v>407</v>
      </c>
      <c r="L28" s="146" t="s">
        <v>327</v>
      </c>
      <c r="M28" s="146" t="s">
        <v>244</v>
      </c>
      <c r="N28" s="130" t="s">
        <v>539</v>
      </c>
      <c r="O28" s="146" t="s">
        <v>278</v>
      </c>
      <c r="P28" s="127" t="s">
        <v>562</v>
      </c>
      <c r="Q28" s="127" t="s">
        <v>422</v>
      </c>
      <c r="R28" s="146" t="s">
        <v>187</v>
      </c>
      <c r="S28" s="127" t="s">
        <v>436</v>
      </c>
      <c r="T28" s="127" t="s">
        <v>522</v>
      </c>
      <c r="U28" s="178" t="s">
        <v>574</v>
      </c>
      <c r="V28" s="183" t="s">
        <v>591</v>
      </c>
      <c r="W28" s="146" t="s">
        <v>98</v>
      </c>
      <c r="X28" s="154" t="s">
        <v>301</v>
      </c>
      <c r="Z28" s="127" t="s">
        <v>496</v>
      </c>
      <c r="AA28" s="127" t="s">
        <v>481</v>
      </c>
      <c r="AB28" s="127" t="s">
        <v>463</v>
      </c>
      <c r="CB28" s="150"/>
      <c r="CC28" s="150"/>
      <c r="CD28" s="150"/>
    </row>
    <row r="29" spans="1:178" s="151" customFormat="1">
      <c r="A29" s="54">
        <v>5</v>
      </c>
      <c r="B29" s="87" t="s">
        <v>30</v>
      </c>
      <c r="C29" s="156"/>
      <c r="D29" s="155"/>
      <c r="E29" s="87"/>
      <c r="F29" s="88"/>
      <c r="G29" s="88"/>
      <c r="H29" s="88"/>
      <c r="I29" s="87"/>
      <c r="J29" s="88"/>
      <c r="K29" s="88"/>
      <c r="L29" s="88"/>
      <c r="M29" s="88"/>
      <c r="N29" s="88"/>
      <c r="O29" s="88"/>
      <c r="P29" s="88"/>
      <c r="Q29" s="88"/>
      <c r="R29" s="88"/>
      <c r="S29" s="88"/>
      <c r="T29" s="88"/>
      <c r="U29" s="177" t="s">
        <v>575</v>
      </c>
      <c r="V29" s="180"/>
      <c r="W29" s="87"/>
      <c r="X29" s="89"/>
      <c r="Y29" s="148"/>
      <c r="Z29" s="88"/>
      <c r="AA29" s="88"/>
      <c r="AB29" s="88"/>
      <c r="AC29" s="148"/>
      <c r="AD29" s="148"/>
      <c r="AE29" s="148"/>
      <c r="AF29" s="148"/>
      <c r="AG29" s="148"/>
      <c r="AH29" s="148"/>
      <c r="AI29" s="148"/>
      <c r="AJ29" s="148"/>
      <c r="AK29" s="148"/>
      <c r="AL29" s="148"/>
      <c r="AM29" s="148"/>
      <c r="AN29" s="148"/>
      <c r="AO29" s="148"/>
      <c r="AP29" s="148"/>
      <c r="AQ29" s="148"/>
      <c r="AR29" s="148"/>
      <c r="AS29" s="148"/>
      <c r="AT29" s="148"/>
      <c r="AU29" s="148"/>
      <c r="AV29" s="148"/>
      <c r="AW29" s="148"/>
      <c r="AX29" s="148"/>
      <c r="AY29" s="148"/>
      <c r="AZ29" s="148"/>
      <c r="BA29" s="148"/>
      <c r="BB29" s="148"/>
      <c r="BC29" s="148"/>
      <c r="BD29" s="148"/>
      <c r="BE29" s="148"/>
      <c r="BF29" s="148"/>
      <c r="BG29" s="148"/>
      <c r="BH29" s="148"/>
      <c r="BI29" s="148"/>
      <c r="BJ29" s="148"/>
      <c r="BK29" s="148"/>
      <c r="BL29" s="148"/>
      <c r="BM29" s="148"/>
      <c r="BN29" s="148"/>
      <c r="BO29" s="148"/>
      <c r="BP29" s="148"/>
      <c r="BQ29" s="148"/>
      <c r="BR29" s="148"/>
      <c r="BS29" s="148"/>
      <c r="BT29" s="148"/>
      <c r="BU29" s="148"/>
      <c r="BV29" s="148"/>
      <c r="BW29" s="148"/>
      <c r="BX29" s="148"/>
      <c r="BY29" s="148"/>
      <c r="BZ29" s="148"/>
      <c r="CA29" s="148"/>
      <c r="CB29" s="150"/>
      <c r="CC29" s="150"/>
      <c r="CD29" s="150"/>
      <c r="CE29" s="148"/>
      <c r="CF29" s="148"/>
      <c r="CG29" s="148"/>
      <c r="CH29" s="148"/>
      <c r="CI29" s="148"/>
      <c r="CJ29" s="148"/>
      <c r="CK29" s="148"/>
      <c r="CL29" s="148"/>
      <c r="CM29" s="148"/>
      <c r="CN29" s="148"/>
      <c r="CO29" s="148"/>
      <c r="CP29" s="148"/>
      <c r="CQ29" s="148"/>
      <c r="CR29" s="148"/>
      <c r="CS29" s="148"/>
      <c r="CT29" s="148"/>
      <c r="CU29" s="148"/>
      <c r="CV29" s="148"/>
      <c r="CW29" s="148"/>
      <c r="CX29" s="148"/>
      <c r="CY29" s="148"/>
      <c r="CZ29" s="148"/>
      <c r="DA29" s="148"/>
      <c r="DB29" s="148"/>
      <c r="DC29" s="148"/>
      <c r="DD29" s="148"/>
      <c r="DE29" s="148"/>
      <c r="DF29" s="148"/>
      <c r="DG29" s="148"/>
      <c r="DH29" s="148"/>
      <c r="DI29" s="148"/>
      <c r="DJ29" s="148"/>
      <c r="DK29" s="148"/>
      <c r="DL29" s="148"/>
      <c r="DM29" s="148"/>
      <c r="DN29" s="148"/>
      <c r="DO29" s="148"/>
      <c r="DP29" s="148"/>
      <c r="DQ29" s="148"/>
      <c r="DR29" s="148"/>
      <c r="DS29" s="148"/>
      <c r="DT29" s="148"/>
      <c r="DU29" s="148"/>
      <c r="DV29" s="148"/>
      <c r="DW29" s="148"/>
      <c r="DX29" s="148"/>
      <c r="DY29" s="148"/>
      <c r="DZ29" s="148"/>
      <c r="EA29" s="148"/>
      <c r="EB29" s="148"/>
      <c r="EC29" s="148"/>
      <c r="ED29" s="148"/>
      <c r="EE29" s="148"/>
      <c r="EF29" s="148"/>
      <c r="EG29" s="148"/>
      <c r="EH29" s="148"/>
      <c r="EI29" s="148"/>
      <c r="EJ29" s="148"/>
      <c r="EK29" s="148"/>
      <c r="EL29" s="148"/>
      <c r="EM29" s="148"/>
      <c r="EN29" s="148"/>
      <c r="EO29" s="148"/>
      <c r="EP29" s="148"/>
      <c r="EQ29" s="148"/>
      <c r="ER29" s="148"/>
      <c r="ES29" s="148"/>
      <c r="ET29" s="148"/>
      <c r="EU29" s="148"/>
      <c r="EV29" s="148"/>
      <c r="EW29" s="148"/>
      <c r="EX29" s="148"/>
      <c r="EY29" s="148"/>
      <c r="EZ29" s="148"/>
      <c r="FA29" s="148"/>
      <c r="FB29" s="148"/>
      <c r="FC29" s="148"/>
      <c r="FD29" s="148"/>
      <c r="FE29" s="148"/>
      <c r="FF29" s="148"/>
      <c r="FG29" s="148"/>
      <c r="FH29" s="148"/>
      <c r="FI29" s="148"/>
      <c r="FJ29" s="148"/>
      <c r="FK29" s="148"/>
      <c r="FL29" s="148"/>
      <c r="FM29" s="148"/>
      <c r="FN29" s="148"/>
      <c r="FO29" s="148"/>
      <c r="FP29" s="148"/>
      <c r="FQ29" s="148"/>
      <c r="FR29" s="148"/>
      <c r="FS29" s="148"/>
      <c r="FT29" s="148"/>
      <c r="FU29" s="148"/>
      <c r="FV29" s="148"/>
    </row>
    <row r="30" spans="1:178" ht="61.15" customHeight="1">
      <c r="A30" s="45">
        <v>5.0999999999999996</v>
      </c>
      <c r="B30" s="85" t="s">
        <v>31</v>
      </c>
      <c r="C30" s="157" t="s">
        <v>373</v>
      </c>
      <c r="D30" s="153" t="s">
        <v>324</v>
      </c>
      <c r="E30" s="146" t="s">
        <v>76</v>
      </c>
      <c r="F30" s="127" t="s">
        <v>389</v>
      </c>
      <c r="G30" s="146">
        <v>432</v>
      </c>
      <c r="H30" s="146" t="s">
        <v>165</v>
      </c>
      <c r="I30" s="146" t="s">
        <v>123</v>
      </c>
      <c r="J30" s="146" t="s">
        <v>228</v>
      </c>
      <c r="K30" s="127" t="s">
        <v>395</v>
      </c>
      <c r="L30" s="146" t="s">
        <v>145</v>
      </c>
      <c r="M30" s="146" t="s">
        <v>354</v>
      </c>
      <c r="N30" s="172" t="s">
        <v>540</v>
      </c>
      <c r="O30" s="146" t="s">
        <v>279</v>
      </c>
      <c r="P30" s="127" t="s">
        <v>563</v>
      </c>
      <c r="Q30" s="127" t="s">
        <v>423</v>
      </c>
      <c r="R30" s="146">
        <v>576</v>
      </c>
      <c r="S30" s="127" t="s">
        <v>437</v>
      </c>
      <c r="T30" s="127" t="s">
        <v>523</v>
      </c>
      <c r="U30" s="176" t="s">
        <v>354</v>
      </c>
      <c r="V30" s="181" t="s">
        <v>592</v>
      </c>
      <c r="W30" s="146" t="s">
        <v>99</v>
      </c>
      <c r="X30" s="154" t="s">
        <v>302</v>
      </c>
      <c r="Z30" s="127" t="s">
        <v>354</v>
      </c>
      <c r="AA30" s="127" t="s">
        <v>482</v>
      </c>
      <c r="AB30" s="127" t="s">
        <v>464</v>
      </c>
      <c r="CD30" s="150"/>
      <c r="CE30" s="150"/>
      <c r="CF30" s="150"/>
    </row>
    <row r="31" spans="1:178" ht="44.45" customHeight="1">
      <c r="A31" s="45">
        <v>5.2</v>
      </c>
      <c r="B31" s="85" t="s">
        <v>32</v>
      </c>
      <c r="C31" s="152" t="s">
        <v>374</v>
      </c>
      <c r="D31" s="161" t="s">
        <v>325</v>
      </c>
      <c r="E31" s="129" t="s">
        <v>77</v>
      </c>
      <c r="F31" s="146" t="s">
        <v>390</v>
      </c>
      <c r="G31" s="129" t="s">
        <v>209</v>
      </c>
      <c r="H31" s="129" t="s">
        <v>166</v>
      </c>
      <c r="I31" s="129" t="s">
        <v>124</v>
      </c>
      <c r="J31" s="129" t="s">
        <v>229</v>
      </c>
      <c r="K31" s="127" t="s">
        <v>408</v>
      </c>
      <c r="L31" s="129" t="s">
        <v>146</v>
      </c>
      <c r="M31" s="129" t="s">
        <v>245</v>
      </c>
      <c r="N31" s="173" t="s">
        <v>541</v>
      </c>
      <c r="O31" s="129" t="s">
        <v>280</v>
      </c>
      <c r="P31" s="127" t="s">
        <v>564</v>
      </c>
      <c r="Q31" s="127" t="s">
        <v>424</v>
      </c>
      <c r="R31" s="129" t="s">
        <v>188</v>
      </c>
      <c r="S31" s="127" t="s">
        <v>438</v>
      </c>
      <c r="T31" s="147" t="s">
        <v>524</v>
      </c>
      <c r="U31" s="176" t="s">
        <v>354</v>
      </c>
      <c r="V31" s="181" t="s">
        <v>593</v>
      </c>
      <c r="W31" s="129" t="s">
        <v>100</v>
      </c>
      <c r="X31" s="162" t="s">
        <v>303</v>
      </c>
      <c r="Z31" s="127" t="s">
        <v>497</v>
      </c>
      <c r="AA31" s="127" t="s">
        <v>354</v>
      </c>
      <c r="AB31" s="127" t="s">
        <v>354</v>
      </c>
      <c r="CD31" s="150"/>
      <c r="CE31" s="150"/>
      <c r="CF31" s="150"/>
    </row>
    <row r="32" spans="1:178" s="164" customFormat="1" ht="203.45" customHeight="1">
      <c r="A32" s="163"/>
      <c r="B32" s="163"/>
      <c r="C32" s="139" t="s">
        <v>343</v>
      </c>
      <c r="D32" s="163"/>
      <c r="E32" s="163"/>
      <c r="F32" s="139"/>
      <c r="G32" s="139"/>
      <c r="H32" s="139"/>
      <c r="I32" s="163"/>
      <c r="J32" s="139" t="s">
        <v>669</v>
      </c>
      <c r="K32" s="139" t="s">
        <v>500</v>
      </c>
      <c r="L32" s="139"/>
      <c r="M32" s="139" t="s">
        <v>336</v>
      </c>
      <c r="N32" s="139" t="s">
        <v>505</v>
      </c>
      <c r="O32" s="139"/>
      <c r="P32" s="139"/>
      <c r="Q32" s="139"/>
      <c r="R32" s="163"/>
      <c r="S32" s="139" t="s">
        <v>499</v>
      </c>
      <c r="T32" s="163"/>
      <c r="U32" s="141" t="s">
        <v>598</v>
      </c>
      <c r="V32" s="141"/>
      <c r="W32" s="163"/>
      <c r="X32" s="140"/>
      <c r="Y32" s="163"/>
      <c r="Z32" s="139" t="s">
        <v>502</v>
      </c>
      <c r="AA32" s="139"/>
      <c r="AB32" s="139"/>
      <c r="AC32" s="148"/>
      <c r="AD32" s="148"/>
      <c r="AE32" s="148"/>
      <c r="AF32" s="148"/>
      <c r="AG32" s="148"/>
      <c r="AH32" s="148"/>
      <c r="AI32" s="148"/>
      <c r="AJ32" s="148"/>
      <c r="AK32" s="148"/>
      <c r="AL32" s="148"/>
      <c r="AM32" s="148"/>
      <c r="AN32" s="148"/>
      <c r="AO32" s="148"/>
      <c r="AP32" s="148"/>
      <c r="AQ32" s="148"/>
      <c r="AR32" s="148"/>
      <c r="AS32" s="148"/>
      <c r="AT32" s="148"/>
      <c r="AU32" s="148"/>
      <c r="AV32" s="148"/>
      <c r="AW32" s="148"/>
      <c r="AX32" s="148"/>
      <c r="AY32" s="148"/>
      <c r="AZ32" s="148"/>
      <c r="BA32" s="148"/>
      <c r="BB32" s="148"/>
      <c r="BC32" s="148"/>
      <c r="BD32" s="148"/>
      <c r="BE32" s="148"/>
      <c r="BF32" s="148"/>
      <c r="BG32" s="148"/>
      <c r="BH32" s="148"/>
      <c r="BI32" s="148"/>
      <c r="BJ32" s="148"/>
      <c r="BK32" s="148"/>
      <c r="BL32" s="148"/>
      <c r="BM32" s="148"/>
      <c r="BN32" s="148"/>
      <c r="BO32" s="148"/>
      <c r="BP32" s="148"/>
      <c r="BQ32" s="148"/>
      <c r="BR32" s="148"/>
      <c r="BS32" s="148"/>
      <c r="BT32" s="148"/>
      <c r="BU32" s="148"/>
      <c r="BV32" s="148"/>
      <c r="BW32" s="148"/>
      <c r="BX32" s="148"/>
      <c r="BY32" s="148"/>
      <c r="BZ32" s="148"/>
      <c r="CA32" s="148"/>
      <c r="CB32" s="148"/>
      <c r="CC32" s="148"/>
      <c r="CD32" s="150"/>
      <c r="CE32" s="150"/>
      <c r="CF32" s="150"/>
      <c r="CG32" s="148"/>
      <c r="CH32" s="148"/>
      <c r="CI32" s="148"/>
      <c r="CJ32" s="148"/>
      <c r="CK32" s="148"/>
      <c r="CL32" s="148"/>
      <c r="CM32" s="148"/>
      <c r="CN32" s="148"/>
      <c r="CO32" s="148"/>
      <c r="CP32" s="148"/>
      <c r="CQ32" s="148"/>
      <c r="CR32" s="148"/>
      <c r="CS32" s="148"/>
      <c r="CT32" s="148"/>
      <c r="CU32" s="148"/>
      <c r="CV32" s="148"/>
      <c r="CW32" s="148"/>
      <c r="CX32" s="148"/>
      <c r="CY32" s="148"/>
      <c r="CZ32" s="148"/>
      <c r="DA32" s="148"/>
      <c r="DB32" s="148"/>
      <c r="DC32" s="148"/>
      <c r="DD32" s="148"/>
      <c r="DE32" s="148"/>
      <c r="DF32" s="148"/>
      <c r="DG32" s="148"/>
      <c r="DH32" s="148"/>
      <c r="DI32" s="148"/>
      <c r="DJ32" s="148"/>
      <c r="DK32" s="148"/>
      <c r="DL32" s="148"/>
      <c r="DM32" s="148"/>
      <c r="DN32" s="148"/>
      <c r="DO32" s="148"/>
      <c r="DP32" s="148"/>
      <c r="DQ32" s="148"/>
      <c r="DR32" s="148"/>
      <c r="DS32" s="148"/>
      <c r="DT32" s="148"/>
      <c r="DU32" s="148"/>
      <c r="DV32" s="148"/>
      <c r="DW32" s="148"/>
      <c r="DX32" s="148"/>
      <c r="DY32" s="148"/>
      <c r="DZ32" s="148"/>
      <c r="EA32" s="148"/>
      <c r="EB32" s="148"/>
      <c r="EC32" s="148"/>
      <c r="ED32" s="148"/>
      <c r="EE32" s="148"/>
      <c r="EF32" s="148"/>
      <c r="EG32" s="148"/>
      <c r="EH32" s="148"/>
      <c r="EI32" s="148"/>
      <c r="EJ32" s="148"/>
      <c r="EK32" s="148"/>
      <c r="EL32" s="148"/>
      <c r="EM32" s="148"/>
      <c r="EN32" s="148"/>
      <c r="EO32" s="148"/>
      <c r="EP32" s="148"/>
      <c r="EQ32" s="148"/>
      <c r="ER32" s="148"/>
      <c r="ES32" s="148"/>
      <c r="ET32" s="148"/>
      <c r="EU32" s="148"/>
      <c r="EV32" s="148"/>
      <c r="EW32" s="148"/>
      <c r="EX32" s="148"/>
      <c r="EY32" s="148"/>
      <c r="EZ32" s="148"/>
      <c r="FA32" s="148"/>
      <c r="FB32" s="148"/>
      <c r="FC32" s="148"/>
      <c r="FD32" s="148"/>
      <c r="FE32" s="148"/>
      <c r="FF32" s="148"/>
      <c r="FG32" s="148"/>
      <c r="FH32" s="148"/>
      <c r="FI32" s="148"/>
      <c r="FJ32" s="148"/>
      <c r="FK32" s="148"/>
      <c r="FL32" s="148"/>
      <c r="FM32" s="148"/>
      <c r="FN32" s="148"/>
      <c r="FO32" s="148"/>
      <c r="FP32" s="148"/>
      <c r="FQ32" s="148"/>
      <c r="FR32" s="148"/>
      <c r="FS32" s="148"/>
      <c r="FT32" s="148"/>
      <c r="FU32" s="148"/>
      <c r="FV32" s="148"/>
    </row>
    <row r="33" spans="1:84">
      <c r="A33" s="165"/>
      <c r="B33" s="165"/>
      <c r="C33" s="166"/>
      <c r="D33" s="165"/>
      <c r="E33" s="165"/>
      <c r="F33" s="165"/>
      <c r="G33" s="165"/>
      <c r="H33" s="165"/>
      <c r="I33" s="165"/>
      <c r="J33" s="165"/>
      <c r="K33" s="165"/>
      <c r="L33" s="165"/>
      <c r="M33" s="165"/>
      <c r="N33" s="165"/>
      <c r="O33" s="165"/>
      <c r="P33" s="166"/>
      <c r="Q33" s="130"/>
      <c r="R33" s="165"/>
      <c r="S33" s="165"/>
      <c r="T33" s="131"/>
      <c r="U33" s="165"/>
      <c r="V33" s="165"/>
      <c r="W33" s="165"/>
      <c r="X33" s="165"/>
      <c r="Y33" s="165"/>
      <c r="Z33" s="131"/>
      <c r="AA33" s="166"/>
      <c r="AB33" s="166"/>
      <c r="CD33" s="150"/>
      <c r="CE33" s="150"/>
      <c r="CF33" s="150"/>
    </row>
    <row r="34" spans="1:84">
      <c r="A34" s="165"/>
      <c r="B34" s="165"/>
      <c r="C34" s="166"/>
      <c r="D34" s="165"/>
      <c r="E34" s="165"/>
      <c r="F34" s="132"/>
      <c r="G34" s="132"/>
      <c r="H34" s="132"/>
      <c r="I34" s="165"/>
      <c r="J34" s="132"/>
      <c r="K34" s="166"/>
      <c r="L34" s="132"/>
      <c r="M34" s="132"/>
      <c r="N34" s="166"/>
      <c r="O34" s="132"/>
      <c r="P34" s="132"/>
      <c r="Q34" s="132"/>
      <c r="R34" s="132"/>
      <c r="S34" s="166" t="s">
        <v>498</v>
      </c>
      <c r="T34" s="166"/>
      <c r="U34" s="165"/>
      <c r="V34" s="133"/>
      <c r="W34" s="165"/>
      <c r="X34" s="133"/>
      <c r="Y34" s="165"/>
      <c r="Z34" s="166"/>
      <c r="AA34" s="131"/>
      <c r="AB34" s="131"/>
      <c r="CD34" s="150"/>
      <c r="CE34" s="150"/>
      <c r="CF34" s="150"/>
    </row>
    <row r="35" spans="1:84">
      <c r="A35" s="165"/>
      <c r="B35" s="165"/>
      <c r="C35" s="166"/>
      <c r="D35" s="165"/>
      <c r="E35" s="165"/>
      <c r="F35" s="132"/>
      <c r="G35" s="132"/>
      <c r="H35" s="132"/>
      <c r="I35" s="165"/>
      <c r="J35" s="132"/>
      <c r="K35" s="131"/>
      <c r="L35" s="132"/>
      <c r="M35" s="132"/>
      <c r="N35" s="131"/>
      <c r="O35" s="132"/>
      <c r="P35" s="132"/>
      <c r="Q35" s="132"/>
      <c r="R35" s="132"/>
      <c r="S35" s="131"/>
      <c r="T35" s="131"/>
      <c r="U35" s="133"/>
      <c r="V35" s="132"/>
      <c r="W35" s="165"/>
      <c r="X35" s="132"/>
      <c r="Y35" s="165"/>
      <c r="Z35" s="131"/>
      <c r="AA35" s="131"/>
      <c r="AB35" s="131"/>
      <c r="CD35" s="150"/>
      <c r="CE35" s="150"/>
      <c r="CF35" s="150"/>
    </row>
    <row r="36" spans="1:84">
      <c r="A36" s="165"/>
      <c r="B36" s="165"/>
      <c r="C36" s="166"/>
      <c r="D36" s="165"/>
      <c r="E36" s="165"/>
      <c r="F36" s="132"/>
      <c r="G36" s="132"/>
      <c r="H36" s="132"/>
      <c r="I36" s="165"/>
      <c r="J36" s="132"/>
      <c r="K36" s="132"/>
      <c r="L36" s="132"/>
      <c r="M36" s="132"/>
      <c r="N36" s="132"/>
      <c r="O36" s="132"/>
      <c r="P36" s="132"/>
      <c r="Q36" s="132"/>
      <c r="R36" s="132"/>
      <c r="S36" s="132"/>
      <c r="T36" s="132"/>
      <c r="U36" s="132"/>
      <c r="V36" s="132"/>
      <c r="W36" s="165"/>
      <c r="X36" s="132"/>
      <c r="Y36" s="165"/>
      <c r="Z36" s="131"/>
      <c r="AA36" s="131"/>
      <c r="AB36" s="131"/>
      <c r="CD36" s="150"/>
      <c r="CE36" s="150"/>
      <c r="CF36" s="150"/>
    </row>
    <row r="37" spans="1:84">
      <c r="F37" s="53"/>
      <c r="G37" s="53"/>
      <c r="H37" s="53"/>
      <c r="J37" s="53"/>
      <c r="K37" s="53"/>
      <c r="L37" s="53"/>
      <c r="M37" s="53"/>
      <c r="N37" s="53"/>
      <c r="O37" s="53"/>
      <c r="P37" s="53"/>
      <c r="Q37" s="53"/>
      <c r="R37" s="53"/>
      <c r="S37" s="53"/>
      <c r="T37" s="53"/>
      <c r="U37" s="53"/>
      <c r="V37" s="53"/>
      <c r="X37" s="53"/>
      <c r="Z37" s="128"/>
      <c r="AA37" s="128"/>
      <c r="AB37" s="128"/>
      <c r="CD37" s="150"/>
      <c r="CE37" s="150"/>
      <c r="CF37" s="150"/>
    </row>
    <row r="38" spans="1:84">
      <c r="F38" s="53"/>
      <c r="G38" s="53"/>
      <c r="H38" s="53"/>
      <c r="J38" s="53"/>
      <c r="K38" s="53"/>
      <c r="L38" s="53"/>
      <c r="M38" s="53"/>
      <c r="N38" s="53"/>
      <c r="O38" s="53"/>
      <c r="P38" s="53"/>
      <c r="Q38" s="53"/>
      <c r="R38" s="53"/>
      <c r="S38" s="53"/>
      <c r="T38" s="53"/>
      <c r="U38" s="53"/>
      <c r="V38" s="53"/>
      <c r="X38" s="53"/>
      <c r="Z38" s="128"/>
      <c r="AA38" s="128"/>
      <c r="AB38" s="128"/>
      <c r="CD38" s="150"/>
      <c r="CE38" s="150"/>
      <c r="CF38" s="150"/>
    </row>
    <row r="39" spans="1:84">
      <c r="F39" s="53"/>
      <c r="G39" s="53"/>
      <c r="H39" s="53"/>
      <c r="J39" s="53"/>
      <c r="K39" s="53"/>
      <c r="L39" s="53"/>
      <c r="M39" s="53"/>
      <c r="N39" s="53"/>
      <c r="O39" s="53"/>
      <c r="P39" s="53"/>
      <c r="Q39" s="53"/>
      <c r="R39" s="53"/>
      <c r="S39" s="53"/>
      <c r="T39" s="53"/>
      <c r="U39" s="53"/>
      <c r="V39" s="53"/>
      <c r="X39" s="53"/>
      <c r="Z39" s="128"/>
      <c r="AA39" s="128"/>
      <c r="AB39" s="128"/>
      <c r="CD39" s="150"/>
      <c r="CE39" s="150"/>
      <c r="CF39" s="150"/>
    </row>
    <row r="40" spans="1:84">
      <c r="F40" s="53"/>
      <c r="G40" s="53"/>
      <c r="H40" s="53"/>
      <c r="J40" s="53"/>
      <c r="K40" s="53"/>
      <c r="L40" s="53"/>
      <c r="M40" s="53"/>
      <c r="N40" s="53"/>
      <c r="O40" s="53"/>
      <c r="P40" s="53"/>
      <c r="Q40" s="53"/>
      <c r="R40" s="53"/>
      <c r="S40" s="53"/>
      <c r="T40" s="53"/>
      <c r="U40" s="53"/>
      <c r="V40" s="53"/>
      <c r="X40" s="53"/>
      <c r="Z40" s="128"/>
      <c r="AA40" s="128"/>
      <c r="AB40" s="128"/>
      <c r="CD40" s="150"/>
      <c r="CE40" s="150"/>
      <c r="CF40" s="150"/>
    </row>
    <row r="41" spans="1:84">
      <c r="F41" s="53"/>
      <c r="G41" s="53"/>
      <c r="H41" s="53"/>
      <c r="J41" s="53"/>
      <c r="K41" s="53"/>
      <c r="L41" s="53"/>
      <c r="M41" s="53"/>
      <c r="N41" s="53"/>
      <c r="O41" s="53"/>
      <c r="P41" s="53"/>
      <c r="Q41" s="53"/>
      <c r="R41" s="53"/>
      <c r="S41" s="53"/>
      <c r="T41" s="53"/>
      <c r="U41" s="53"/>
      <c r="V41" s="53"/>
      <c r="X41" s="53"/>
      <c r="Z41" s="128"/>
      <c r="AA41" s="128"/>
      <c r="AB41" s="128"/>
      <c r="CD41" s="150"/>
      <c r="CE41" s="150"/>
      <c r="CF41" s="150"/>
    </row>
    <row r="42" spans="1:84">
      <c r="F42" s="53"/>
      <c r="G42" s="53"/>
      <c r="H42" s="53"/>
      <c r="J42" s="53"/>
      <c r="K42" s="53"/>
      <c r="L42" s="53"/>
      <c r="M42" s="53"/>
      <c r="N42" s="53"/>
      <c r="O42" s="53"/>
      <c r="P42" s="53"/>
      <c r="Q42" s="53"/>
      <c r="R42" s="53"/>
      <c r="S42" s="53"/>
      <c r="T42" s="53"/>
      <c r="U42" s="53"/>
      <c r="V42" s="53"/>
      <c r="X42" s="53"/>
      <c r="Z42" s="128"/>
      <c r="AA42" s="128"/>
      <c r="AB42" s="128"/>
      <c r="CD42" s="150"/>
      <c r="CE42" s="150"/>
      <c r="CF42" s="150"/>
    </row>
    <row r="43" spans="1:84">
      <c r="F43" s="53"/>
      <c r="G43" s="53"/>
      <c r="H43" s="53"/>
      <c r="J43" s="53"/>
      <c r="K43" s="53"/>
      <c r="L43" s="53"/>
      <c r="M43" s="53"/>
      <c r="N43" s="53"/>
      <c r="O43" s="53"/>
      <c r="P43" s="53"/>
      <c r="Q43" s="53"/>
      <c r="R43" s="53"/>
      <c r="S43" s="53"/>
      <c r="T43" s="53"/>
      <c r="U43" s="53"/>
      <c r="V43" s="53"/>
      <c r="X43" s="53"/>
      <c r="Z43" s="128"/>
      <c r="AA43" s="128"/>
      <c r="AB43" s="128"/>
      <c r="CD43" s="150"/>
      <c r="CE43" s="150"/>
      <c r="CF43" s="150"/>
    </row>
    <row r="44" spans="1:84">
      <c r="F44" s="53"/>
      <c r="G44" s="53"/>
      <c r="H44" s="53"/>
      <c r="J44" s="53"/>
      <c r="K44" s="53"/>
      <c r="L44" s="53"/>
      <c r="M44" s="53"/>
      <c r="N44" s="53"/>
      <c r="O44" s="53"/>
      <c r="P44" s="53"/>
      <c r="Q44" s="53"/>
      <c r="R44" s="53"/>
      <c r="S44" s="53"/>
      <c r="T44" s="53"/>
      <c r="U44" s="53"/>
      <c r="V44" s="53"/>
      <c r="X44" s="53"/>
      <c r="Z44" s="128"/>
      <c r="AA44" s="128"/>
      <c r="AB44" s="128"/>
      <c r="CD44" s="150"/>
      <c r="CE44" s="150"/>
      <c r="CF44" s="150"/>
    </row>
    <row r="45" spans="1:84">
      <c r="F45" s="53"/>
      <c r="G45" s="53"/>
      <c r="H45" s="53"/>
      <c r="J45" s="53"/>
      <c r="K45" s="53"/>
      <c r="L45" s="53"/>
      <c r="M45" s="53"/>
      <c r="N45" s="53"/>
      <c r="O45" s="53"/>
      <c r="P45" s="53"/>
      <c r="Q45" s="53"/>
      <c r="R45" s="53"/>
      <c r="S45" s="53"/>
      <c r="T45" s="53"/>
      <c r="U45" s="53"/>
      <c r="V45" s="53"/>
      <c r="X45" s="53"/>
      <c r="Z45" s="128"/>
      <c r="AA45" s="128"/>
      <c r="AB45" s="128"/>
      <c r="CD45" s="150"/>
      <c r="CE45" s="150"/>
      <c r="CF45" s="150"/>
    </row>
    <row r="46" spans="1:84">
      <c r="CD46" s="150"/>
      <c r="CE46" s="150"/>
      <c r="CF46" s="150"/>
    </row>
    <row r="47" spans="1:84">
      <c r="CD47" s="150"/>
      <c r="CE47" s="150"/>
      <c r="CF47" s="150"/>
    </row>
    <row r="48" spans="1:84">
      <c r="CD48" s="150"/>
      <c r="CE48" s="150"/>
      <c r="CF48" s="150"/>
    </row>
    <row r="49" spans="82:84">
      <c r="CD49" s="150"/>
      <c r="CE49" s="150"/>
      <c r="CF49" s="150"/>
    </row>
    <row r="50" spans="82:84">
      <c r="CD50" s="150"/>
      <c r="CE50" s="150"/>
      <c r="CF50" s="150"/>
    </row>
    <row r="51" spans="82:84">
      <c r="CD51" s="150"/>
      <c r="CE51" s="150"/>
      <c r="CF51" s="150"/>
    </row>
    <row r="52" spans="82:84">
      <c r="CD52" s="150"/>
      <c r="CE52" s="150"/>
      <c r="CF52" s="150"/>
    </row>
    <row r="53" spans="82:84">
      <c r="CD53" s="150"/>
      <c r="CE53" s="150"/>
      <c r="CF53" s="150"/>
    </row>
    <row r="54" spans="82:84">
      <c r="CD54" s="150"/>
      <c r="CE54" s="150"/>
      <c r="CF54" s="150"/>
    </row>
    <row r="55" spans="82:84">
      <c r="CD55" s="150"/>
      <c r="CE55" s="150"/>
      <c r="CF55" s="150"/>
    </row>
    <row r="56" spans="82:84">
      <c r="CD56" s="150"/>
      <c r="CE56" s="150"/>
      <c r="CF56" s="150"/>
    </row>
    <row r="57" spans="82:84">
      <c r="CD57" s="150"/>
      <c r="CE57" s="150"/>
      <c r="CF57" s="150"/>
    </row>
    <row r="58" spans="82:84">
      <c r="CD58" s="150"/>
      <c r="CE58" s="150"/>
      <c r="CF58" s="150"/>
    </row>
    <row r="59" spans="82:84">
      <c r="CD59" s="150"/>
      <c r="CE59" s="150"/>
      <c r="CF59" s="150"/>
    </row>
    <row r="60" spans="82:84">
      <c r="CD60" s="150"/>
      <c r="CE60" s="150"/>
      <c r="CF60" s="150"/>
    </row>
    <row r="61" spans="82:84">
      <c r="CD61" s="150"/>
      <c r="CE61" s="150"/>
      <c r="CF61" s="150"/>
    </row>
    <row r="62" spans="82:84">
      <c r="CD62" s="150"/>
      <c r="CE62" s="150"/>
      <c r="CF62" s="150"/>
    </row>
    <row r="63" spans="82:84">
      <c r="CD63" s="150"/>
      <c r="CE63" s="150"/>
      <c r="CF63" s="150"/>
    </row>
    <row r="64" spans="82:84">
      <c r="CD64" s="150"/>
      <c r="CE64" s="150"/>
      <c r="CF64" s="150"/>
    </row>
    <row r="65" spans="82:84">
      <c r="CD65" s="150"/>
      <c r="CE65" s="150"/>
      <c r="CF65" s="150"/>
    </row>
    <row r="66" spans="82:84">
      <c r="CD66" s="150"/>
      <c r="CE66" s="150"/>
      <c r="CF66" s="150"/>
    </row>
    <row r="67" spans="82:84">
      <c r="CD67" s="150"/>
      <c r="CE67" s="150"/>
      <c r="CF67" s="150"/>
    </row>
    <row r="68" spans="82:84">
      <c r="CD68" s="150"/>
      <c r="CE68" s="150"/>
      <c r="CF68" s="150"/>
    </row>
    <row r="69" spans="82:84">
      <c r="CD69" s="150"/>
      <c r="CE69" s="150"/>
      <c r="CF69" s="150"/>
    </row>
    <row r="70" spans="82:84">
      <c r="CD70" s="150"/>
      <c r="CE70" s="150"/>
      <c r="CF70" s="150"/>
    </row>
    <row r="71" spans="82:84">
      <c r="CD71" s="150"/>
      <c r="CE71" s="150"/>
      <c r="CF71" s="150"/>
    </row>
    <row r="72" spans="82:84">
      <c r="CD72" s="150"/>
      <c r="CE72" s="150"/>
      <c r="CF72" s="150"/>
    </row>
    <row r="73" spans="82:84">
      <c r="CD73" s="150"/>
      <c r="CE73" s="150"/>
      <c r="CF73" s="150"/>
    </row>
    <row r="74" spans="82:84">
      <c r="CD74" s="150"/>
      <c r="CE74" s="150"/>
      <c r="CF74" s="150"/>
    </row>
    <row r="75" spans="82:84">
      <c r="CD75" s="150"/>
      <c r="CE75" s="150"/>
      <c r="CF75" s="150"/>
    </row>
    <row r="76" spans="82:84">
      <c r="CD76" s="150"/>
      <c r="CE76" s="150"/>
      <c r="CF76" s="150"/>
    </row>
    <row r="77" spans="82:84">
      <c r="CD77" s="150"/>
      <c r="CE77" s="150"/>
      <c r="CF77" s="150"/>
    </row>
    <row r="78" spans="82:84">
      <c r="CD78" s="150"/>
      <c r="CE78" s="150"/>
      <c r="CF78" s="150"/>
    </row>
    <row r="79" spans="82:84">
      <c r="CD79" s="150"/>
      <c r="CE79" s="150"/>
      <c r="CF79" s="150"/>
    </row>
    <row r="80" spans="82:84">
      <c r="CD80" s="150"/>
      <c r="CE80" s="150"/>
      <c r="CF80" s="150"/>
    </row>
    <row r="81" spans="82:84">
      <c r="CD81" s="150"/>
      <c r="CE81" s="150"/>
      <c r="CF81" s="150"/>
    </row>
    <row r="82" spans="82:84">
      <c r="CD82" s="150"/>
      <c r="CE82" s="150"/>
      <c r="CF82" s="150"/>
    </row>
    <row r="83" spans="82:84">
      <c r="CD83" s="150"/>
      <c r="CE83" s="150"/>
      <c r="CF83" s="150"/>
    </row>
    <row r="84" spans="82:84">
      <c r="CD84" s="150"/>
      <c r="CE84" s="150"/>
      <c r="CF84" s="150"/>
    </row>
    <row r="85" spans="82:84">
      <c r="CD85" s="150"/>
      <c r="CE85" s="150"/>
      <c r="CF85" s="150"/>
    </row>
    <row r="86" spans="82:84">
      <c r="CD86" s="150"/>
      <c r="CE86" s="150"/>
      <c r="CF86" s="150"/>
    </row>
    <row r="87" spans="82:84">
      <c r="CD87" s="150"/>
      <c r="CE87" s="150"/>
      <c r="CF87" s="150"/>
    </row>
    <row r="88" spans="82:84">
      <c r="CD88" s="150"/>
      <c r="CE88" s="150"/>
      <c r="CF88" s="150"/>
    </row>
    <row r="89" spans="82:84">
      <c r="CD89" s="150"/>
      <c r="CE89" s="150"/>
      <c r="CF89" s="150"/>
    </row>
    <row r="90" spans="82:84">
      <c r="CD90" s="150"/>
      <c r="CE90" s="150"/>
      <c r="CF90" s="150"/>
    </row>
    <row r="91" spans="82:84">
      <c r="CD91" s="150"/>
      <c r="CE91" s="150"/>
      <c r="CF91" s="150"/>
    </row>
    <row r="92" spans="82:84">
      <c r="CD92" s="150"/>
      <c r="CE92" s="150"/>
      <c r="CF92" s="150"/>
    </row>
    <row r="93" spans="82:84">
      <c r="CD93" s="150"/>
      <c r="CE93" s="150"/>
      <c r="CF93" s="150"/>
    </row>
    <row r="94" spans="82:84">
      <c r="CD94" s="150"/>
      <c r="CE94" s="150"/>
      <c r="CF94" s="150"/>
    </row>
    <row r="95" spans="82:84">
      <c r="CD95" s="150"/>
      <c r="CE95" s="150"/>
      <c r="CF95" s="150"/>
    </row>
    <row r="96" spans="82:84">
      <c r="CD96" s="150"/>
      <c r="CE96" s="150"/>
      <c r="CF96" s="150"/>
    </row>
    <row r="97" spans="82:84">
      <c r="CD97" s="150"/>
      <c r="CE97" s="150"/>
      <c r="CF97" s="150"/>
    </row>
    <row r="98" spans="82:84">
      <c r="CD98" s="150"/>
      <c r="CE98" s="150"/>
      <c r="CF98" s="150"/>
    </row>
    <row r="99" spans="82:84">
      <c r="CD99" s="150"/>
      <c r="CE99" s="150"/>
      <c r="CF99" s="150"/>
    </row>
    <row r="100" spans="82:84">
      <c r="CD100" s="150"/>
      <c r="CE100" s="150"/>
      <c r="CF100" s="150"/>
    </row>
    <row r="101" spans="82:84">
      <c r="CD101" s="150"/>
      <c r="CE101" s="150"/>
      <c r="CF101" s="150"/>
    </row>
    <row r="102" spans="82:84">
      <c r="CD102" s="150"/>
      <c r="CE102" s="150"/>
      <c r="CF102" s="150"/>
    </row>
    <row r="103" spans="82:84">
      <c r="CD103" s="150"/>
      <c r="CE103" s="150"/>
      <c r="CF103" s="150"/>
    </row>
    <row r="104" spans="82:84">
      <c r="CD104" s="150"/>
      <c r="CE104" s="150"/>
      <c r="CF104" s="150"/>
    </row>
    <row r="105" spans="82:84">
      <c r="CD105" s="150"/>
      <c r="CE105" s="150"/>
      <c r="CF105" s="150"/>
    </row>
    <row r="106" spans="82:84">
      <c r="CD106" s="150"/>
      <c r="CE106" s="150"/>
      <c r="CF106" s="150"/>
    </row>
    <row r="107" spans="82:84">
      <c r="CD107" s="150"/>
      <c r="CE107" s="150"/>
      <c r="CF107" s="150"/>
    </row>
    <row r="108" spans="82:84">
      <c r="CD108" s="150"/>
      <c r="CE108" s="150"/>
      <c r="CF108" s="150"/>
    </row>
    <row r="109" spans="82:84">
      <c r="CD109" s="150"/>
      <c r="CE109" s="150"/>
      <c r="CF109" s="150"/>
    </row>
    <row r="110" spans="82:84">
      <c r="CD110" s="150"/>
      <c r="CE110" s="150"/>
      <c r="CF110" s="150"/>
    </row>
    <row r="111" spans="82:84">
      <c r="CD111" s="150"/>
      <c r="CE111" s="150"/>
      <c r="CF111" s="150"/>
    </row>
    <row r="112" spans="82:84">
      <c r="CD112" s="150"/>
      <c r="CE112" s="150"/>
      <c r="CF112" s="150"/>
    </row>
    <row r="113" spans="82:84">
      <c r="CD113" s="150"/>
      <c r="CE113" s="150"/>
      <c r="CF113" s="150"/>
    </row>
    <row r="114" spans="82:84">
      <c r="CD114" s="150"/>
      <c r="CE114" s="150"/>
      <c r="CF114" s="150"/>
    </row>
    <row r="115" spans="82:84">
      <c r="CD115" s="150"/>
      <c r="CE115" s="150"/>
      <c r="CF115" s="150"/>
    </row>
    <row r="116" spans="82:84">
      <c r="CD116" s="150"/>
      <c r="CE116" s="150"/>
      <c r="CF116" s="150"/>
    </row>
    <row r="117" spans="82:84">
      <c r="CD117" s="150"/>
      <c r="CE117" s="150"/>
      <c r="CF117" s="150"/>
    </row>
    <row r="118" spans="82:84">
      <c r="CD118" s="150"/>
      <c r="CE118" s="150"/>
      <c r="CF118" s="150"/>
    </row>
    <row r="119" spans="82:84">
      <c r="CD119" s="150"/>
      <c r="CE119" s="150"/>
      <c r="CF119" s="150"/>
    </row>
    <row r="120" spans="82:84">
      <c r="CD120" s="150"/>
      <c r="CE120" s="150"/>
      <c r="CF120" s="150"/>
    </row>
    <row r="121" spans="82:84">
      <c r="CD121" s="150"/>
      <c r="CE121" s="150"/>
      <c r="CF121" s="150"/>
    </row>
    <row r="122" spans="82:84">
      <c r="CD122" s="150"/>
      <c r="CE122" s="150"/>
      <c r="CF122" s="150"/>
    </row>
    <row r="123" spans="82:84">
      <c r="CD123" s="150"/>
      <c r="CE123" s="150"/>
      <c r="CF123" s="150"/>
    </row>
    <row r="124" spans="82:84">
      <c r="CD124" s="150"/>
      <c r="CE124" s="150"/>
      <c r="CF124" s="150"/>
    </row>
    <row r="125" spans="82:84">
      <c r="CD125" s="150"/>
      <c r="CE125" s="150"/>
      <c r="CF125" s="150"/>
    </row>
    <row r="126" spans="82:84">
      <c r="CD126" s="150"/>
      <c r="CE126" s="150"/>
      <c r="CF126" s="150"/>
    </row>
  </sheetData>
  <mergeCells count="7">
    <mergeCell ref="N13:N14"/>
    <mergeCell ref="S13:S14"/>
    <mergeCell ref="M6:M7"/>
    <mergeCell ref="M14:M15"/>
    <mergeCell ref="C13:C14"/>
    <mergeCell ref="F13:F14"/>
    <mergeCell ref="K13:K14"/>
  </mergeCells>
  <phoneticPr fontId="126" type="noConversion"/>
  <pageMargins left="0.70866141732283472" right="0.70866141732283472" top="0.74803149606299213" bottom="0.74803149606299213" header="0.31496062992125984" footer="0.31496062992125984"/>
  <pageSetup paperSize="9" scale="25" fitToWidth="4"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142"/>
  <sheetViews>
    <sheetView workbookViewId="0"/>
  </sheetViews>
  <sheetFormatPr defaultRowHeight="11.25"/>
  <cols>
    <col min="1" max="1" width="9.140625" style="232" customWidth="1"/>
    <col min="2" max="2" width="48.7109375" style="251" customWidth="1"/>
    <col min="3" max="7" width="7.5703125" style="113" customWidth="1"/>
    <col min="8" max="8" width="7.5703125" style="187" customWidth="1"/>
    <col min="9" max="14" width="7.5703125" style="113" customWidth="1"/>
    <col min="15" max="15" width="7.5703125" style="188" customWidth="1"/>
    <col min="16" max="16" width="8.7109375" style="112" customWidth="1"/>
    <col min="17" max="18" width="7.5703125" style="112" customWidth="1"/>
    <col min="19" max="19" width="9.7109375" style="113" customWidth="1"/>
    <col min="20" max="20" width="11" style="112" customWidth="1"/>
    <col min="21" max="22" width="7.5703125" style="112" customWidth="1"/>
    <col min="23" max="23" width="14.5703125" style="112" customWidth="1"/>
    <col min="24" max="25" width="10.7109375" style="113" customWidth="1"/>
    <col min="26" max="26" width="11" style="113" customWidth="1"/>
    <col min="27" max="27" width="10.7109375" style="113" customWidth="1"/>
    <col min="28" max="28" width="14.7109375" style="113" customWidth="1"/>
    <col min="29" max="29" width="10.7109375" style="113" customWidth="1"/>
    <col min="30" max="30" width="9.140625" style="112"/>
    <col min="31" max="32" width="7.5703125" style="113" customWidth="1"/>
    <col min="33" max="33" width="9.140625" style="124"/>
    <col min="34" max="256" width="9.140625" style="112"/>
    <col min="257" max="257" width="5.42578125" style="112" customWidth="1"/>
    <col min="258" max="258" width="31.140625" style="112" customWidth="1"/>
    <col min="259" max="275" width="7.5703125" style="112" customWidth="1"/>
    <col min="276" max="276" width="11" style="112" customWidth="1"/>
    <col min="277" max="279" width="7.5703125" style="112" customWidth="1"/>
    <col min="280" max="281" width="10.7109375" style="112" customWidth="1"/>
    <col min="282" max="282" width="11" style="112" customWidth="1"/>
    <col min="283" max="285" width="10.7109375" style="112" customWidth="1"/>
    <col min="286" max="286" width="9.140625" style="112"/>
    <col min="287" max="288" width="7.5703125" style="112" customWidth="1"/>
    <col min="289" max="512" width="9.140625" style="112"/>
    <col min="513" max="513" width="5.42578125" style="112" customWidth="1"/>
    <col min="514" max="514" width="31.140625" style="112" customWidth="1"/>
    <col min="515" max="531" width="7.5703125" style="112" customWidth="1"/>
    <col min="532" max="532" width="11" style="112" customWidth="1"/>
    <col min="533" max="535" width="7.5703125" style="112" customWidth="1"/>
    <col min="536" max="537" width="10.7109375" style="112" customWidth="1"/>
    <col min="538" max="538" width="11" style="112" customWidth="1"/>
    <col min="539" max="541" width="10.7109375" style="112" customWidth="1"/>
    <col min="542" max="542" width="9.140625" style="112"/>
    <col min="543" max="544" width="7.5703125" style="112" customWidth="1"/>
    <col min="545" max="768" width="9.140625" style="112"/>
    <col min="769" max="769" width="5.42578125" style="112" customWidth="1"/>
    <col min="770" max="770" width="31.140625" style="112" customWidth="1"/>
    <col min="771" max="787" width="7.5703125" style="112" customWidth="1"/>
    <col min="788" max="788" width="11" style="112" customWidth="1"/>
    <col min="789" max="791" width="7.5703125" style="112" customWidth="1"/>
    <col min="792" max="793" width="10.7109375" style="112" customWidth="1"/>
    <col min="794" max="794" width="11" style="112" customWidth="1"/>
    <col min="795" max="797" width="10.7109375" style="112" customWidth="1"/>
    <col min="798" max="798" width="9.140625" style="112"/>
    <col min="799" max="800" width="7.5703125" style="112" customWidth="1"/>
    <col min="801" max="1024" width="9.140625" style="112"/>
    <col min="1025" max="1025" width="5.42578125" style="112" customWidth="1"/>
    <col min="1026" max="1026" width="31.140625" style="112" customWidth="1"/>
    <col min="1027" max="1043" width="7.5703125" style="112" customWidth="1"/>
    <col min="1044" max="1044" width="11" style="112" customWidth="1"/>
    <col min="1045" max="1047" width="7.5703125" style="112" customWidth="1"/>
    <col min="1048" max="1049" width="10.7109375" style="112" customWidth="1"/>
    <col min="1050" max="1050" width="11" style="112" customWidth="1"/>
    <col min="1051" max="1053" width="10.7109375" style="112" customWidth="1"/>
    <col min="1054" max="1054" width="9.140625" style="112"/>
    <col min="1055" max="1056" width="7.5703125" style="112" customWidth="1"/>
    <col min="1057" max="1280" width="9.140625" style="112"/>
    <col min="1281" max="1281" width="5.42578125" style="112" customWidth="1"/>
    <col min="1282" max="1282" width="31.140625" style="112" customWidth="1"/>
    <col min="1283" max="1299" width="7.5703125" style="112" customWidth="1"/>
    <col min="1300" max="1300" width="11" style="112" customWidth="1"/>
    <col min="1301" max="1303" width="7.5703125" style="112" customWidth="1"/>
    <col min="1304" max="1305" width="10.7109375" style="112" customWidth="1"/>
    <col min="1306" max="1306" width="11" style="112" customWidth="1"/>
    <col min="1307" max="1309" width="10.7109375" style="112" customWidth="1"/>
    <col min="1310" max="1310" width="9.140625" style="112"/>
    <col min="1311" max="1312" width="7.5703125" style="112" customWidth="1"/>
    <col min="1313" max="1536" width="9.140625" style="112"/>
    <col min="1537" max="1537" width="5.42578125" style="112" customWidth="1"/>
    <col min="1538" max="1538" width="31.140625" style="112" customWidth="1"/>
    <col min="1539" max="1555" width="7.5703125" style="112" customWidth="1"/>
    <col min="1556" max="1556" width="11" style="112" customWidth="1"/>
    <col min="1557" max="1559" width="7.5703125" style="112" customWidth="1"/>
    <col min="1560" max="1561" width="10.7109375" style="112" customWidth="1"/>
    <col min="1562" max="1562" width="11" style="112" customWidth="1"/>
    <col min="1563" max="1565" width="10.7109375" style="112" customWidth="1"/>
    <col min="1566" max="1566" width="9.140625" style="112"/>
    <col min="1567" max="1568" width="7.5703125" style="112" customWidth="1"/>
    <col min="1569" max="1792" width="9.140625" style="112"/>
    <col min="1793" max="1793" width="5.42578125" style="112" customWidth="1"/>
    <col min="1794" max="1794" width="31.140625" style="112" customWidth="1"/>
    <col min="1795" max="1811" width="7.5703125" style="112" customWidth="1"/>
    <col min="1812" max="1812" width="11" style="112" customWidth="1"/>
    <col min="1813" max="1815" width="7.5703125" style="112" customWidth="1"/>
    <col min="1816" max="1817" width="10.7109375" style="112" customWidth="1"/>
    <col min="1818" max="1818" width="11" style="112" customWidth="1"/>
    <col min="1819" max="1821" width="10.7109375" style="112" customWidth="1"/>
    <col min="1822" max="1822" width="9.140625" style="112"/>
    <col min="1823" max="1824" width="7.5703125" style="112" customWidth="1"/>
    <col min="1825" max="2048" width="9.140625" style="112"/>
    <col min="2049" max="2049" width="5.42578125" style="112" customWidth="1"/>
    <col min="2050" max="2050" width="31.140625" style="112" customWidth="1"/>
    <col min="2051" max="2067" width="7.5703125" style="112" customWidth="1"/>
    <col min="2068" max="2068" width="11" style="112" customWidth="1"/>
    <col min="2069" max="2071" width="7.5703125" style="112" customWidth="1"/>
    <col min="2072" max="2073" width="10.7109375" style="112" customWidth="1"/>
    <col min="2074" max="2074" width="11" style="112" customWidth="1"/>
    <col min="2075" max="2077" width="10.7109375" style="112" customWidth="1"/>
    <col min="2078" max="2078" width="9.140625" style="112"/>
    <col min="2079" max="2080" width="7.5703125" style="112" customWidth="1"/>
    <col min="2081" max="2304" width="9.140625" style="112"/>
    <col min="2305" max="2305" width="5.42578125" style="112" customWidth="1"/>
    <col min="2306" max="2306" width="31.140625" style="112" customWidth="1"/>
    <col min="2307" max="2323" width="7.5703125" style="112" customWidth="1"/>
    <col min="2324" max="2324" width="11" style="112" customWidth="1"/>
    <col min="2325" max="2327" width="7.5703125" style="112" customWidth="1"/>
    <col min="2328" max="2329" width="10.7109375" style="112" customWidth="1"/>
    <col min="2330" max="2330" width="11" style="112" customWidth="1"/>
    <col min="2331" max="2333" width="10.7109375" style="112" customWidth="1"/>
    <col min="2334" max="2334" width="9.140625" style="112"/>
    <col min="2335" max="2336" width="7.5703125" style="112" customWidth="1"/>
    <col min="2337" max="2560" width="9.140625" style="112"/>
    <col min="2561" max="2561" width="5.42578125" style="112" customWidth="1"/>
    <col min="2562" max="2562" width="31.140625" style="112" customWidth="1"/>
    <col min="2563" max="2579" width="7.5703125" style="112" customWidth="1"/>
    <col min="2580" max="2580" width="11" style="112" customWidth="1"/>
    <col min="2581" max="2583" width="7.5703125" style="112" customWidth="1"/>
    <col min="2584" max="2585" width="10.7109375" style="112" customWidth="1"/>
    <col min="2586" max="2586" width="11" style="112" customWidth="1"/>
    <col min="2587" max="2589" width="10.7109375" style="112" customWidth="1"/>
    <col min="2590" max="2590" width="9.140625" style="112"/>
    <col min="2591" max="2592" width="7.5703125" style="112" customWidth="1"/>
    <col min="2593" max="2816" width="9.140625" style="112"/>
    <col min="2817" max="2817" width="5.42578125" style="112" customWidth="1"/>
    <col min="2818" max="2818" width="31.140625" style="112" customWidth="1"/>
    <col min="2819" max="2835" width="7.5703125" style="112" customWidth="1"/>
    <col min="2836" max="2836" width="11" style="112" customWidth="1"/>
    <col min="2837" max="2839" width="7.5703125" style="112" customWidth="1"/>
    <col min="2840" max="2841" width="10.7109375" style="112" customWidth="1"/>
    <col min="2842" max="2842" width="11" style="112" customWidth="1"/>
    <col min="2843" max="2845" width="10.7109375" style="112" customWidth="1"/>
    <col min="2846" max="2846" width="9.140625" style="112"/>
    <col min="2847" max="2848" width="7.5703125" style="112" customWidth="1"/>
    <col min="2849" max="3072" width="9.140625" style="112"/>
    <col min="3073" max="3073" width="5.42578125" style="112" customWidth="1"/>
    <col min="3074" max="3074" width="31.140625" style="112" customWidth="1"/>
    <col min="3075" max="3091" width="7.5703125" style="112" customWidth="1"/>
    <col min="3092" max="3092" width="11" style="112" customWidth="1"/>
    <col min="3093" max="3095" width="7.5703125" style="112" customWidth="1"/>
    <col min="3096" max="3097" width="10.7109375" style="112" customWidth="1"/>
    <col min="3098" max="3098" width="11" style="112" customWidth="1"/>
    <col min="3099" max="3101" width="10.7109375" style="112" customWidth="1"/>
    <col min="3102" max="3102" width="9.140625" style="112"/>
    <col min="3103" max="3104" width="7.5703125" style="112" customWidth="1"/>
    <col min="3105" max="3328" width="9.140625" style="112"/>
    <col min="3329" max="3329" width="5.42578125" style="112" customWidth="1"/>
    <col min="3330" max="3330" width="31.140625" style="112" customWidth="1"/>
    <col min="3331" max="3347" width="7.5703125" style="112" customWidth="1"/>
    <col min="3348" max="3348" width="11" style="112" customWidth="1"/>
    <col min="3349" max="3351" width="7.5703125" style="112" customWidth="1"/>
    <col min="3352" max="3353" width="10.7109375" style="112" customWidth="1"/>
    <col min="3354" max="3354" width="11" style="112" customWidth="1"/>
    <col min="3355" max="3357" width="10.7109375" style="112" customWidth="1"/>
    <col min="3358" max="3358" width="9.140625" style="112"/>
    <col min="3359" max="3360" width="7.5703125" style="112" customWidth="1"/>
    <col min="3361" max="3584" width="9.140625" style="112"/>
    <col min="3585" max="3585" width="5.42578125" style="112" customWidth="1"/>
    <col min="3586" max="3586" width="31.140625" style="112" customWidth="1"/>
    <col min="3587" max="3603" width="7.5703125" style="112" customWidth="1"/>
    <col min="3604" max="3604" width="11" style="112" customWidth="1"/>
    <col min="3605" max="3607" width="7.5703125" style="112" customWidth="1"/>
    <col min="3608" max="3609" width="10.7109375" style="112" customWidth="1"/>
    <col min="3610" max="3610" width="11" style="112" customWidth="1"/>
    <col min="3611" max="3613" width="10.7109375" style="112" customWidth="1"/>
    <col min="3614" max="3614" width="9.140625" style="112"/>
    <col min="3615" max="3616" width="7.5703125" style="112" customWidth="1"/>
    <col min="3617" max="3840" width="9.140625" style="112"/>
    <col min="3841" max="3841" width="5.42578125" style="112" customWidth="1"/>
    <col min="3842" max="3842" width="31.140625" style="112" customWidth="1"/>
    <col min="3843" max="3859" width="7.5703125" style="112" customWidth="1"/>
    <col min="3860" max="3860" width="11" style="112" customWidth="1"/>
    <col min="3861" max="3863" width="7.5703125" style="112" customWidth="1"/>
    <col min="3864" max="3865" width="10.7109375" style="112" customWidth="1"/>
    <col min="3866" max="3866" width="11" style="112" customWidth="1"/>
    <col min="3867" max="3869" width="10.7109375" style="112" customWidth="1"/>
    <col min="3870" max="3870" width="9.140625" style="112"/>
    <col min="3871" max="3872" width="7.5703125" style="112" customWidth="1"/>
    <col min="3873" max="4096" width="9.140625" style="112"/>
    <col min="4097" max="4097" width="5.42578125" style="112" customWidth="1"/>
    <col min="4098" max="4098" width="31.140625" style="112" customWidth="1"/>
    <col min="4099" max="4115" width="7.5703125" style="112" customWidth="1"/>
    <col min="4116" max="4116" width="11" style="112" customWidth="1"/>
    <col min="4117" max="4119" width="7.5703125" style="112" customWidth="1"/>
    <col min="4120" max="4121" width="10.7109375" style="112" customWidth="1"/>
    <col min="4122" max="4122" width="11" style="112" customWidth="1"/>
    <col min="4123" max="4125" width="10.7109375" style="112" customWidth="1"/>
    <col min="4126" max="4126" width="9.140625" style="112"/>
    <col min="4127" max="4128" width="7.5703125" style="112" customWidth="1"/>
    <col min="4129" max="4352" width="9.140625" style="112"/>
    <col min="4353" max="4353" width="5.42578125" style="112" customWidth="1"/>
    <col min="4354" max="4354" width="31.140625" style="112" customWidth="1"/>
    <col min="4355" max="4371" width="7.5703125" style="112" customWidth="1"/>
    <col min="4372" max="4372" width="11" style="112" customWidth="1"/>
    <col min="4373" max="4375" width="7.5703125" style="112" customWidth="1"/>
    <col min="4376" max="4377" width="10.7109375" style="112" customWidth="1"/>
    <col min="4378" max="4378" width="11" style="112" customWidth="1"/>
    <col min="4379" max="4381" width="10.7109375" style="112" customWidth="1"/>
    <col min="4382" max="4382" width="9.140625" style="112"/>
    <col min="4383" max="4384" width="7.5703125" style="112" customWidth="1"/>
    <col min="4385" max="4608" width="9.140625" style="112"/>
    <col min="4609" max="4609" width="5.42578125" style="112" customWidth="1"/>
    <col min="4610" max="4610" width="31.140625" style="112" customWidth="1"/>
    <col min="4611" max="4627" width="7.5703125" style="112" customWidth="1"/>
    <col min="4628" max="4628" width="11" style="112" customWidth="1"/>
    <col min="4629" max="4631" width="7.5703125" style="112" customWidth="1"/>
    <col min="4632" max="4633" width="10.7109375" style="112" customWidth="1"/>
    <col min="4634" max="4634" width="11" style="112" customWidth="1"/>
    <col min="4635" max="4637" width="10.7109375" style="112" customWidth="1"/>
    <col min="4638" max="4638" width="9.140625" style="112"/>
    <col min="4639" max="4640" width="7.5703125" style="112" customWidth="1"/>
    <col min="4641" max="4864" width="9.140625" style="112"/>
    <col min="4865" max="4865" width="5.42578125" style="112" customWidth="1"/>
    <col min="4866" max="4866" width="31.140625" style="112" customWidth="1"/>
    <col min="4867" max="4883" width="7.5703125" style="112" customWidth="1"/>
    <col min="4884" max="4884" width="11" style="112" customWidth="1"/>
    <col min="4885" max="4887" width="7.5703125" style="112" customWidth="1"/>
    <col min="4888" max="4889" width="10.7109375" style="112" customWidth="1"/>
    <col min="4890" max="4890" width="11" style="112" customWidth="1"/>
    <col min="4891" max="4893" width="10.7109375" style="112" customWidth="1"/>
    <col min="4894" max="4894" width="9.140625" style="112"/>
    <col min="4895" max="4896" width="7.5703125" style="112" customWidth="1"/>
    <col min="4897" max="5120" width="9.140625" style="112"/>
    <col min="5121" max="5121" width="5.42578125" style="112" customWidth="1"/>
    <col min="5122" max="5122" width="31.140625" style="112" customWidth="1"/>
    <col min="5123" max="5139" width="7.5703125" style="112" customWidth="1"/>
    <col min="5140" max="5140" width="11" style="112" customWidth="1"/>
    <col min="5141" max="5143" width="7.5703125" style="112" customWidth="1"/>
    <col min="5144" max="5145" width="10.7109375" style="112" customWidth="1"/>
    <col min="5146" max="5146" width="11" style="112" customWidth="1"/>
    <col min="5147" max="5149" width="10.7109375" style="112" customWidth="1"/>
    <col min="5150" max="5150" width="9.140625" style="112"/>
    <col min="5151" max="5152" width="7.5703125" style="112" customWidth="1"/>
    <col min="5153" max="5376" width="9.140625" style="112"/>
    <col min="5377" max="5377" width="5.42578125" style="112" customWidth="1"/>
    <col min="5378" max="5378" width="31.140625" style="112" customWidth="1"/>
    <col min="5379" max="5395" width="7.5703125" style="112" customWidth="1"/>
    <col min="5396" max="5396" width="11" style="112" customWidth="1"/>
    <col min="5397" max="5399" width="7.5703125" style="112" customWidth="1"/>
    <col min="5400" max="5401" width="10.7109375" style="112" customWidth="1"/>
    <col min="5402" max="5402" width="11" style="112" customWidth="1"/>
    <col min="5403" max="5405" width="10.7109375" style="112" customWidth="1"/>
    <col min="5406" max="5406" width="9.140625" style="112"/>
    <col min="5407" max="5408" width="7.5703125" style="112" customWidth="1"/>
    <col min="5409" max="5632" width="9.140625" style="112"/>
    <col min="5633" max="5633" width="5.42578125" style="112" customWidth="1"/>
    <col min="5634" max="5634" width="31.140625" style="112" customWidth="1"/>
    <col min="5635" max="5651" width="7.5703125" style="112" customWidth="1"/>
    <col min="5652" max="5652" width="11" style="112" customWidth="1"/>
    <col min="5653" max="5655" width="7.5703125" style="112" customWidth="1"/>
    <col min="5656" max="5657" width="10.7109375" style="112" customWidth="1"/>
    <col min="5658" max="5658" width="11" style="112" customWidth="1"/>
    <col min="5659" max="5661" width="10.7109375" style="112" customWidth="1"/>
    <col min="5662" max="5662" width="9.140625" style="112"/>
    <col min="5663" max="5664" width="7.5703125" style="112" customWidth="1"/>
    <col min="5665" max="5888" width="9.140625" style="112"/>
    <col min="5889" max="5889" width="5.42578125" style="112" customWidth="1"/>
    <col min="5890" max="5890" width="31.140625" style="112" customWidth="1"/>
    <col min="5891" max="5907" width="7.5703125" style="112" customWidth="1"/>
    <col min="5908" max="5908" width="11" style="112" customWidth="1"/>
    <col min="5909" max="5911" width="7.5703125" style="112" customWidth="1"/>
    <col min="5912" max="5913" width="10.7109375" style="112" customWidth="1"/>
    <col min="5914" max="5914" width="11" style="112" customWidth="1"/>
    <col min="5915" max="5917" width="10.7109375" style="112" customWidth="1"/>
    <col min="5918" max="5918" width="9.140625" style="112"/>
    <col min="5919" max="5920" width="7.5703125" style="112" customWidth="1"/>
    <col min="5921" max="6144" width="9.140625" style="112"/>
    <col min="6145" max="6145" width="5.42578125" style="112" customWidth="1"/>
    <col min="6146" max="6146" width="31.140625" style="112" customWidth="1"/>
    <col min="6147" max="6163" width="7.5703125" style="112" customWidth="1"/>
    <col min="6164" max="6164" width="11" style="112" customWidth="1"/>
    <col min="6165" max="6167" width="7.5703125" style="112" customWidth="1"/>
    <col min="6168" max="6169" width="10.7109375" style="112" customWidth="1"/>
    <col min="6170" max="6170" width="11" style="112" customWidth="1"/>
    <col min="6171" max="6173" width="10.7109375" style="112" customWidth="1"/>
    <col min="6174" max="6174" width="9.140625" style="112"/>
    <col min="6175" max="6176" width="7.5703125" style="112" customWidth="1"/>
    <col min="6177" max="6400" width="9.140625" style="112"/>
    <col min="6401" max="6401" width="5.42578125" style="112" customWidth="1"/>
    <col min="6402" max="6402" width="31.140625" style="112" customWidth="1"/>
    <col min="6403" max="6419" width="7.5703125" style="112" customWidth="1"/>
    <col min="6420" max="6420" width="11" style="112" customWidth="1"/>
    <col min="6421" max="6423" width="7.5703125" style="112" customWidth="1"/>
    <col min="6424" max="6425" width="10.7109375" style="112" customWidth="1"/>
    <col min="6426" max="6426" width="11" style="112" customWidth="1"/>
    <col min="6427" max="6429" width="10.7109375" style="112" customWidth="1"/>
    <col min="6430" max="6430" width="9.140625" style="112"/>
    <col min="6431" max="6432" width="7.5703125" style="112" customWidth="1"/>
    <col min="6433" max="6656" width="9.140625" style="112"/>
    <col min="6657" max="6657" width="5.42578125" style="112" customWidth="1"/>
    <col min="6658" max="6658" width="31.140625" style="112" customWidth="1"/>
    <col min="6659" max="6675" width="7.5703125" style="112" customWidth="1"/>
    <col min="6676" max="6676" width="11" style="112" customWidth="1"/>
    <col min="6677" max="6679" width="7.5703125" style="112" customWidth="1"/>
    <col min="6680" max="6681" width="10.7109375" style="112" customWidth="1"/>
    <col min="6682" max="6682" width="11" style="112" customWidth="1"/>
    <col min="6683" max="6685" width="10.7109375" style="112" customWidth="1"/>
    <col min="6686" max="6686" width="9.140625" style="112"/>
    <col min="6687" max="6688" width="7.5703125" style="112" customWidth="1"/>
    <col min="6689" max="6912" width="9.140625" style="112"/>
    <col min="6913" max="6913" width="5.42578125" style="112" customWidth="1"/>
    <col min="6914" max="6914" width="31.140625" style="112" customWidth="1"/>
    <col min="6915" max="6931" width="7.5703125" style="112" customWidth="1"/>
    <col min="6932" max="6932" width="11" style="112" customWidth="1"/>
    <col min="6933" max="6935" width="7.5703125" style="112" customWidth="1"/>
    <col min="6936" max="6937" width="10.7109375" style="112" customWidth="1"/>
    <col min="6938" max="6938" width="11" style="112" customWidth="1"/>
    <col min="6939" max="6941" width="10.7109375" style="112" customWidth="1"/>
    <col min="6942" max="6942" width="9.140625" style="112"/>
    <col min="6943" max="6944" width="7.5703125" style="112" customWidth="1"/>
    <col min="6945" max="7168" width="9.140625" style="112"/>
    <col min="7169" max="7169" width="5.42578125" style="112" customWidth="1"/>
    <col min="7170" max="7170" width="31.140625" style="112" customWidth="1"/>
    <col min="7171" max="7187" width="7.5703125" style="112" customWidth="1"/>
    <col min="7188" max="7188" width="11" style="112" customWidth="1"/>
    <col min="7189" max="7191" width="7.5703125" style="112" customWidth="1"/>
    <col min="7192" max="7193" width="10.7109375" style="112" customWidth="1"/>
    <col min="7194" max="7194" width="11" style="112" customWidth="1"/>
    <col min="7195" max="7197" width="10.7109375" style="112" customWidth="1"/>
    <col min="7198" max="7198" width="9.140625" style="112"/>
    <col min="7199" max="7200" width="7.5703125" style="112" customWidth="1"/>
    <col min="7201" max="7424" width="9.140625" style="112"/>
    <col min="7425" max="7425" width="5.42578125" style="112" customWidth="1"/>
    <col min="7426" max="7426" width="31.140625" style="112" customWidth="1"/>
    <col min="7427" max="7443" width="7.5703125" style="112" customWidth="1"/>
    <col min="7444" max="7444" width="11" style="112" customWidth="1"/>
    <col min="7445" max="7447" width="7.5703125" style="112" customWidth="1"/>
    <col min="7448" max="7449" width="10.7109375" style="112" customWidth="1"/>
    <col min="7450" max="7450" width="11" style="112" customWidth="1"/>
    <col min="7451" max="7453" width="10.7109375" style="112" customWidth="1"/>
    <col min="7454" max="7454" width="9.140625" style="112"/>
    <col min="7455" max="7456" width="7.5703125" style="112" customWidth="1"/>
    <col min="7457" max="7680" width="9.140625" style="112"/>
    <col min="7681" max="7681" width="5.42578125" style="112" customWidth="1"/>
    <col min="7682" max="7682" width="31.140625" style="112" customWidth="1"/>
    <col min="7683" max="7699" width="7.5703125" style="112" customWidth="1"/>
    <col min="7700" max="7700" width="11" style="112" customWidth="1"/>
    <col min="7701" max="7703" width="7.5703125" style="112" customWidth="1"/>
    <col min="7704" max="7705" width="10.7109375" style="112" customWidth="1"/>
    <col min="7706" max="7706" width="11" style="112" customWidth="1"/>
    <col min="7707" max="7709" width="10.7109375" style="112" customWidth="1"/>
    <col min="7710" max="7710" width="9.140625" style="112"/>
    <col min="7711" max="7712" width="7.5703125" style="112" customWidth="1"/>
    <col min="7713" max="7936" width="9.140625" style="112"/>
    <col min="7937" max="7937" width="5.42578125" style="112" customWidth="1"/>
    <col min="7938" max="7938" width="31.140625" style="112" customWidth="1"/>
    <col min="7939" max="7955" width="7.5703125" style="112" customWidth="1"/>
    <col min="7956" max="7956" width="11" style="112" customWidth="1"/>
    <col min="7957" max="7959" width="7.5703125" style="112" customWidth="1"/>
    <col min="7960" max="7961" width="10.7109375" style="112" customWidth="1"/>
    <col min="7962" max="7962" width="11" style="112" customWidth="1"/>
    <col min="7963" max="7965" width="10.7109375" style="112" customWidth="1"/>
    <col min="7966" max="7966" width="9.140625" style="112"/>
    <col min="7967" max="7968" width="7.5703125" style="112" customWidth="1"/>
    <col min="7969" max="8192" width="9.140625" style="112"/>
    <col min="8193" max="8193" width="5.42578125" style="112" customWidth="1"/>
    <col min="8194" max="8194" width="31.140625" style="112" customWidth="1"/>
    <col min="8195" max="8211" width="7.5703125" style="112" customWidth="1"/>
    <col min="8212" max="8212" width="11" style="112" customWidth="1"/>
    <col min="8213" max="8215" width="7.5703125" style="112" customWidth="1"/>
    <col min="8216" max="8217" width="10.7109375" style="112" customWidth="1"/>
    <col min="8218" max="8218" width="11" style="112" customWidth="1"/>
    <col min="8219" max="8221" width="10.7109375" style="112" customWidth="1"/>
    <col min="8222" max="8222" width="9.140625" style="112"/>
    <col min="8223" max="8224" width="7.5703125" style="112" customWidth="1"/>
    <col min="8225" max="8448" width="9.140625" style="112"/>
    <col min="8449" max="8449" width="5.42578125" style="112" customWidth="1"/>
    <col min="8450" max="8450" width="31.140625" style="112" customWidth="1"/>
    <col min="8451" max="8467" width="7.5703125" style="112" customWidth="1"/>
    <col min="8468" max="8468" width="11" style="112" customWidth="1"/>
    <col min="8469" max="8471" width="7.5703125" style="112" customWidth="1"/>
    <col min="8472" max="8473" width="10.7109375" style="112" customWidth="1"/>
    <col min="8474" max="8474" width="11" style="112" customWidth="1"/>
    <col min="8475" max="8477" width="10.7109375" style="112" customWidth="1"/>
    <col min="8478" max="8478" width="9.140625" style="112"/>
    <col min="8479" max="8480" width="7.5703125" style="112" customWidth="1"/>
    <col min="8481" max="8704" width="9.140625" style="112"/>
    <col min="8705" max="8705" width="5.42578125" style="112" customWidth="1"/>
    <col min="8706" max="8706" width="31.140625" style="112" customWidth="1"/>
    <col min="8707" max="8723" width="7.5703125" style="112" customWidth="1"/>
    <col min="8724" max="8724" width="11" style="112" customWidth="1"/>
    <col min="8725" max="8727" width="7.5703125" style="112" customWidth="1"/>
    <col min="8728" max="8729" width="10.7109375" style="112" customWidth="1"/>
    <col min="8730" max="8730" width="11" style="112" customWidth="1"/>
    <col min="8731" max="8733" width="10.7109375" style="112" customWidth="1"/>
    <col min="8734" max="8734" width="9.140625" style="112"/>
    <col min="8735" max="8736" width="7.5703125" style="112" customWidth="1"/>
    <col min="8737" max="8960" width="9.140625" style="112"/>
    <col min="8961" max="8961" width="5.42578125" style="112" customWidth="1"/>
    <col min="8962" max="8962" width="31.140625" style="112" customWidth="1"/>
    <col min="8963" max="8979" width="7.5703125" style="112" customWidth="1"/>
    <col min="8980" max="8980" width="11" style="112" customWidth="1"/>
    <col min="8981" max="8983" width="7.5703125" style="112" customWidth="1"/>
    <col min="8984" max="8985" width="10.7109375" style="112" customWidth="1"/>
    <col min="8986" max="8986" width="11" style="112" customWidth="1"/>
    <col min="8987" max="8989" width="10.7109375" style="112" customWidth="1"/>
    <col min="8990" max="8990" width="9.140625" style="112"/>
    <col min="8991" max="8992" width="7.5703125" style="112" customWidth="1"/>
    <col min="8993" max="9216" width="9.140625" style="112"/>
    <col min="9217" max="9217" width="5.42578125" style="112" customWidth="1"/>
    <col min="9218" max="9218" width="31.140625" style="112" customWidth="1"/>
    <col min="9219" max="9235" width="7.5703125" style="112" customWidth="1"/>
    <col min="9236" max="9236" width="11" style="112" customWidth="1"/>
    <col min="9237" max="9239" width="7.5703125" style="112" customWidth="1"/>
    <col min="9240" max="9241" width="10.7109375" style="112" customWidth="1"/>
    <col min="9242" max="9242" width="11" style="112" customWidth="1"/>
    <col min="9243" max="9245" width="10.7109375" style="112" customWidth="1"/>
    <col min="9246" max="9246" width="9.140625" style="112"/>
    <col min="9247" max="9248" width="7.5703125" style="112" customWidth="1"/>
    <col min="9249" max="9472" width="9.140625" style="112"/>
    <col min="9473" max="9473" width="5.42578125" style="112" customWidth="1"/>
    <col min="9474" max="9474" width="31.140625" style="112" customWidth="1"/>
    <col min="9475" max="9491" width="7.5703125" style="112" customWidth="1"/>
    <col min="9492" max="9492" width="11" style="112" customWidth="1"/>
    <col min="9493" max="9495" width="7.5703125" style="112" customWidth="1"/>
    <col min="9496" max="9497" width="10.7109375" style="112" customWidth="1"/>
    <col min="9498" max="9498" width="11" style="112" customWidth="1"/>
    <col min="9499" max="9501" width="10.7109375" style="112" customWidth="1"/>
    <col min="9502" max="9502" width="9.140625" style="112"/>
    <col min="9503" max="9504" width="7.5703125" style="112" customWidth="1"/>
    <col min="9505" max="9728" width="9.140625" style="112"/>
    <col min="9729" max="9729" width="5.42578125" style="112" customWidth="1"/>
    <col min="9730" max="9730" width="31.140625" style="112" customWidth="1"/>
    <col min="9731" max="9747" width="7.5703125" style="112" customWidth="1"/>
    <col min="9748" max="9748" width="11" style="112" customWidth="1"/>
    <col min="9749" max="9751" width="7.5703125" style="112" customWidth="1"/>
    <col min="9752" max="9753" width="10.7109375" style="112" customWidth="1"/>
    <col min="9754" max="9754" width="11" style="112" customWidth="1"/>
    <col min="9755" max="9757" width="10.7109375" style="112" customWidth="1"/>
    <col min="9758" max="9758" width="9.140625" style="112"/>
    <col min="9759" max="9760" width="7.5703125" style="112" customWidth="1"/>
    <col min="9761" max="9984" width="9.140625" style="112"/>
    <col min="9985" max="9985" width="5.42578125" style="112" customWidth="1"/>
    <col min="9986" max="9986" width="31.140625" style="112" customWidth="1"/>
    <col min="9987" max="10003" width="7.5703125" style="112" customWidth="1"/>
    <col min="10004" max="10004" width="11" style="112" customWidth="1"/>
    <col min="10005" max="10007" width="7.5703125" style="112" customWidth="1"/>
    <col min="10008" max="10009" width="10.7109375" style="112" customWidth="1"/>
    <col min="10010" max="10010" width="11" style="112" customWidth="1"/>
    <col min="10011" max="10013" width="10.7109375" style="112" customWidth="1"/>
    <col min="10014" max="10014" width="9.140625" style="112"/>
    <col min="10015" max="10016" width="7.5703125" style="112" customWidth="1"/>
    <col min="10017" max="10240" width="9.140625" style="112"/>
    <col min="10241" max="10241" width="5.42578125" style="112" customWidth="1"/>
    <col min="10242" max="10242" width="31.140625" style="112" customWidth="1"/>
    <col min="10243" max="10259" width="7.5703125" style="112" customWidth="1"/>
    <col min="10260" max="10260" width="11" style="112" customWidth="1"/>
    <col min="10261" max="10263" width="7.5703125" style="112" customWidth="1"/>
    <col min="10264" max="10265" width="10.7109375" style="112" customWidth="1"/>
    <col min="10266" max="10266" width="11" style="112" customWidth="1"/>
    <col min="10267" max="10269" width="10.7109375" style="112" customWidth="1"/>
    <col min="10270" max="10270" width="9.140625" style="112"/>
    <col min="10271" max="10272" width="7.5703125" style="112" customWidth="1"/>
    <col min="10273" max="10496" width="9.140625" style="112"/>
    <col min="10497" max="10497" width="5.42578125" style="112" customWidth="1"/>
    <col min="10498" max="10498" width="31.140625" style="112" customWidth="1"/>
    <col min="10499" max="10515" width="7.5703125" style="112" customWidth="1"/>
    <col min="10516" max="10516" width="11" style="112" customWidth="1"/>
    <col min="10517" max="10519" width="7.5703125" style="112" customWidth="1"/>
    <col min="10520" max="10521" width="10.7109375" style="112" customWidth="1"/>
    <col min="10522" max="10522" width="11" style="112" customWidth="1"/>
    <col min="10523" max="10525" width="10.7109375" style="112" customWidth="1"/>
    <col min="10526" max="10526" width="9.140625" style="112"/>
    <col min="10527" max="10528" width="7.5703125" style="112" customWidth="1"/>
    <col min="10529" max="10752" width="9.140625" style="112"/>
    <col min="10753" max="10753" width="5.42578125" style="112" customWidth="1"/>
    <col min="10754" max="10754" width="31.140625" style="112" customWidth="1"/>
    <col min="10755" max="10771" width="7.5703125" style="112" customWidth="1"/>
    <col min="10772" max="10772" width="11" style="112" customWidth="1"/>
    <col min="10773" max="10775" width="7.5703125" style="112" customWidth="1"/>
    <col min="10776" max="10777" width="10.7109375" style="112" customWidth="1"/>
    <col min="10778" max="10778" width="11" style="112" customWidth="1"/>
    <col min="10779" max="10781" width="10.7109375" style="112" customWidth="1"/>
    <col min="10782" max="10782" width="9.140625" style="112"/>
    <col min="10783" max="10784" width="7.5703125" style="112" customWidth="1"/>
    <col min="10785" max="11008" width="9.140625" style="112"/>
    <col min="11009" max="11009" width="5.42578125" style="112" customWidth="1"/>
    <col min="11010" max="11010" width="31.140625" style="112" customWidth="1"/>
    <col min="11011" max="11027" width="7.5703125" style="112" customWidth="1"/>
    <col min="11028" max="11028" width="11" style="112" customWidth="1"/>
    <col min="11029" max="11031" width="7.5703125" style="112" customWidth="1"/>
    <col min="11032" max="11033" width="10.7109375" style="112" customWidth="1"/>
    <col min="11034" max="11034" width="11" style="112" customWidth="1"/>
    <col min="11035" max="11037" width="10.7109375" style="112" customWidth="1"/>
    <col min="11038" max="11038" width="9.140625" style="112"/>
    <col min="11039" max="11040" width="7.5703125" style="112" customWidth="1"/>
    <col min="11041" max="11264" width="9.140625" style="112"/>
    <col min="11265" max="11265" width="5.42578125" style="112" customWidth="1"/>
    <col min="11266" max="11266" width="31.140625" style="112" customWidth="1"/>
    <col min="11267" max="11283" width="7.5703125" style="112" customWidth="1"/>
    <col min="11284" max="11284" width="11" style="112" customWidth="1"/>
    <col min="11285" max="11287" width="7.5703125" style="112" customWidth="1"/>
    <col min="11288" max="11289" width="10.7109375" style="112" customWidth="1"/>
    <col min="11290" max="11290" width="11" style="112" customWidth="1"/>
    <col min="11291" max="11293" width="10.7109375" style="112" customWidth="1"/>
    <col min="11294" max="11294" width="9.140625" style="112"/>
    <col min="11295" max="11296" width="7.5703125" style="112" customWidth="1"/>
    <col min="11297" max="11520" width="9.140625" style="112"/>
    <col min="11521" max="11521" width="5.42578125" style="112" customWidth="1"/>
    <col min="11522" max="11522" width="31.140625" style="112" customWidth="1"/>
    <col min="11523" max="11539" width="7.5703125" style="112" customWidth="1"/>
    <col min="11540" max="11540" width="11" style="112" customWidth="1"/>
    <col min="11541" max="11543" width="7.5703125" style="112" customWidth="1"/>
    <col min="11544" max="11545" width="10.7109375" style="112" customWidth="1"/>
    <col min="11546" max="11546" width="11" style="112" customWidth="1"/>
    <col min="11547" max="11549" width="10.7109375" style="112" customWidth="1"/>
    <col min="11550" max="11550" width="9.140625" style="112"/>
    <col min="11551" max="11552" width="7.5703125" style="112" customWidth="1"/>
    <col min="11553" max="11776" width="9.140625" style="112"/>
    <col min="11777" max="11777" width="5.42578125" style="112" customWidth="1"/>
    <col min="11778" max="11778" width="31.140625" style="112" customWidth="1"/>
    <col min="11779" max="11795" width="7.5703125" style="112" customWidth="1"/>
    <col min="11796" max="11796" width="11" style="112" customWidth="1"/>
    <col min="11797" max="11799" width="7.5703125" style="112" customWidth="1"/>
    <col min="11800" max="11801" width="10.7109375" style="112" customWidth="1"/>
    <col min="11802" max="11802" width="11" style="112" customWidth="1"/>
    <col min="11803" max="11805" width="10.7109375" style="112" customWidth="1"/>
    <col min="11806" max="11806" width="9.140625" style="112"/>
    <col min="11807" max="11808" width="7.5703125" style="112" customWidth="1"/>
    <col min="11809" max="12032" width="9.140625" style="112"/>
    <col min="12033" max="12033" width="5.42578125" style="112" customWidth="1"/>
    <col min="12034" max="12034" width="31.140625" style="112" customWidth="1"/>
    <col min="12035" max="12051" width="7.5703125" style="112" customWidth="1"/>
    <col min="12052" max="12052" width="11" style="112" customWidth="1"/>
    <col min="12053" max="12055" width="7.5703125" style="112" customWidth="1"/>
    <col min="12056" max="12057" width="10.7109375" style="112" customWidth="1"/>
    <col min="12058" max="12058" width="11" style="112" customWidth="1"/>
    <col min="12059" max="12061" width="10.7109375" style="112" customWidth="1"/>
    <col min="12062" max="12062" width="9.140625" style="112"/>
    <col min="12063" max="12064" width="7.5703125" style="112" customWidth="1"/>
    <col min="12065" max="12288" width="9.140625" style="112"/>
    <col min="12289" max="12289" width="5.42578125" style="112" customWidth="1"/>
    <col min="12290" max="12290" width="31.140625" style="112" customWidth="1"/>
    <col min="12291" max="12307" width="7.5703125" style="112" customWidth="1"/>
    <col min="12308" max="12308" width="11" style="112" customWidth="1"/>
    <col min="12309" max="12311" width="7.5703125" style="112" customWidth="1"/>
    <col min="12312" max="12313" width="10.7109375" style="112" customWidth="1"/>
    <col min="12314" max="12314" width="11" style="112" customWidth="1"/>
    <col min="12315" max="12317" width="10.7109375" style="112" customWidth="1"/>
    <col min="12318" max="12318" width="9.140625" style="112"/>
    <col min="12319" max="12320" width="7.5703125" style="112" customWidth="1"/>
    <col min="12321" max="12544" width="9.140625" style="112"/>
    <col min="12545" max="12545" width="5.42578125" style="112" customWidth="1"/>
    <col min="12546" max="12546" width="31.140625" style="112" customWidth="1"/>
    <col min="12547" max="12563" width="7.5703125" style="112" customWidth="1"/>
    <col min="12564" max="12564" width="11" style="112" customWidth="1"/>
    <col min="12565" max="12567" width="7.5703125" style="112" customWidth="1"/>
    <col min="12568" max="12569" width="10.7109375" style="112" customWidth="1"/>
    <col min="12570" max="12570" width="11" style="112" customWidth="1"/>
    <col min="12571" max="12573" width="10.7109375" style="112" customWidth="1"/>
    <col min="12574" max="12574" width="9.140625" style="112"/>
    <col min="12575" max="12576" width="7.5703125" style="112" customWidth="1"/>
    <col min="12577" max="12800" width="9.140625" style="112"/>
    <col min="12801" max="12801" width="5.42578125" style="112" customWidth="1"/>
    <col min="12802" max="12802" width="31.140625" style="112" customWidth="1"/>
    <col min="12803" max="12819" width="7.5703125" style="112" customWidth="1"/>
    <col min="12820" max="12820" width="11" style="112" customWidth="1"/>
    <col min="12821" max="12823" width="7.5703125" style="112" customWidth="1"/>
    <col min="12824" max="12825" width="10.7109375" style="112" customWidth="1"/>
    <col min="12826" max="12826" width="11" style="112" customWidth="1"/>
    <col min="12827" max="12829" width="10.7109375" style="112" customWidth="1"/>
    <col min="12830" max="12830" width="9.140625" style="112"/>
    <col min="12831" max="12832" width="7.5703125" style="112" customWidth="1"/>
    <col min="12833" max="13056" width="9.140625" style="112"/>
    <col min="13057" max="13057" width="5.42578125" style="112" customWidth="1"/>
    <col min="13058" max="13058" width="31.140625" style="112" customWidth="1"/>
    <col min="13059" max="13075" width="7.5703125" style="112" customWidth="1"/>
    <col min="13076" max="13076" width="11" style="112" customWidth="1"/>
    <col min="13077" max="13079" width="7.5703125" style="112" customWidth="1"/>
    <col min="13080" max="13081" width="10.7109375" style="112" customWidth="1"/>
    <col min="13082" max="13082" width="11" style="112" customWidth="1"/>
    <col min="13083" max="13085" width="10.7109375" style="112" customWidth="1"/>
    <col min="13086" max="13086" width="9.140625" style="112"/>
    <col min="13087" max="13088" width="7.5703125" style="112" customWidth="1"/>
    <col min="13089" max="13312" width="9.140625" style="112"/>
    <col min="13313" max="13313" width="5.42578125" style="112" customWidth="1"/>
    <col min="13314" max="13314" width="31.140625" style="112" customWidth="1"/>
    <col min="13315" max="13331" width="7.5703125" style="112" customWidth="1"/>
    <col min="13332" max="13332" width="11" style="112" customWidth="1"/>
    <col min="13333" max="13335" width="7.5703125" style="112" customWidth="1"/>
    <col min="13336" max="13337" width="10.7109375" style="112" customWidth="1"/>
    <col min="13338" max="13338" width="11" style="112" customWidth="1"/>
    <col min="13339" max="13341" width="10.7109375" style="112" customWidth="1"/>
    <col min="13342" max="13342" width="9.140625" style="112"/>
    <col min="13343" max="13344" width="7.5703125" style="112" customWidth="1"/>
    <col min="13345" max="13568" width="9.140625" style="112"/>
    <col min="13569" max="13569" width="5.42578125" style="112" customWidth="1"/>
    <col min="13570" max="13570" width="31.140625" style="112" customWidth="1"/>
    <col min="13571" max="13587" width="7.5703125" style="112" customWidth="1"/>
    <col min="13588" max="13588" width="11" style="112" customWidth="1"/>
    <col min="13589" max="13591" width="7.5703125" style="112" customWidth="1"/>
    <col min="13592" max="13593" width="10.7109375" style="112" customWidth="1"/>
    <col min="13594" max="13594" width="11" style="112" customWidth="1"/>
    <col min="13595" max="13597" width="10.7109375" style="112" customWidth="1"/>
    <col min="13598" max="13598" width="9.140625" style="112"/>
    <col min="13599" max="13600" width="7.5703125" style="112" customWidth="1"/>
    <col min="13601" max="13824" width="9.140625" style="112"/>
    <col min="13825" max="13825" width="5.42578125" style="112" customWidth="1"/>
    <col min="13826" max="13826" width="31.140625" style="112" customWidth="1"/>
    <col min="13827" max="13843" width="7.5703125" style="112" customWidth="1"/>
    <col min="13844" max="13844" width="11" style="112" customWidth="1"/>
    <col min="13845" max="13847" width="7.5703125" style="112" customWidth="1"/>
    <col min="13848" max="13849" width="10.7109375" style="112" customWidth="1"/>
    <col min="13850" max="13850" width="11" style="112" customWidth="1"/>
    <col min="13851" max="13853" width="10.7109375" style="112" customWidth="1"/>
    <col min="13854" max="13854" width="9.140625" style="112"/>
    <col min="13855" max="13856" width="7.5703125" style="112" customWidth="1"/>
    <col min="13857" max="14080" width="9.140625" style="112"/>
    <col min="14081" max="14081" width="5.42578125" style="112" customWidth="1"/>
    <col min="14082" max="14082" width="31.140625" style="112" customWidth="1"/>
    <col min="14083" max="14099" width="7.5703125" style="112" customWidth="1"/>
    <col min="14100" max="14100" width="11" style="112" customWidth="1"/>
    <col min="14101" max="14103" width="7.5703125" style="112" customWidth="1"/>
    <col min="14104" max="14105" width="10.7109375" style="112" customWidth="1"/>
    <col min="14106" max="14106" width="11" style="112" customWidth="1"/>
    <col min="14107" max="14109" width="10.7109375" style="112" customWidth="1"/>
    <col min="14110" max="14110" width="9.140625" style="112"/>
    <col min="14111" max="14112" width="7.5703125" style="112" customWidth="1"/>
    <col min="14113" max="14336" width="9.140625" style="112"/>
    <col min="14337" max="14337" width="5.42578125" style="112" customWidth="1"/>
    <col min="14338" max="14338" width="31.140625" style="112" customWidth="1"/>
    <col min="14339" max="14355" width="7.5703125" style="112" customWidth="1"/>
    <col min="14356" max="14356" width="11" style="112" customWidth="1"/>
    <col min="14357" max="14359" width="7.5703125" style="112" customWidth="1"/>
    <col min="14360" max="14361" width="10.7109375" style="112" customWidth="1"/>
    <col min="14362" max="14362" width="11" style="112" customWidth="1"/>
    <col min="14363" max="14365" width="10.7109375" style="112" customWidth="1"/>
    <col min="14366" max="14366" width="9.140625" style="112"/>
    <col min="14367" max="14368" width="7.5703125" style="112" customWidth="1"/>
    <col min="14369" max="14592" width="9.140625" style="112"/>
    <col min="14593" max="14593" width="5.42578125" style="112" customWidth="1"/>
    <col min="14594" max="14594" width="31.140625" style="112" customWidth="1"/>
    <col min="14595" max="14611" width="7.5703125" style="112" customWidth="1"/>
    <col min="14612" max="14612" width="11" style="112" customWidth="1"/>
    <col min="14613" max="14615" width="7.5703125" style="112" customWidth="1"/>
    <col min="14616" max="14617" width="10.7109375" style="112" customWidth="1"/>
    <col min="14618" max="14618" width="11" style="112" customWidth="1"/>
    <col min="14619" max="14621" width="10.7109375" style="112" customWidth="1"/>
    <col min="14622" max="14622" width="9.140625" style="112"/>
    <col min="14623" max="14624" width="7.5703125" style="112" customWidth="1"/>
    <col min="14625" max="14848" width="9.140625" style="112"/>
    <col min="14849" max="14849" width="5.42578125" style="112" customWidth="1"/>
    <col min="14850" max="14850" width="31.140625" style="112" customWidth="1"/>
    <col min="14851" max="14867" width="7.5703125" style="112" customWidth="1"/>
    <col min="14868" max="14868" width="11" style="112" customWidth="1"/>
    <col min="14869" max="14871" width="7.5703125" style="112" customWidth="1"/>
    <col min="14872" max="14873" width="10.7109375" style="112" customWidth="1"/>
    <col min="14874" max="14874" width="11" style="112" customWidth="1"/>
    <col min="14875" max="14877" width="10.7109375" style="112" customWidth="1"/>
    <col min="14878" max="14878" width="9.140625" style="112"/>
    <col min="14879" max="14880" width="7.5703125" style="112" customWidth="1"/>
    <col min="14881" max="15104" width="9.140625" style="112"/>
    <col min="15105" max="15105" width="5.42578125" style="112" customWidth="1"/>
    <col min="15106" max="15106" width="31.140625" style="112" customWidth="1"/>
    <col min="15107" max="15123" width="7.5703125" style="112" customWidth="1"/>
    <col min="15124" max="15124" width="11" style="112" customWidth="1"/>
    <col min="15125" max="15127" width="7.5703125" style="112" customWidth="1"/>
    <col min="15128" max="15129" width="10.7109375" style="112" customWidth="1"/>
    <col min="15130" max="15130" width="11" style="112" customWidth="1"/>
    <col min="15131" max="15133" width="10.7109375" style="112" customWidth="1"/>
    <col min="15134" max="15134" width="9.140625" style="112"/>
    <col min="15135" max="15136" width="7.5703125" style="112" customWidth="1"/>
    <col min="15137" max="15360" width="9.140625" style="112"/>
    <col min="15361" max="15361" width="5.42578125" style="112" customWidth="1"/>
    <col min="15362" max="15362" width="31.140625" style="112" customWidth="1"/>
    <col min="15363" max="15379" width="7.5703125" style="112" customWidth="1"/>
    <col min="15380" max="15380" width="11" style="112" customWidth="1"/>
    <col min="15381" max="15383" width="7.5703125" style="112" customWidth="1"/>
    <col min="15384" max="15385" width="10.7109375" style="112" customWidth="1"/>
    <col min="15386" max="15386" width="11" style="112" customWidth="1"/>
    <col min="15387" max="15389" width="10.7109375" style="112" customWidth="1"/>
    <col min="15390" max="15390" width="9.140625" style="112"/>
    <col min="15391" max="15392" width="7.5703125" style="112" customWidth="1"/>
    <col min="15393" max="15616" width="9.140625" style="112"/>
    <col min="15617" max="15617" width="5.42578125" style="112" customWidth="1"/>
    <col min="15618" max="15618" width="31.140625" style="112" customWidth="1"/>
    <col min="15619" max="15635" width="7.5703125" style="112" customWidth="1"/>
    <col min="15636" max="15636" width="11" style="112" customWidth="1"/>
    <col min="15637" max="15639" width="7.5703125" style="112" customWidth="1"/>
    <col min="15640" max="15641" width="10.7109375" style="112" customWidth="1"/>
    <col min="15642" max="15642" width="11" style="112" customWidth="1"/>
    <col min="15643" max="15645" width="10.7109375" style="112" customWidth="1"/>
    <col min="15646" max="15646" width="9.140625" style="112"/>
    <col min="15647" max="15648" width="7.5703125" style="112" customWidth="1"/>
    <col min="15649" max="15872" width="9.140625" style="112"/>
    <col min="15873" max="15873" width="5.42578125" style="112" customWidth="1"/>
    <col min="15874" max="15874" width="31.140625" style="112" customWidth="1"/>
    <col min="15875" max="15891" width="7.5703125" style="112" customWidth="1"/>
    <col min="15892" max="15892" width="11" style="112" customWidth="1"/>
    <col min="15893" max="15895" width="7.5703125" style="112" customWidth="1"/>
    <col min="15896" max="15897" width="10.7109375" style="112" customWidth="1"/>
    <col min="15898" max="15898" width="11" style="112" customWidth="1"/>
    <col min="15899" max="15901" width="10.7109375" style="112" customWidth="1"/>
    <col min="15902" max="15902" width="9.140625" style="112"/>
    <col min="15903" max="15904" width="7.5703125" style="112" customWidth="1"/>
    <col min="15905" max="16128" width="9.140625" style="112"/>
    <col min="16129" max="16129" width="5.42578125" style="112" customWidth="1"/>
    <col min="16130" max="16130" width="31.140625" style="112" customWidth="1"/>
    <col min="16131" max="16147" width="7.5703125" style="112" customWidth="1"/>
    <col min="16148" max="16148" width="11" style="112" customWidth="1"/>
    <col min="16149" max="16151" width="7.5703125" style="112" customWidth="1"/>
    <col min="16152" max="16153" width="10.7109375" style="112" customWidth="1"/>
    <col min="16154" max="16154" width="11" style="112" customWidth="1"/>
    <col min="16155" max="16157" width="10.7109375" style="112" customWidth="1"/>
    <col min="16158" max="16158" width="9.140625" style="112"/>
    <col min="16159" max="16160" width="7.5703125" style="112" customWidth="1"/>
    <col min="16161" max="16384" width="9.140625" style="112"/>
  </cols>
  <sheetData>
    <row r="1" spans="1:35" s="185" customFormat="1" ht="12.75">
      <c r="A1" s="184" t="s">
        <v>604</v>
      </c>
    </row>
    <row r="2" spans="1:35">
      <c r="A2" s="186" t="s">
        <v>605</v>
      </c>
      <c r="B2" s="186"/>
      <c r="C2" s="186"/>
      <c r="D2" s="186"/>
      <c r="E2" s="186"/>
      <c r="F2" s="186"/>
      <c r="O2" s="113"/>
      <c r="AE2" s="112"/>
      <c r="AG2" s="114"/>
    </row>
    <row r="3" spans="1:35" s="195" customFormat="1" ht="22.5">
      <c r="A3" s="189" t="s">
        <v>606</v>
      </c>
      <c r="B3" s="190"/>
      <c r="C3" s="252" t="s">
        <v>607</v>
      </c>
      <c r="D3" s="252" t="s">
        <v>34</v>
      </c>
      <c r="E3" s="252" t="s">
        <v>608</v>
      </c>
      <c r="F3" s="252" t="s">
        <v>39</v>
      </c>
      <c r="G3" s="252" t="s">
        <v>344</v>
      </c>
      <c r="H3" s="256" t="s">
        <v>345</v>
      </c>
      <c r="I3" s="257" t="s">
        <v>40</v>
      </c>
      <c r="J3" s="252" t="s">
        <v>609</v>
      </c>
      <c r="K3" s="252" t="s">
        <v>43</v>
      </c>
      <c r="L3" s="258" t="s">
        <v>330</v>
      </c>
      <c r="M3" s="252" t="s">
        <v>610</v>
      </c>
      <c r="N3" s="252" t="s">
        <v>346</v>
      </c>
      <c r="O3" s="252" t="s">
        <v>611</v>
      </c>
      <c r="P3" s="252" t="s">
        <v>45</v>
      </c>
      <c r="Q3" s="252" t="s">
        <v>348</v>
      </c>
      <c r="R3" s="258" t="s">
        <v>53</v>
      </c>
      <c r="S3" s="252" t="s">
        <v>50</v>
      </c>
      <c r="T3" s="257" t="s">
        <v>349</v>
      </c>
      <c r="U3" s="257" t="s">
        <v>350</v>
      </c>
      <c r="V3" s="257" t="s">
        <v>612</v>
      </c>
      <c r="W3" s="257" t="s">
        <v>613</v>
      </c>
      <c r="X3" s="257" t="s">
        <v>351</v>
      </c>
      <c r="Y3" s="257" t="s">
        <v>352</v>
      </c>
      <c r="Z3" s="257" t="s">
        <v>54</v>
      </c>
      <c r="AA3" s="257" t="s">
        <v>528</v>
      </c>
      <c r="AB3" s="252" t="s">
        <v>529</v>
      </c>
      <c r="AC3" s="257" t="s">
        <v>614</v>
      </c>
      <c r="AD3" s="257" t="s">
        <v>615</v>
      </c>
      <c r="AE3" s="193" t="s">
        <v>616</v>
      </c>
      <c r="AF3" s="194"/>
      <c r="AG3" s="115" t="s">
        <v>617</v>
      </c>
      <c r="AH3" s="115" t="s">
        <v>448</v>
      </c>
      <c r="AI3" s="116" t="s">
        <v>449</v>
      </c>
    </row>
    <row r="4" spans="1:35" s="201" customFormat="1">
      <c r="A4" s="196"/>
      <c r="B4" s="197"/>
      <c r="C4" s="253">
        <v>2006</v>
      </c>
      <c r="D4" s="253" t="s">
        <v>35</v>
      </c>
      <c r="E4" s="253">
        <v>2013</v>
      </c>
      <c r="F4" s="259">
        <v>2015</v>
      </c>
      <c r="G4" s="253">
        <v>2001</v>
      </c>
      <c r="H4" s="260" t="s">
        <v>41</v>
      </c>
      <c r="I4" s="259" t="s">
        <v>41</v>
      </c>
      <c r="J4" s="253" t="s">
        <v>41</v>
      </c>
      <c r="K4" s="253" t="s">
        <v>44</v>
      </c>
      <c r="L4" s="253">
        <v>2013</v>
      </c>
      <c r="M4" s="253" t="s">
        <v>631</v>
      </c>
      <c r="N4" s="253">
        <v>2005</v>
      </c>
      <c r="O4" s="253" t="s">
        <v>49</v>
      </c>
      <c r="P4" s="253">
        <v>2016</v>
      </c>
      <c r="Q4" s="253">
        <v>2009</v>
      </c>
      <c r="R4" s="112">
        <v>2003</v>
      </c>
      <c r="S4" s="253">
        <v>2014</v>
      </c>
      <c r="T4" s="253" t="s">
        <v>632</v>
      </c>
      <c r="U4" s="259" t="s">
        <v>41</v>
      </c>
      <c r="V4" s="253" t="s">
        <v>52</v>
      </c>
      <c r="W4" s="253">
        <v>2013</v>
      </c>
      <c r="X4" s="253">
        <v>1999</v>
      </c>
      <c r="Y4" s="253" t="s">
        <v>353</v>
      </c>
      <c r="Z4" s="259" t="s">
        <v>41</v>
      </c>
      <c r="AA4" s="259">
        <v>2010</v>
      </c>
      <c r="AB4" s="253" t="s">
        <v>55</v>
      </c>
      <c r="AC4" s="259" t="s">
        <v>58</v>
      </c>
      <c r="AD4" s="259">
        <v>2016</v>
      </c>
      <c r="AE4" s="198"/>
      <c r="AF4" s="200"/>
      <c r="AG4" s="198">
        <v>2008</v>
      </c>
      <c r="AH4" s="198">
        <v>1999</v>
      </c>
      <c r="AI4" s="199">
        <v>2010</v>
      </c>
    </row>
    <row r="5" spans="1:35" s="208" customFormat="1">
      <c r="A5" s="202">
        <v>1</v>
      </c>
      <c r="B5" s="203" t="s">
        <v>3</v>
      </c>
      <c r="C5" s="204">
        <v>238.16539263377345</v>
      </c>
      <c r="D5" s="204">
        <v>306.43021760278043</v>
      </c>
      <c r="E5" s="204">
        <v>190.8674531575295</v>
      </c>
      <c r="F5" s="204">
        <v>304.64124647029814</v>
      </c>
      <c r="G5" s="204">
        <v>224.81659361993823</v>
      </c>
      <c r="H5" s="204">
        <v>255.57736623313485</v>
      </c>
      <c r="I5" s="204">
        <v>229.09699899999998</v>
      </c>
      <c r="J5" s="205">
        <v>204.16514446634596</v>
      </c>
      <c r="K5" s="204">
        <v>247.88114899999997</v>
      </c>
      <c r="L5" s="204">
        <v>181.87369882026368</v>
      </c>
      <c r="M5" s="204">
        <v>277.19249478804727</v>
      </c>
      <c r="N5" s="204">
        <v>270.6018396949857</v>
      </c>
      <c r="O5" s="205">
        <v>176.70905816185982</v>
      </c>
      <c r="P5" s="204">
        <v>362.65459346821046</v>
      </c>
      <c r="Q5" s="204">
        <v>348.23418517079921</v>
      </c>
      <c r="R5" s="204">
        <v>329.93842687466713</v>
      </c>
      <c r="S5" s="204">
        <v>358.63001979063824</v>
      </c>
      <c r="T5" s="205">
        <v>280.69476318359375</v>
      </c>
      <c r="U5" s="204">
        <v>270</v>
      </c>
      <c r="V5" s="206">
        <v>241.265064</v>
      </c>
      <c r="W5" s="204">
        <v>218.09128630705396</v>
      </c>
      <c r="X5" s="204">
        <v>295.04895104895104</v>
      </c>
      <c r="Y5" s="204">
        <v>264.63245492371703</v>
      </c>
      <c r="Z5" s="204">
        <v>202.00473289999999</v>
      </c>
      <c r="AA5" s="204">
        <v>274.21986313729707</v>
      </c>
      <c r="AB5" s="204">
        <v>199.69337979243474</v>
      </c>
      <c r="AC5" s="205">
        <v>262.26490986792737</v>
      </c>
      <c r="AD5" s="204">
        <v>289.50821214344205</v>
      </c>
      <c r="AE5" s="204">
        <v>260.8892677234889</v>
      </c>
      <c r="AF5" s="207"/>
      <c r="AG5" s="204">
        <v>339.76405274115194</v>
      </c>
      <c r="AH5" s="204">
        <v>294.97941550600137</v>
      </c>
      <c r="AI5" s="204">
        <v>240.57606000000001</v>
      </c>
    </row>
    <row r="6" spans="1:35" s="201" customFormat="1">
      <c r="A6" s="209">
        <v>1.1000000000000001</v>
      </c>
      <c r="B6" s="210" t="s">
        <v>4</v>
      </c>
      <c r="C6" s="211">
        <v>186.12925642807505</v>
      </c>
      <c r="D6" s="211">
        <v>247.7713</v>
      </c>
      <c r="E6" s="211">
        <v>126.91186675919501</v>
      </c>
      <c r="F6" s="211">
        <v>238.25006367977633</v>
      </c>
      <c r="G6" s="211">
        <v>176.72095918446934</v>
      </c>
      <c r="H6" s="211">
        <v>201.36443258419771</v>
      </c>
      <c r="I6" s="211">
        <v>177.1891</v>
      </c>
      <c r="J6" s="212">
        <v>144.76130848462111</v>
      </c>
      <c r="K6" s="211">
        <v>190.93699999999998</v>
      </c>
      <c r="L6" s="211">
        <v>119.91672449687718</v>
      </c>
      <c r="M6" s="211">
        <v>214.14871438498957</v>
      </c>
      <c r="N6" s="211">
        <v>210.84219486343449</v>
      </c>
      <c r="O6" s="212">
        <v>121.8345330478835</v>
      </c>
      <c r="P6" s="238">
        <v>282.21841153569386</v>
      </c>
      <c r="Q6" s="211">
        <v>224.8074648587135</v>
      </c>
      <c r="R6" s="211">
        <v>280.03068615108344</v>
      </c>
      <c r="S6" s="211">
        <v>268.66629792741537</v>
      </c>
      <c r="T6" s="212">
        <v>213.3194580078125</v>
      </c>
      <c r="U6" s="211">
        <v>217.99999999999997</v>
      </c>
      <c r="V6" s="213">
        <v>166.65219999999999</v>
      </c>
      <c r="W6" s="211">
        <v>172.28215767634856</v>
      </c>
      <c r="X6" s="211">
        <v>233.62237762237763</v>
      </c>
      <c r="Y6" s="211">
        <v>201.71983356449374</v>
      </c>
      <c r="Z6" s="211">
        <v>151.30969999999999</v>
      </c>
      <c r="AA6" s="211">
        <v>246.008698336929</v>
      </c>
      <c r="AB6" s="211">
        <v>153.53310104644481</v>
      </c>
      <c r="AC6" s="212">
        <v>193.70713094438065</v>
      </c>
      <c r="AD6" s="211">
        <v>231.91019130336781</v>
      </c>
      <c r="AE6" s="204">
        <v>199.80589867459216</v>
      </c>
      <c r="AF6" s="214"/>
      <c r="AG6" s="211">
        <v>267.81401804302567</v>
      </c>
      <c r="AH6" s="211">
        <v>239.51828539850592</v>
      </c>
      <c r="AI6" s="211">
        <v>152.7003</v>
      </c>
    </row>
    <row r="7" spans="1:35" s="201" customFormat="1">
      <c r="A7" s="209">
        <v>1.2</v>
      </c>
      <c r="B7" s="210" t="s">
        <v>5</v>
      </c>
      <c r="C7" s="211">
        <v>25.017373175816541</v>
      </c>
      <c r="D7" s="211">
        <v>29.363549102780446</v>
      </c>
      <c r="E7" s="211">
        <v>21.984732824427478</v>
      </c>
      <c r="F7" s="211">
        <v>28.790462365519993</v>
      </c>
      <c r="G7" s="211">
        <v>23.050636731096279</v>
      </c>
      <c r="H7" s="211">
        <v>29.423588938741627</v>
      </c>
      <c r="I7" s="211">
        <v>20.771329999999999</v>
      </c>
      <c r="J7" s="212">
        <v>22.930911344006191</v>
      </c>
      <c r="K7" s="211">
        <v>28.380100000000002</v>
      </c>
      <c r="L7" s="211">
        <v>17.987508674531576</v>
      </c>
      <c r="M7" s="211">
        <v>30.020847810979845</v>
      </c>
      <c r="N7" s="211">
        <v>22.894492732285595</v>
      </c>
      <c r="O7" s="212">
        <v>21.329230852515245</v>
      </c>
      <c r="P7" s="238">
        <v>43.492960864992533</v>
      </c>
      <c r="Q7" s="211">
        <v>57.950368719135028</v>
      </c>
      <c r="R7" s="211">
        <v>36.527166244306741</v>
      </c>
      <c r="S7" s="211">
        <v>40.294080765857132</v>
      </c>
      <c r="T7" s="212">
        <v>28.023330688476563</v>
      </c>
      <c r="U7" s="211">
        <v>23</v>
      </c>
      <c r="V7" s="213">
        <v>29.730989999999998</v>
      </c>
      <c r="W7" s="211">
        <v>22.904564315352694</v>
      </c>
      <c r="X7" s="211">
        <v>25.174825174825177</v>
      </c>
      <c r="Y7" s="211">
        <v>24.965325936199722</v>
      </c>
      <c r="Z7" s="211">
        <v>21.434830000000002</v>
      </c>
      <c r="AA7" s="211">
        <v>18.176590001223072</v>
      </c>
      <c r="AB7" s="211" t="s">
        <v>635</v>
      </c>
      <c r="AC7" s="212">
        <v>39.168777853055737</v>
      </c>
      <c r="AD7" s="211">
        <v>21.669149187406902</v>
      </c>
      <c r="AE7" s="204">
        <v>27.942878677908602</v>
      </c>
      <c r="AF7" s="214"/>
      <c r="AG7" s="211">
        <v>46.967383761276892</v>
      </c>
      <c r="AH7" s="211">
        <v>32.022697414327233</v>
      </c>
      <c r="AI7" s="211">
        <v>36.102179999999997</v>
      </c>
    </row>
    <row r="8" spans="1:35" s="201" customFormat="1">
      <c r="A8" s="209">
        <v>1.3</v>
      </c>
      <c r="B8" s="210" t="s">
        <v>6</v>
      </c>
      <c r="C8" s="211">
        <v>16.011118832522584</v>
      </c>
      <c r="D8" s="211">
        <v>26.183879999999998</v>
      </c>
      <c r="E8" s="211">
        <v>40.971547536433029</v>
      </c>
      <c r="F8" s="211">
        <v>20.897045467253172</v>
      </c>
      <c r="G8" s="211">
        <v>16.321164845099307</v>
      </c>
      <c r="H8" s="211">
        <v>23.750354926869477</v>
      </c>
      <c r="I8" s="211">
        <v>29.049119999999998</v>
      </c>
      <c r="J8" s="212">
        <v>23.727361390687015</v>
      </c>
      <c r="K8" s="211">
        <v>14.301703333333334</v>
      </c>
      <c r="L8" s="211">
        <v>25</v>
      </c>
      <c r="M8" s="211">
        <v>33.022932592077829</v>
      </c>
      <c r="N8" s="211">
        <v>36.865152099265607</v>
      </c>
      <c r="O8" s="212">
        <v>13.01561670575345</v>
      </c>
      <c r="P8" s="289">
        <v>36.979999999999997</v>
      </c>
      <c r="Q8" s="211">
        <v>56.544611630215066</v>
      </c>
      <c r="R8" s="211">
        <v>9.6898982115359686</v>
      </c>
      <c r="S8" s="211">
        <v>36.172172893529449</v>
      </c>
      <c r="T8" s="212">
        <v>27.459344863891602</v>
      </c>
      <c r="U8" s="211">
        <v>18</v>
      </c>
      <c r="V8" s="213">
        <v>32.128160000000001</v>
      </c>
      <c r="W8" s="211">
        <v>14.937759336099585</v>
      </c>
      <c r="X8" s="211">
        <v>27.18881118881119</v>
      </c>
      <c r="Y8" s="211">
        <v>20.970873786407768</v>
      </c>
      <c r="Z8" s="211">
        <v>17.858779999999999</v>
      </c>
      <c r="AA8" s="211">
        <v>10.03457479914516</v>
      </c>
      <c r="AB8" s="288">
        <v>46.160278745989935</v>
      </c>
      <c r="AC8" s="212">
        <v>13.671940217377509</v>
      </c>
      <c r="AD8" s="211">
        <v>20.606679227249529</v>
      </c>
      <c r="AE8" s="204">
        <v>25.268602951055271</v>
      </c>
      <c r="AF8" s="214"/>
      <c r="AG8" s="211">
        <v>24.98265093684941</v>
      </c>
      <c r="AH8" s="211">
        <v>12.009144181605688</v>
      </c>
      <c r="AI8" s="211">
        <v>25.658950000000001</v>
      </c>
    </row>
    <row r="9" spans="1:35" s="201" customFormat="1">
      <c r="A9" s="209">
        <v>1.4</v>
      </c>
      <c r="B9" s="215" t="s">
        <v>7</v>
      </c>
      <c r="C9" s="211">
        <v>11.007644197359276</v>
      </c>
      <c r="D9" s="211">
        <v>0.71406950000000002</v>
      </c>
      <c r="E9" s="211" t="s">
        <v>354</v>
      </c>
      <c r="F9" s="211">
        <v>15.083591355146345</v>
      </c>
      <c r="G9" s="211">
        <v>8.7238328592733474</v>
      </c>
      <c r="H9" s="211">
        <v>1.03898978332602</v>
      </c>
      <c r="I9" s="211" t="s">
        <v>354</v>
      </c>
      <c r="J9" s="212">
        <v>10.37714060821574</v>
      </c>
      <c r="K9" s="211">
        <v>9.7404333333333337</v>
      </c>
      <c r="L9" s="211">
        <v>17</v>
      </c>
      <c r="M9" s="211" t="s">
        <v>354</v>
      </c>
      <c r="N9" s="211" t="s">
        <v>354</v>
      </c>
      <c r="O9" s="212">
        <v>14.798889788736966</v>
      </c>
      <c r="P9" s="289"/>
      <c r="Q9" s="211">
        <v>8.9317399627356178</v>
      </c>
      <c r="R9" s="211">
        <v>3.6906762677409524</v>
      </c>
      <c r="S9" s="211">
        <v>12.143119662279618</v>
      </c>
      <c r="T9" s="212">
        <v>11.892635345458984</v>
      </c>
      <c r="U9" s="211">
        <v>11</v>
      </c>
      <c r="V9" s="213">
        <v>8.3506839999999993</v>
      </c>
      <c r="W9" s="211">
        <v>7.9668049792531122</v>
      </c>
      <c r="X9" s="211">
        <v>9.0629370629370634</v>
      </c>
      <c r="Y9" s="211">
        <v>16.976421636615811</v>
      </c>
      <c r="Z9" s="211">
        <v>8.3775230000000001</v>
      </c>
      <c r="AA9" s="211" t="s">
        <v>354</v>
      </c>
      <c r="AB9" s="288"/>
      <c r="AC9" s="212">
        <v>13.099735796873963</v>
      </c>
      <c r="AD9" s="211">
        <v>13.119789508007891</v>
      </c>
      <c r="AE9" s="204">
        <v>10.147459935585433</v>
      </c>
      <c r="AF9" s="214"/>
      <c r="AG9" s="211" t="s">
        <v>354</v>
      </c>
      <c r="AH9" s="211">
        <v>11.429288511562502</v>
      </c>
      <c r="AI9" s="211">
        <v>13.15171</v>
      </c>
    </row>
    <row r="10" spans="1:35" s="201" customFormat="1">
      <c r="A10" s="209">
        <v>1.5</v>
      </c>
      <c r="B10" s="215" t="s">
        <v>8</v>
      </c>
      <c r="C10" s="211" t="s">
        <v>354</v>
      </c>
      <c r="D10" s="211">
        <v>1.317898</v>
      </c>
      <c r="E10" s="211">
        <v>0.99930603747397639</v>
      </c>
      <c r="F10" s="211">
        <v>1.6200836026022054</v>
      </c>
      <c r="G10" s="211" t="s">
        <v>354</v>
      </c>
      <c r="H10" s="211" t="s">
        <v>354</v>
      </c>
      <c r="I10" s="211" t="s">
        <v>354</v>
      </c>
      <c r="J10" s="212">
        <v>2.0235601186031063</v>
      </c>
      <c r="K10" s="211">
        <v>0.59800066666666674</v>
      </c>
      <c r="L10" s="211">
        <v>1.9986120749479528</v>
      </c>
      <c r="M10" s="211" t="s">
        <v>354</v>
      </c>
      <c r="N10" s="211" t="s">
        <v>354</v>
      </c>
      <c r="O10" s="212">
        <v>2.5060850026540029</v>
      </c>
      <c r="P10" s="238" t="s">
        <v>354</v>
      </c>
      <c r="Q10" s="211" t="s">
        <v>354</v>
      </c>
      <c r="R10" s="211" t="s">
        <v>354</v>
      </c>
      <c r="S10" s="211">
        <v>1.354348541556736</v>
      </c>
      <c r="T10" s="212" t="s">
        <v>354</v>
      </c>
      <c r="U10" s="211" t="s">
        <v>354</v>
      </c>
      <c r="V10" s="213" t="s">
        <v>354</v>
      </c>
      <c r="W10" s="211" t="s">
        <v>354</v>
      </c>
      <c r="X10" s="211" t="s">
        <v>354</v>
      </c>
      <c r="Y10" s="211" t="s">
        <v>354</v>
      </c>
      <c r="Z10" s="211">
        <v>2.5337700000000001</v>
      </c>
      <c r="AA10" s="211" t="s">
        <v>354</v>
      </c>
      <c r="AB10" s="211" t="s">
        <v>636</v>
      </c>
      <c r="AC10" s="212">
        <v>1.7927450356366266</v>
      </c>
      <c r="AD10" s="211">
        <v>2.2024029174098905</v>
      </c>
      <c r="AE10" s="204">
        <v>1.7224374543228331</v>
      </c>
      <c r="AF10" s="214"/>
      <c r="AG10" s="211" t="s">
        <v>354</v>
      </c>
      <c r="AH10" s="211" t="s">
        <v>354</v>
      </c>
      <c r="AI10" s="211" t="s">
        <v>354</v>
      </c>
    </row>
    <row r="11" spans="1:35" s="201" customFormat="1">
      <c r="A11" s="209">
        <v>1.6</v>
      </c>
      <c r="B11" s="215" t="s">
        <v>9</v>
      </c>
      <c r="C11" s="211" t="s">
        <v>354</v>
      </c>
      <c r="D11" s="211">
        <v>1.079521</v>
      </c>
      <c r="E11" s="211" t="s">
        <v>354</v>
      </c>
      <c r="F11" s="211" t="s">
        <v>354</v>
      </c>
      <c r="G11" s="211" t="s">
        <v>354</v>
      </c>
      <c r="H11" s="211" t="s">
        <v>354</v>
      </c>
      <c r="I11" s="211">
        <v>2.0874489999999999</v>
      </c>
      <c r="J11" s="212">
        <v>0.34486252021277547</v>
      </c>
      <c r="K11" s="211">
        <v>3.9239116666666667</v>
      </c>
      <c r="L11" s="211"/>
      <c r="M11" s="211" t="s">
        <v>354</v>
      </c>
      <c r="N11" s="211" t="s">
        <v>354</v>
      </c>
      <c r="O11" s="212">
        <v>3.2247027643166408</v>
      </c>
      <c r="P11" s="238" t="s">
        <v>354</v>
      </c>
      <c r="Q11" s="211" t="s">
        <v>354</v>
      </c>
      <c r="R11" s="211" t="s">
        <v>354</v>
      </c>
      <c r="S11" s="211" t="s">
        <v>354</v>
      </c>
      <c r="T11" s="212" t="s">
        <v>354</v>
      </c>
      <c r="U11" s="211" t="s">
        <v>354</v>
      </c>
      <c r="V11" s="213">
        <v>4.4030300000000002</v>
      </c>
      <c r="W11" s="211" t="s">
        <v>354</v>
      </c>
      <c r="X11" s="211" t="s">
        <v>354</v>
      </c>
      <c r="Y11" s="211" t="s">
        <v>354</v>
      </c>
      <c r="Z11" s="211">
        <v>0.5</v>
      </c>
      <c r="AA11" s="211" t="s">
        <v>354</v>
      </c>
      <c r="AB11" s="211" t="s">
        <v>636</v>
      </c>
      <c r="AC11" s="212">
        <v>0.82458002060285729</v>
      </c>
      <c r="AD11" s="211">
        <v>0</v>
      </c>
      <c r="AE11" s="204">
        <v>1.8208952190887711</v>
      </c>
      <c r="AF11" s="214"/>
      <c r="AG11" s="211" t="s">
        <v>354</v>
      </c>
      <c r="AH11" s="211" t="s">
        <v>354</v>
      </c>
      <c r="AI11" s="211">
        <v>12.96292</v>
      </c>
    </row>
    <row r="12" spans="1:35" s="208" customFormat="1">
      <c r="A12" s="202">
        <v>2</v>
      </c>
      <c r="B12" s="203" t="s">
        <v>10</v>
      </c>
      <c r="C12" s="204">
        <v>243.16886726893674</v>
      </c>
      <c r="D12" s="204">
        <v>202</v>
      </c>
      <c r="E12" s="204">
        <v>210.85357390700901</v>
      </c>
      <c r="F12" s="204">
        <v>186</v>
      </c>
      <c r="G12" s="204">
        <v>216.62734139108395</v>
      </c>
      <c r="H12" s="204">
        <v>207.68231072831324</v>
      </c>
      <c r="I12" s="204">
        <v>196.87715589999996</v>
      </c>
      <c r="J12" s="216">
        <v>181.09854971438716</v>
      </c>
      <c r="K12" s="204">
        <v>195.93102700000003</v>
      </c>
      <c r="L12" s="204">
        <v>193</v>
      </c>
      <c r="M12" s="204">
        <v>200.13898540653233</v>
      </c>
      <c r="N12" s="204">
        <v>212.5575122468266</v>
      </c>
      <c r="O12" s="205">
        <v>219.0387454375628</v>
      </c>
      <c r="P12" s="205">
        <v>132.01697748952895</v>
      </c>
      <c r="Q12" s="204">
        <v>135.80541260434691</v>
      </c>
      <c r="R12" s="204">
        <v>196.07454389135427</v>
      </c>
      <c r="S12" s="204">
        <v>269.81740043683862</v>
      </c>
      <c r="T12" s="205">
        <v>192.75839233398438</v>
      </c>
      <c r="U12" s="204">
        <v>204</v>
      </c>
      <c r="V12" s="206">
        <v>195.98424800000001</v>
      </c>
      <c r="W12" s="204">
        <v>226.05809128630705</v>
      </c>
      <c r="X12" s="204">
        <v>222.54545454545453</v>
      </c>
      <c r="Y12" s="204">
        <v>230.67961165048544</v>
      </c>
      <c r="Z12" s="204">
        <v>216.72910549999997</v>
      </c>
      <c r="AA12" s="204">
        <v>196.34673102031499</v>
      </c>
      <c r="AB12" s="204">
        <v>198.68989546804863</v>
      </c>
      <c r="AC12" s="216">
        <v>194.52788505857268</v>
      </c>
      <c r="AD12" s="204">
        <v>197.43968559601177</v>
      </c>
      <c r="AE12" s="204">
        <v>202.6588394243536</v>
      </c>
      <c r="AF12" s="207"/>
      <c r="AG12" s="204">
        <v>163.88619014573212</v>
      </c>
      <c r="AH12" s="204">
        <v>191.14614411902261</v>
      </c>
      <c r="AI12" s="204">
        <v>182.2847917</v>
      </c>
    </row>
    <row r="13" spans="1:35" s="201" customFormat="1">
      <c r="A13" s="209">
        <v>2.1</v>
      </c>
      <c r="B13" s="210" t="s">
        <v>11</v>
      </c>
      <c r="C13" s="211">
        <v>132.09173036831132</v>
      </c>
      <c r="D13" s="211">
        <v>124.59176206525849</v>
      </c>
      <c r="E13" s="211">
        <v>128.91047883414294</v>
      </c>
      <c r="F13" s="211">
        <v>114.68344777840595</v>
      </c>
      <c r="G13" s="211">
        <v>127.55955140937537</v>
      </c>
      <c r="H13" s="211">
        <v>120.66609002002623</v>
      </c>
      <c r="I13" s="211">
        <v>109.4122</v>
      </c>
      <c r="J13" s="212">
        <v>128.50020753153993</v>
      </c>
      <c r="K13" s="211">
        <v>109.35420000000001</v>
      </c>
      <c r="L13" s="211">
        <v>131.90839694656489</v>
      </c>
      <c r="M13" s="211">
        <v>128.08895066018067</v>
      </c>
      <c r="N13" s="211">
        <v>92.19470524997628</v>
      </c>
      <c r="O13" s="212">
        <v>134.71427265092865</v>
      </c>
      <c r="P13" s="238">
        <v>80.370472535380202</v>
      </c>
      <c r="Q13" s="211">
        <v>78.932398772614945</v>
      </c>
      <c r="R13" s="211">
        <v>129.98320871142414</v>
      </c>
      <c r="S13" s="211">
        <v>188.99941496848945</v>
      </c>
      <c r="T13" s="212">
        <v>97.993896484375</v>
      </c>
      <c r="U13" s="211">
        <v>110.00000000000001</v>
      </c>
      <c r="V13" s="213">
        <v>82.886830000000003</v>
      </c>
      <c r="W13" s="211">
        <v>144.39834024896265</v>
      </c>
      <c r="X13" s="211">
        <v>161.11888111888112</v>
      </c>
      <c r="Y13" s="211">
        <v>165.76976421636616</v>
      </c>
      <c r="Z13" s="211">
        <v>115.8587</v>
      </c>
      <c r="AA13" s="211">
        <v>91.770088325539263</v>
      </c>
      <c r="AB13" s="211">
        <v>118.06628223693411</v>
      </c>
      <c r="AC13" s="212">
        <v>103.6219686563652</v>
      </c>
      <c r="AD13" s="211">
        <v>101.68129618695137</v>
      </c>
      <c r="AE13" s="204">
        <v>119.79026914203553</v>
      </c>
      <c r="AF13" s="214"/>
      <c r="AG13" s="211">
        <v>102.92852185981958</v>
      </c>
      <c r="AH13" s="211">
        <v>148.40091167636444</v>
      </c>
      <c r="AI13" s="211">
        <v>130.30510000000001</v>
      </c>
    </row>
    <row r="14" spans="1:35" s="201" customFormat="1">
      <c r="A14" s="209">
        <v>2.2000000000000002</v>
      </c>
      <c r="B14" s="210" t="s">
        <v>12</v>
      </c>
      <c r="C14" s="211">
        <v>29.020152883947183</v>
      </c>
      <c r="D14" s="211">
        <v>20.732446111990583</v>
      </c>
      <c r="E14" s="211">
        <v>22.984038861901457</v>
      </c>
      <c r="F14" s="211">
        <v>24.095447924296373</v>
      </c>
      <c r="G14" s="211">
        <v>26.030902859860817</v>
      </c>
      <c r="H14" s="211">
        <v>23.959772801974655</v>
      </c>
      <c r="I14" s="211">
        <v>26.156199999999998</v>
      </c>
      <c r="J14" s="212">
        <v>22.105101295604548</v>
      </c>
      <c r="K14" s="211">
        <v>32.090466666666671</v>
      </c>
      <c r="L14" s="211">
        <v>17.987508674531576</v>
      </c>
      <c r="M14" s="211">
        <v>22.015288394718553</v>
      </c>
      <c r="N14" s="211">
        <v>27.959521592139421</v>
      </c>
      <c r="O14" s="212">
        <v>27.742728221016407</v>
      </c>
      <c r="P14" s="238">
        <v>24.928907504105393</v>
      </c>
      <c r="Q14" s="211">
        <v>13.137810378734891</v>
      </c>
      <c r="R14" s="211">
        <v>15.851147895986966</v>
      </c>
      <c r="S14" s="211">
        <v>14.41102474646928</v>
      </c>
      <c r="T14" s="212">
        <v>29.307332992553711</v>
      </c>
      <c r="U14" s="211">
        <v>24</v>
      </c>
      <c r="V14" s="213">
        <v>20.440919999999998</v>
      </c>
      <c r="W14" s="211">
        <v>25.892116182572618</v>
      </c>
      <c r="X14" s="211">
        <v>15.104895104895105</v>
      </c>
      <c r="Y14" s="211">
        <v>17.975034674063799</v>
      </c>
      <c r="Z14" s="211">
        <v>25.443760000000001</v>
      </c>
      <c r="AA14" s="211">
        <v>14.53665701585364</v>
      </c>
      <c r="AB14" s="211">
        <v>12.879243040669241</v>
      </c>
      <c r="AC14" s="212">
        <v>29.412386202766559</v>
      </c>
      <c r="AD14" s="211">
        <v>22.7613891464479</v>
      </c>
      <c r="AE14" s="204">
        <v>22.462935756205979</v>
      </c>
      <c r="AF14" s="214"/>
      <c r="AG14" s="211">
        <v>19.986120749479529</v>
      </c>
      <c r="AH14" s="211">
        <v>11.568416441556378</v>
      </c>
      <c r="AI14" s="211">
        <v>9.4800880000000003</v>
      </c>
    </row>
    <row r="15" spans="1:35" s="201" customFormat="1">
      <c r="A15" s="209">
        <v>2.2999999999999998</v>
      </c>
      <c r="B15" s="217" t="s">
        <v>13</v>
      </c>
      <c r="C15" s="211">
        <v>44.53092425295344</v>
      </c>
      <c r="D15" s="211">
        <v>33.88775526253324</v>
      </c>
      <c r="E15" s="211">
        <v>21.984732824427478</v>
      </c>
      <c r="F15" s="211">
        <v>29</v>
      </c>
      <c r="G15" s="211">
        <v>28.495650686690823</v>
      </c>
      <c r="H15" s="211">
        <v>27.928427598072435</v>
      </c>
      <c r="I15" s="211">
        <v>22.939862899999998</v>
      </c>
      <c r="J15" s="212">
        <v>22.116559396276116</v>
      </c>
      <c r="K15" s="211">
        <v>18.901665333333334</v>
      </c>
      <c r="L15" s="211">
        <v>16</v>
      </c>
      <c r="M15" s="211">
        <v>20.01389854065323</v>
      </c>
      <c r="N15" s="211">
        <v>61.517909217388883</v>
      </c>
      <c r="O15" s="212">
        <v>26.621509337390592</v>
      </c>
      <c r="P15" s="238" t="s">
        <v>354</v>
      </c>
      <c r="Q15" s="211">
        <v>28.975184359567514</v>
      </c>
      <c r="R15" s="211">
        <v>15</v>
      </c>
      <c r="S15" s="211">
        <v>40.787885886394058</v>
      </c>
      <c r="T15" s="212">
        <v>30.238182067871094</v>
      </c>
      <c r="U15" s="211">
        <v>30</v>
      </c>
      <c r="V15" s="213">
        <v>23</v>
      </c>
      <c r="W15" s="211">
        <v>34.854771784232369</v>
      </c>
      <c r="X15" s="211">
        <v>17.118881118881117</v>
      </c>
      <c r="Y15" s="211">
        <v>20.970873786407768</v>
      </c>
      <c r="Z15" s="211">
        <v>35</v>
      </c>
      <c r="AA15" s="211">
        <v>21.099524078535079</v>
      </c>
      <c r="AB15" s="211">
        <v>24.594544406150323</v>
      </c>
      <c r="AC15" s="212">
        <v>32.05350676738788</v>
      </c>
      <c r="AD15" s="211">
        <v>31.009298837151292</v>
      </c>
      <c r="AE15" s="204">
        <v>28.09783512749252</v>
      </c>
      <c r="AF15" s="214"/>
      <c r="AG15" s="211">
        <v>22.984038861901457</v>
      </c>
      <c r="AH15" s="211">
        <v>21.451138074992837</v>
      </c>
      <c r="AI15" s="211">
        <v>17.751244999999997</v>
      </c>
    </row>
    <row r="16" spans="1:35" s="201" customFormat="1">
      <c r="A16" s="209" t="s">
        <v>0</v>
      </c>
      <c r="B16" s="217" t="s">
        <v>14</v>
      </c>
      <c r="C16" s="211" t="s">
        <v>354</v>
      </c>
      <c r="D16" s="211">
        <v>32.735221350342307</v>
      </c>
      <c r="E16" s="211">
        <v>22</v>
      </c>
      <c r="F16" s="211">
        <v>27.601648240413706</v>
      </c>
      <c r="G16" s="211" t="s">
        <v>354</v>
      </c>
      <c r="H16" s="211">
        <v>27.536424657854379</v>
      </c>
      <c r="I16" s="211">
        <v>22.134709999999998</v>
      </c>
      <c r="J16" s="212">
        <v>21.187871241844675</v>
      </c>
      <c r="K16" s="211">
        <v>17.960899999999999</v>
      </c>
      <c r="L16" s="211">
        <v>13.990284524635669</v>
      </c>
      <c r="M16" s="211">
        <v>20</v>
      </c>
      <c r="N16" s="211" t="s">
        <v>354</v>
      </c>
      <c r="O16" s="212">
        <v>24.566652258315219</v>
      </c>
      <c r="P16" s="238">
        <v>19.410414783106074</v>
      </c>
      <c r="Q16" s="211" t="s">
        <v>354</v>
      </c>
      <c r="R16" s="211">
        <v>15</v>
      </c>
      <c r="S16" s="211">
        <v>34.62295776893211</v>
      </c>
      <c r="T16" s="212">
        <v>27.657573699951172</v>
      </c>
      <c r="U16" s="211">
        <v>30</v>
      </c>
      <c r="V16" s="213">
        <v>23.27684</v>
      </c>
      <c r="W16" s="211">
        <v>32.863070539419084</v>
      </c>
      <c r="X16" s="211" t="s">
        <v>354</v>
      </c>
      <c r="Y16" s="211">
        <v>21</v>
      </c>
      <c r="Z16" s="211">
        <v>32.346319999999999</v>
      </c>
      <c r="AA16" s="211">
        <v>16.598960018924281</v>
      </c>
      <c r="AB16" s="211">
        <v>22.626704185851331</v>
      </c>
      <c r="AC16" s="212">
        <v>25.960302397205588</v>
      </c>
      <c r="AD16" s="211">
        <v>29.223288904126662</v>
      </c>
      <c r="AE16" s="204">
        <v>24.360875850909665</v>
      </c>
      <c r="AF16" s="214"/>
      <c r="AG16" s="211" t="s">
        <v>354</v>
      </c>
      <c r="AH16" s="211" t="s">
        <v>354</v>
      </c>
      <c r="AI16" s="211">
        <v>16.836929999999999</v>
      </c>
    </row>
    <row r="17" spans="1:35" s="201" customFormat="1">
      <c r="A17" s="209" t="s">
        <v>1</v>
      </c>
      <c r="B17" s="217" t="s">
        <v>15</v>
      </c>
      <c r="C17" s="211" t="s">
        <v>354</v>
      </c>
      <c r="D17" s="211">
        <v>1.1525339121909388</v>
      </c>
      <c r="E17" s="211" t="s">
        <v>354</v>
      </c>
      <c r="F17" s="211">
        <v>1.3372793193151422</v>
      </c>
      <c r="G17" s="211" t="s">
        <v>354</v>
      </c>
      <c r="H17" s="211" t="s">
        <v>354</v>
      </c>
      <c r="I17" s="211">
        <v>0.80515289999999995</v>
      </c>
      <c r="J17" s="212">
        <v>0.92868815443144448</v>
      </c>
      <c r="K17" s="211">
        <v>0.94076533333333334</v>
      </c>
      <c r="L17" s="211">
        <v>2</v>
      </c>
      <c r="M17" s="211" t="s">
        <v>354</v>
      </c>
      <c r="N17" s="211" t="s">
        <v>354</v>
      </c>
      <c r="O17" s="212">
        <v>2.054866090157268</v>
      </c>
      <c r="P17" s="289">
        <v>3.7570000000000001</v>
      </c>
      <c r="Q17" s="211" t="s">
        <v>354</v>
      </c>
      <c r="R17" s="211" t="s">
        <v>354</v>
      </c>
      <c r="S17" s="211">
        <v>6.164928117461951</v>
      </c>
      <c r="T17" s="212">
        <v>2.5806069374084473</v>
      </c>
      <c r="U17" s="211" t="s">
        <v>354</v>
      </c>
      <c r="V17" s="213">
        <v>0</v>
      </c>
      <c r="W17" s="211">
        <v>1.991701244813278</v>
      </c>
      <c r="X17" s="211" t="s">
        <v>354</v>
      </c>
      <c r="Y17" s="211" t="s">
        <v>354</v>
      </c>
      <c r="Z17" s="211">
        <v>2.7745519999999999</v>
      </c>
      <c r="AA17" s="211">
        <v>4.5005640596107979</v>
      </c>
      <c r="AB17" s="211">
        <v>1.9678402202989984</v>
      </c>
      <c r="AC17" s="212">
        <v>6.0055039935301062</v>
      </c>
      <c r="AD17" s="211">
        <v>1.7685509336793399</v>
      </c>
      <c r="AE17" s="204">
        <v>2.3959137186018262</v>
      </c>
      <c r="AF17" s="214"/>
      <c r="AG17" s="211" t="s">
        <v>354</v>
      </c>
      <c r="AH17" s="211" t="s">
        <v>354</v>
      </c>
      <c r="AI17" s="211">
        <v>0.91431499999999999</v>
      </c>
    </row>
    <row r="18" spans="1:35" s="201" customFormat="1">
      <c r="A18" s="209">
        <v>2.4</v>
      </c>
      <c r="B18" s="217" t="s">
        <v>16</v>
      </c>
      <c r="C18" s="211" t="s">
        <v>354</v>
      </c>
      <c r="D18" s="211">
        <v>0.78990107404032073</v>
      </c>
      <c r="E18" s="211" t="s">
        <v>354</v>
      </c>
      <c r="F18" s="211">
        <v>4.3925418636955014</v>
      </c>
      <c r="G18" s="211">
        <v>9.8399139169451768</v>
      </c>
      <c r="H18" s="211">
        <v>10.168367392005671</v>
      </c>
      <c r="I18" s="211">
        <v>3.1949649999999998</v>
      </c>
      <c r="J18" s="212">
        <v>1.9716921155630656</v>
      </c>
      <c r="K18" s="211">
        <v>6.352783333333333</v>
      </c>
      <c r="L18" s="211">
        <v>6.9951422623178345</v>
      </c>
      <c r="M18" s="211" t="s">
        <v>354</v>
      </c>
      <c r="N18" s="211" t="s">
        <v>354</v>
      </c>
      <c r="O18" s="212">
        <v>6.6223061631664057</v>
      </c>
      <c r="P18" s="289"/>
      <c r="Q18" s="211">
        <v>0.42492131782356518</v>
      </c>
      <c r="R18" s="211">
        <v>11.298587937506312</v>
      </c>
      <c r="S18" s="211">
        <v>13.395587293524102</v>
      </c>
      <c r="T18" s="212" t="s">
        <v>354</v>
      </c>
      <c r="U18" s="211">
        <v>8</v>
      </c>
      <c r="V18" s="213">
        <v>0</v>
      </c>
      <c r="W18" s="211">
        <v>8.9626556016597512</v>
      </c>
      <c r="X18" s="211">
        <v>7.0489510489510492</v>
      </c>
      <c r="Y18" s="211">
        <v>6.9902912621359219</v>
      </c>
      <c r="Z18" s="211">
        <v>5.6682269999999999</v>
      </c>
      <c r="AA18" s="211" t="s">
        <v>354</v>
      </c>
      <c r="AB18" s="288">
        <v>43.14982578429494</v>
      </c>
      <c r="AC18" s="212">
        <v>6.5941895188265658</v>
      </c>
      <c r="AD18" s="211">
        <v>4.2243298415876307</v>
      </c>
      <c r="AE18" s="204">
        <v>7.9088180822560545</v>
      </c>
      <c r="AF18" s="214"/>
      <c r="AG18" s="211">
        <v>1.9986120749479528</v>
      </c>
      <c r="AH18" s="211">
        <v>1.1764475435982551</v>
      </c>
      <c r="AI18" s="211">
        <v>0.63028169999999994</v>
      </c>
    </row>
    <row r="19" spans="1:35" s="201" customFormat="1">
      <c r="A19" s="209">
        <v>2.5</v>
      </c>
      <c r="B19" s="217" t="s">
        <v>17</v>
      </c>
      <c r="C19" s="211">
        <v>5.5038220986796382</v>
      </c>
      <c r="D19" s="211">
        <v>3.8356070986882957</v>
      </c>
      <c r="E19" s="211">
        <v>5.9958362248438579</v>
      </c>
      <c r="F19" s="211">
        <v>3</v>
      </c>
      <c r="G19" s="211">
        <v>2.6782481149332913</v>
      </c>
      <c r="H19" s="211">
        <v>2.0108212520005453</v>
      </c>
      <c r="I19" s="211">
        <v>3.587208</v>
      </c>
      <c r="J19" s="212" t="s">
        <v>354</v>
      </c>
      <c r="K19" s="211">
        <v>6.0297233333333331</v>
      </c>
      <c r="L19" s="211">
        <v>0</v>
      </c>
      <c r="M19" s="211">
        <v>0</v>
      </c>
      <c r="N19" s="211">
        <v>7.9908834550364194</v>
      </c>
      <c r="O19" s="212">
        <v>2.558667669222674</v>
      </c>
      <c r="P19" s="238">
        <v>3.5501826669372845</v>
      </c>
      <c r="Q19" s="211">
        <v>0.6896184607990179</v>
      </c>
      <c r="R19" s="211">
        <v>0</v>
      </c>
      <c r="S19" s="211">
        <v>2.2795779696312821</v>
      </c>
      <c r="T19" s="212">
        <v>20.102203369140625</v>
      </c>
      <c r="U19" s="211">
        <v>5</v>
      </c>
      <c r="V19" s="213">
        <v>6.1876379999999997</v>
      </c>
      <c r="W19" s="211">
        <v>11.950207468879668</v>
      </c>
      <c r="X19" s="211">
        <v>2.013986013986016</v>
      </c>
      <c r="Y19" s="211">
        <v>0.9986130374479889</v>
      </c>
      <c r="Z19" s="211">
        <v>0.88865649999999996</v>
      </c>
      <c r="AA19" s="211" t="s">
        <v>354</v>
      </c>
      <c r="AB19" s="288"/>
      <c r="AC19" s="212">
        <v>3</v>
      </c>
      <c r="AD19" s="211">
        <v>6.030729773847634</v>
      </c>
      <c r="AE19" s="204">
        <v>4.2352892202963028</v>
      </c>
      <c r="AF19" s="214"/>
      <c r="AG19" s="211">
        <v>0.99930603747397639</v>
      </c>
      <c r="AH19" s="211">
        <v>0.25789098030651336</v>
      </c>
      <c r="AI19" s="211">
        <v>1.5754950000000001</v>
      </c>
    </row>
    <row r="20" spans="1:35" s="201" customFormat="1">
      <c r="A20" s="209">
        <v>2.6</v>
      </c>
      <c r="B20" s="215" t="s">
        <v>18</v>
      </c>
      <c r="C20" s="211">
        <v>32.022237665045168</v>
      </c>
      <c r="D20" s="211">
        <v>16.726628537542545</v>
      </c>
      <c r="E20" s="211">
        <v>30.978487161693266</v>
      </c>
      <c r="F20" s="211">
        <v>10.393487460172024</v>
      </c>
      <c r="G20" s="211">
        <v>22.023074403278443</v>
      </c>
      <c r="H20" s="211">
        <v>22.948831664233687</v>
      </c>
      <c r="I20" s="211">
        <v>21.387869999999999</v>
      </c>
      <c r="J20" s="212">
        <v>5.5820863271722816</v>
      </c>
      <c r="K20" s="211">
        <v>20.281416666666665</v>
      </c>
      <c r="L20" s="211">
        <v>19.986120749479529</v>
      </c>
      <c r="M20" s="211">
        <v>30.020847810979845</v>
      </c>
      <c r="N20" s="211">
        <v>22.894492732285595</v>
      </c>
      <c r="O20" s="212">
        <v>20.519915550318132</v>
      </c>
      <c r="P20" s="238" t="s">
        <v>46</v>
      </c>
      <c r="Q20" s="211">
        <v>13.645479314806932</v>
      </c>
      <c r="R20" s="211">
        <v>24.190282168466112</v>
      </c>
      <c r="S20" s="211">
        <v>9.9439095723305009</v>
      </c>
      <c r="T20" s="212">
        <v>15.116785049438477</v>
      </c>
      <c r="U20" s="211">
        <v>28</v>
      </c>
      <c r="V20" s="213">
        <v>23.620830000000002</v>
      </c>
      <c r="W20" s="211" t="s">
        <v>46</v>
      </c>
      <c r="X20" s="211">
        <v>20.13986013986014</v>
      </c>
      <c r="Y20" s="211">
        <v>17.975034674063799</v>
      </c>
      <c r="Z20" s="211">
        <v>21.72777</v>
      </c>
      <c r="AA20" s="211">
        <v>16.405826819100302</v>
      </c>
      <c r="AB20" s="211" t="s">
        <v>46</v>
      </c>
      <c r="AC20" s="212">
        <v>20.385953553717655</v>
      </c>
      <c r="AD20" s="211">
        <v>28.147538944467289</v>
      </c>
      <c r="AE20" s="204">
        <v>20.602590678604741</v>
      </c>
      <c r="AF20" s="214"/>
      <c r="AG20" s="211">
        <v>14.989590562109647</v>
      </c>
      <c r="AH20" s="211">
        <v>8.2913394022041889</v>
      </c>
      <c r="AI20" s="211">
        <v>9.2822820000000004</v>
      </c>
    </row>
    <row r="21" spans="1:35" s="201" customFormat="1">
      <c r="A21" s="209">
        <v>2.7</v>
      </c>
      <c r="B21" s="215" t="s">
        <v>19</v>
      </c>
      <c r="C21" s="211" t="s">
        <v>354</v>
      </c>
      <c r="D21" s="211">
        <v>1.7793482171824939</v>
      </c>
      <c r="E21" s="211" t="s">
        <v>354</v>
      </c>
      <c r="F21" s="211" t="s">
        <v>354</v>
      </c>
      <c r="G21" s="211" t="s">
        <v>354</v>
      </c>
      <c r="H21" s="211" t="s">
        <v>354</v>
      </c>
      <c r="I21" s="211">
        <v>10.19885</v>
      </c>
      <c r="J21" s="212">
        <v>0.82290304823126192</v>
      </c>
      <c r="K21" s="211">
        <v>2.9207716666666665</v>
      </c>
      <c r="L21" s="211" t="s">
        <v>354</v>
      </c>
      <c r="M21" s="211" t="s">
        <v>354</v>
      </c>
      <c r="N21" s="211" t="s">
        <v>354</v>
      </c>
      <c r="O21" s="212">
        <v>0.25934584551994472</v>
      </c>
      <c r="P21" s="238" t="s">
        <v>354</v>
      </c>
      <c r="Q21" s="211" t="s">
        <v>354</v>
      </c>
      <c r="R21" s="211" t="s">
        <v>354</v>
      </c>
      <c r="S21" s="211" t="s">
        <v>354</v>
      </c>
      <c r="T21" s="212" t="s">
        <v>354</v>
      </c>
      <c r="U21" s="211" t="s">
        <v>354</v>
      </c>
      <c r="V21" s="213">
        <v>39.571190000000001</v>
      </c>
      <c r="W21" s="211" t="s">
        <v>354</v>
      </c>
      <c r="X21" s="211" t="s">
        <v>354</v>
      </c>
      <c r="Y21" s="211" t="s">
        <v>354</v>
      </c>
      <c r="Z21" s="211">
        <v>12.02112</v>
      </c>
      <c r="AA21" s="211">
        <v>4.5346347812870764</v>
      </c>
      <c r="AB21" s="211" t="s">
        <v>354</v>
      </c>
      <c r="AC21" s="212" t="s">
        <v>354</v>
      </c>
      <c r="AD21" s="211">
        <v>3.5851028655586425</v>
      </c>
      <c r="AE21" s="204">
        <v>8.410362936049566</v>
      </c>
      <c r="AF21" s="214"/>
      <c r="AG21" s="211" t="s">
        <v>354</v>
      </c>
      <c r="AH21" s="211" t="s">
        <v>354</v>
      </c>
      <c r="AI21" s="211">
        <v>13.260300000000001</v>
      </c>
    </row>
    <row r="22" spans="1:35" s="208" customFormat="1">
      <c r="A22" s="202">
        <v>3</v>
      </c>
      <c r="B22" s="203" t="s">
        <v>20</v>
      </c>
      <c r="C22" s="204">
        <v>657.45656706045872</v>
      </c>
      <c r="D22" s="204">
        <v>632</v>
      </c>
      <c r="E22" s="204">
        <v>664.5385149201943</v>
      </c>
      <c r="F22" s="204">
        <v>636.57739181561203</v>
      </c>
      <c r="G22" s="204">
        <v>659.35929496339804</v>
      </c>
      <c r="H22" s="204">
        <v>662.67314489379692</v>
      </c>
      <c r="I22" s="204">
        <v>640.48988999999995</v>
      </c>
      <c r="J22" s="205">
        <v>752.24654409000573</v>
      </c>
      <c r="K22" s="204">
        <v>648.02253333333329</v>
      </c>
      <c r="L22" s="204">
        <v>705.51006245662734</v>
      </c>
      <c r="M22" s="204">
        <v>682.47394023627521</v>
      </c>
      <c r="N22" s="204">
        <v>615.70712220395706</v>
      </c>
      <c r="O22" s="205">
        <v>707.80821800252124</v>
      </c>
      <c r="P22" s="204">
        <v>620.03811631640122</v>
      </c>
      <c r="Q22" s="204">
        <v>651.74464969806252</v>
      </c>
      <c r="R22" s="204">
        <v>641.29620771174177</v>
      </c>
      <c r="S22" s="204">
        <v>612.40674166150495</v>
      </c>
      <c r="T22" s="205">
        <v>637.59039306640625</v>
      </c>
      <c r="U22" s="204">
        <v>648</v>
      </c>
      <c r="V22" s="206">
        <v>627.27292999999997</v>
      </c>
      <c r="W22" s="204">
        <v>667.21991701244815</v>
      </c>
      <c r="X22" s="204">
        <v>675.69230769230774</v>
      </c>
      <c r="Y22" s="204">
        <v>628.12760055478498</v>
      </c>
      <c r="Z22" s="204">
        <v>691.79238999999995</v>
      </c>
      <c r="AA22" s="204">
        <v>610.64976119362802</v>
      </c>
      <c r="AB22" s="204">
        <v>695.41463415154408</v>
      </c>
      <c r="AC22" s="205">
        <v>645.20437434277028</v>
      </c>
      <c r="AD22" s="204">
        <v>646.31822576306638</v>
      </c>
      <c r="AE22" s="204">
        <v>655.84398118360161</v>
      </c>
      <c r="AF22" s="207"/>
      <c r="AG22" s="204">
        <v>693.51839000693963</v>
      </c>
      <c r="AH22" s="204">
        <v>687.48991476704919</v>
      </c>
      <c r="AI22" s="204">
        <v>695.07884000000001</v>
      </c>
    </row>
    <row r="23" spans="1:35" s="201" customFormat="1">
      <c r="A23" s="209">
        <v>3.1</v>
      </c>
      <c r="B23" s="210" t="s">
        <v>21</v>
      </c>
      <c r="C23" s="211">
        <v>512.35580264072269</v>
      </c>
      <c r="D23" s="211">
        <v>498.29162266732834</v>
      </c>
      <c r="E23" s="211">
        <v>517.64052741151977</v>
      </c>
      <c r="F23" s="211">
        <v>520</v>
      </c>
      <c r="G23" s="211">
        <v>488.60752360280503</v>
      </c>
      <c r="H23" s="211">
        <v>530.01527932441195</v>
      </c>
      <c r="I23" s="211">
        <v>508.2611</v>
      </c>
      <c r="J23" s="212">
        <v>512.97463006601299</v>
      </c>
      <c r="K23" s="211">
        <v>498.38150000000002</v>
      </c>
      <c r="L23" s="211">
        <v>517.64052741151977</v>
      </c>
      <c r="M23" s="211" t="s">
        <v>354</v>
      </c>
      <c r="N23" s="211">
        <v>496.71457114227815</v>
      </c>
      <c r="O23" s="212">
        <v>513.32088598242979</v>
      </c>
      <c r="P23" s="238">
        <v>442.02093750576597</v>
      </c>
      <c r="Q23" s="211">
        <v>461.05328144317434</v>
      </c>
      <c r="R23" s="211">
        <v>512.28976055896999</v>
      </c>
      <c r="S23" s="211">
        <v>479.18780153289742</v>
      </c>
      <c r="T23" s="212">
        <v>506.68728637695313</v>
      </c>
      <c r="U23" s="211">
        <v>526</v>
      </c>
      <c r="V23" s="213">
        <v>492.12389999999999</v>
      </c>
      <c r="W23" s="211">
        <v>514.85477178423241</v>
      </c>
      <c r="X23" s="211">
        <v>505.51048951048955</v>
      </c>
      <c r="Y23" s="211">
        <v>501.30374479889042</v>
      </c>
      <c r="Z23" s="211">
        <v>515.66189999999995</v>
      </c>
      <c r="AA23" s="211">
        <v>511.97673208291678</v>
      </c>
      <c r="AB23" s="211">
        <v>529.83972125831929</v>
      </c>
      <c r="AC23" s="212">
        <v>508.11057904086522</v>
      </c>
      <c r="AD23" s="211">
        <v>525.06398031010065</v>
      </c>
      <c r="AE23" s="204">
        <v>505.40329097972597</v>
      </c>
      <c r="AF23" s="214"/>
      <c r="AG23" s="211">
        <v>541.62387231089519</v>
      </c>
      <c r="AH23" s="211">
        <v>528.14137472816958</v>
      </c>
      <c r="AI23" s="211">
        <v>553.14170000000001</v>
      </c>
    </row>
    <row r="24" spans="1:35" s="201" customFormat="1">
      <c r="A24" s="209">
        <v>3.2</v>
      </c>
      <c r="B24" s="215" t="s">
        <v>22</v>
      </c>
      <c r="C24" s="211">
        <v>89.06184850590688</v>
      </c>
      <c r="D24" s="211">
        <v>78.83640556233911</v>
      </c>
      <c r="E24" s="211">
        <v>91.936155447605827</v>
      </c>
      <c r="F24" s="211">
        <v>64.819712591585883</v>
      </c>
      <c r="G24" s="211">
        <v>119.15340996707874</v>
      </c>
      <c r="H24" s="211">
        <v>78.996206958996609</v>
      </c>
      <c r="I24" s="211">
        <v>80.645830000000004</v>
      </c>
      <c r="J24" s="212">
        <v>132.75710778104158</v>
      </c>
      <c r="K24" s="211">
        <v>94.963149999999999</v>
      </c>
      <c r="L24" s="211">
        <v>130.90909090909091</v>
      </c>
      <c r="M24" s="211" t="s">
        <v>354</v>
      </c>
      <c r="N24" s="211">
        <v>76.424374351943527</v>
      </c>
      <c r="O24" s="212">
        <v>126.97485465501927</v>
      </c>
      <c r="P24" s="238">
        <v>93.454217945642753</v>
      </c>
      <c r="Q24" s="211">
        <v>105.39341400394422</v>
      </c>
      <c r="R24" s="211">
        <v>88.867320953693778</v>
      </c>
      <c r="S24" s="211">
        <v>75.815602332041024</v>
      </c>
      <c r="T24" s="212">
        <v>65.594261169433594</v>
      </c>
      <c r="U24" s="211">
        <v>80</v>
      </c>
      <c r="V24" s="213">
        <v>79.379769999999994</v>
      </c>
      <c r="W24" s="211">
        <v>93.609958506224075</v>
      </c>
      <c r="X24" s="211">
        <v>111.77622377622379</v>
      </c>
      <c r="Y24" s="211">
        <v>85.88072122052705</v>
      </c>
      <c r="Z24" s="211">
        <v>125.5582</v>
      </c>
      <c r="AA24" s="211">
        <v>74.178114032118003</v>
      </c>
      <c r="AB24" s="288">
        <v>165.57491289322476</v>
      </c>
      <c r="AC24" s="212">
        <v>79.252173945979465</v>
      </c>
      <c r="AD24" s="211">
        <v>61.890367679111208</v>
      </c>
      <c r="AE24" s="204">
        <v>94.50753352551007</v>
      </c>
      <c r="AF24" s="214"/>
      <c r="AG24" s="211">
        <v>99.93060374739764</v>
      </c>
      <c r="AH24" s="211">
        <v>83.855191600655957</v>
      </c>
      <c r="AI24" s="211">
        <v>72.385310000000004</v>
      </c>
    </row>
    <row r="25" spans="1:35" s="201" customFormat="1" ht="22.5">
      <c r="A25" s="209">
        <v>3.3</v>
      </c>
      <c r="B25" s="215" t="s">
        <v>23</v>
      </c>
      <c r="C25" s="211">
        <v>56.038915913829051</v>
      </c>
      <c r="D25" s="211">
        <v>54.956889898288104</v>
      </c>
      <c r="E25" s="211">
        <v>54.961832061068705</v>
      </c>
      <c r="F25" s="211">
        <v>52.03722931810475</v>
      </c>
      <c r="G25" s="211">
        <v>51.598361393514267</v>
      </c>
      <c r="H25" s="211">
        <v>53.661658610388415</v>
      </c>
      <c r="I25" s="211">
        <v>51.58296</v>
      </c>
      <c r="J25" s="212">
        <v>106.51480624295114</v>
      </c>
      <c r="K25" s="211">
        <v>54.677883333333327</v>
      </c>
      <c r="L25" s="211">
        <v>56.960444136016662</v>
      </c>
      <c r="M25" s="211" t="s">
        <v>354</v>
      </c>
      <c r="N25" s="211">
        <v>42.568176709735461</v>
      </c>
      <c r="O25" s="212">
        <v>67.512477365072243</v>
      </c>
      <c r="P25" s="238">
        <v>84.562960864992505</v>
      </c>
      <c r="Q25" s="211">
        <v>85.297954250943747</v>
      </c>
      <c r="R25" s="211">
        <v>40.139126199077957</v>
      </c>
      <c r="S25" s="211">
        <v>57.403337796566518</v>
      </c>
      <c r="T25" s="212">
        <v>65.308830261230469</v>
      </c>
      <c r="U25" s="211">
        <v>42</v>
      </c>
      <c r="V25" s="213">
        <v>55.769260000000003</v>
      </c>
      <c r="W25" s="211">
        <v>58.755186721991706</v>
      </c>
      <c r="X25" s="211">
        <v>58.405594405594407</v>
      </c>
      <c r="Y25" s="211">
        <v>40.943134535367548</v>
      </c>
      <c r="Z25" s="211">
        <v>50.572290000000002</v>
      </c>
      <c r="AA25" s="211">
        <v>24.494915078593237</v>
      </c>
      <c r="AB25" s="288"/>
      <c r="AC25" s="212">
        <v>57.841621355925632</v>
      </c>
      <c r="AD25" s="211">
        <v>59.363877773854583</v>
      </c>
      <c r="AE25" s="204">
        <v>57.074220162555406</v>
      </c>
      <c r="AF25" s="214"/>
      <c r="AG25" s="211">
        <v>51.963913948646777</v>
      </c>
      <c r="AH25" s="211">
        <v>75.493348438223663</v>
      </c>
      <c r="AI25" s="211">
        <v>69.551829999999995</v>
      </c>
    </row>
    <row r="26" spans="1:35" s="208" customFormat="1">
      <c r="A26" s="202">
        <v>4</v>
      </c>
      <c r="B26" s="203" t="s">
        <v>24</v>
      </c>
      <c r="C26" s="204">
        <v>281.19527449617789</v>
      </c>
      <c r="D26" s="204">
        <v>291.20930867475204</v>
      </c>
      <c r="E26" s="204">
        <v>368.74392782789727</v>
      </c>
      <c r="F26" s="204">
        <v>278.93344629218751</v>
      </c>
      <c r="G26" s="204">
        <v>328.84481308687708</v>
      </c>
      <c r="H26" s="204">
        <v>309.40707964466696</v>
      </c>
      <c r="I26" s="204">
        <v>330.988722</v>
      </c>
      <c r="J26" s="205">
        <v>293.54264720486071</v>
      </c>
      <c r="K26" s="204">
        <v>331.15183500000001</v>
      </c>
      <c r="L26" s="204">
        <v>352.75503122831367</v>
      </c>
      <c r="M26" s="204">
        <v>278.19318971507994</v>
      </c>
      <c r="N26" s="204">
        <v>315.41566224688393</v>
      </c>
      <c r="O26" s="205">
        <v>323.25861693889669</v>
      </c>
      <c r="P26" s="204">
        <v>278.31257265162276</v>
      </c>
      <c r="Q26" s="204">
        <v>291.40712631565543</v>
      </c>
      <c r="R26" s="204">
        <v>268.84131411538192</v>
      </c>
      <c r="S26" s="204">
        <v>177.71179499223075</v>
      </c>
      <c r="T26" s="205">
        <v>295.5650634765625</v>
      </c>
      <c r="U26" s="204">
        <v>301</v>
      </c>
      <c r="V26" s="206">
        <v>368.24329699999998</v>
      </c>
      <c r="W26" s="204">
        <v>277.84232365145232</v>
      </c>
      <c r="X26" s="204">
        <v>240.67132867132867</v>
      </c>
      <c r="Y26" s="204">
        <v>310.56865464632455</v>
      </c>
      <c r="Z26" s="204">
        <v>316.04926599999999</v>
      </c>
      <c r="AA26" s="204">
        <v>306.96824048667241</v>
      </c>
      <c r="AB26" s="204">
        <v>282.9825783923776</v>
      </c>
      <c r="AC26" s="205">
        <v>305.5309365147898</v>
      </c>
      <c r="AD26" s="204">
        <v>283.29302737651147</v>
      </c>
      <c r="AE26" s="204">
        <v>299.5938242374109</v>
      </c>
      <c r="AF26" s="207"/>
      <c r="AG26" s="204">
        <v>227.84177654406665</v>
      </c>
      <c r="AH26" s="204">
        <v>253.99612273410077</v>
      </c>
      <c r="AI26" s="204">
        <v>305.89819599999998</v>
      </c>
    </row>
    <row r="27" spans="1:35" s="201" customFormat="1">
      <c r="A27" s="209">
        <v>4.0999999999999996</v>
      </c>
      <c r="B27" s="217" t="s">
        <v>25</v>
      </c>
      <c r="C27" s="211">
        <v>19.013203613620568</v>
      </c>
      <c r="D27" s="211">
        <v>32.078530000000001</v>
      </c>
      <c r="E27" s="211">
        <v>9.9930603747397644</v>
      </c>
      <c r="F27" s="211">
        <v>20.998791182177293</v>
      </c>
      <c r="G27" s="211">
        <v>22.115072429813779</v>
      </c>
      <c r="H27" s="211">
        <v>27.474674349967735</v>
      </c>
      <c r="I27" s="211">
        <v>37.230849999999997</v>
      </c>
      <c r="J27" s="212">
        <v>11.9611007010534</v>
      </c>
      <c r="K27" s="211">
        <v>26.43525</v>
      </c>
      <c r="L27" s="211">
        <v>25.981956974323388</v>
      </c>
      <c r="M27" s="211">
        <v>19.013203613620568</v>
      </c>
      <c r="N27" s="211">
        <v>20.181022577768545</v>
      </c>
      <c r="O27" s="212">
        <v>38.214085977502052</v>
      </c>
      <c r="P27" s="238">
        <v>10.222599959407347</v>
      </c>
      <c r="Q27" s="211">
        <v>27.116180726138609</v>
      </c>
      <c r="R27" s="211">
        <v>24.990631279523889</v>
      </c>
      <c r="S27" s="211">
        <v>13.887562844638765</v>
      </c>
      <c r="T27" s="212">
        <v>20.65290641784668</v>
      </c>
      <c r="U27" s="211">
        <v>17</v>
      </c>
      <c r="V27" s="213">
        <v>20.90907</v>
      </c>
      <c r="W27" s="211">
        <v>23.900414937759336</v>
      </c>
      <c r="X27" s="211">
        <v>12.083916083916083</v>
      </c>
      <c r="Y27" s="211">
        <v>31.955617198335645</v>
      </c>
      <c r="Z27" s="211">
        <v>41.877960000000002</v>
      </c>
      <c r="AA27" s="211">
        <v>19.316991843456481</v>
      </c>
      <c r="AB27" s="211">
        <v>9.5830755688861249</v>
      </c>
      <c r="AC27" s="212">
        <v>19.362315398020446</v>
      </c>
      <c r="AD27" s="211">
        <v>20.071209247329652</v>
      </c>
      <c r="AE27" s="204">
        <v>22.272187617851646</v>
      </c>
      <c r="AF27" s="214"/>
      <c r="AG27" s="211">
        <v>22.984038861901457</v>
      </c>
      <c r="AH27" s="211">
        <v>5.4987046680172682</v>
      </c>
      <c r="AI27" s="211">
        <v>5.085051</v>
      </c>
    </row>
    <row r="28" spans="1:35" s="201" customFormat="1">
      <c r="A28" s="209">
        <v>4.2</v>
      </c>
      <c r="B28" s="215" t="s">
        <v>26</v>
      </c>
      <c r="C28" s="211">
        <v>6.004169562195969</v>
      </c>
      <c r="D28" s="211">
        <v>9.4315519999999999</v>
      </c>
      <c r="E28" s="211">
        <v>6.9951422623178345</v>
      </c>
      <c r="F28" s="211">
        <v>5.6058645351740521</v>
      </c>
      <c r="G28" s="211">
        <v>7.4393849701311812</v>
      </c>
      <c r="H28" s="211">
        <v>7.861109817244885</v>
      </c>
      <c r="I28" s="211">
        <v>7.7142920000000004</v>
      </c>
      <c r="J28" s="212">
        <v>14.842220869919055</v>
      </c>
      <c r="K28" s="211">
        <v>13.528251666666668</v>
      </c>
      <c r="L28" s="211">
        <v>3.9972241498959056</v>
      </c>
      <c r="M28" s="211">
        <v>4.002779708130646</v>
      </c>
      <c r="N28" s="211">
        <v>41.910362386562298</v>
      </c>
      <c r="O28" s="212">
        <v>5.8233125546677647</v>
      </c>
      <c r="P28" s="238" t="s">
        <v>354</v>
      </c>
      <c r="Q28" s="211">
        <v>2.5151420651482241</v>
      </c>
      <c r="R28" s="211">
        <v>4.7963008260519171</v>
      </c>
      <c r="S28" s="211">
        <v>7.5751879200632546</v>
      </c>
      <c r="T28" s="212">
        <v>26.519563674926758</v>
      </c>
      <c r="U28" s="211">
        <v>6</v>
      </c>
      <c r="V28" s="213">
        <v>8.0566270000000006</v>
      </c>
      <c r="W28" s="211">
        <v>1.991701244813278</v>
      </c>
      <c r="X28" s="211">
        <v>10.573426573426573</v>
      </c>
      <c r="Y28" s="211">
        <v>4.993065187239945</v>
      </c>
      <c r="Z28" s="211">
        <v>9.2118359999999999</v>
      </c>
      <c r="AA28" s="211">
        <v>5.2832311771475275</v>
      </c>
      <c r="AB28" s="211">
        <v>2.3807577853623636</v>
      </c>
      <c r="AC28" s="212">
        <v>7.013407728764264</v>
      </c>
      <c r="AD28" s="211">
        <v>6.219167766781208</v>
      </c>
      <c r="AE28" s="204">
        <v>8.8253733863937605</v>
      </c>
      <c r="AF28" s="214"/>
      <c r="AG28" s="211">
        <v>1.9986120749479528</v>
      </c>
      <c r="AH28" s="211">
        <v>4.6092055871927444</v>
      </c>
      <c r="AI28" s="211">
        <v>5.1077050000000002</v>
      </c>
    </row>
    <row r="29" spans="1:35" s="201" customFormat="1">
      <c r="A29" s="209">
        <v>4.3</v>
      </c>
      <c r="B29" s="210" t="s">
        <v>27</v>
      </c>
      <c r="C29" s="211">
        <v>10.006949270326615</v>
      </c>
      <c r="D29" s="211">
        <v>81.770629999999997</v>
      </c>
      <c r="E29" s="211">
        <v>79.944482997918115</v>
      </c>
      <c r="F29" s="211">
        <v>53.476652016212057</v>
      </c>
      <c r="G29" s="211">
        <v>81.371521458505086</v>
      </c>
      <c r="H29" s="211">
        <v>37.624863200050292</v>
      </c>
      <c r="I29" s="211">
        <v>54.645980000000002</v>
      </c>
      <c r="J29" s="212">
        <v>55.20107323539623</v>
      </c>
      <c r="K29" s="211">
        <v>60.646949999999997</v>
      </c>
      <c r="L29" s="211">
        <v>57.959750173490633</v>
      </c>
      <c r="M29" s="211">
        <v>51.035441278665736</v>
      </c>
      <c r="N29" s="211">
        <v>48.76249563389608</v>
      </c>
      <c r="O29" s="212">
        <v>65.35720679671374</v>
      </c>
      <c r="P29" s="238">
        <v>16.912066166023951</v>
      </c>
      <c r="Q29" s="211">
        <v>44.961492971742693</v>
      </c>
      <c r="R29" s="211">
        <v>35.084831672702961</v>
      </c>
      <c r="S29" s="211">
        <v>45.685194028742366</v>
      </c>
      <c r="T29" s="212">
        <v>86.756340026855469</v>
      </c>
      <c r="U29" s="211">
        <v>69</v>
      </c>
      <c r="V29" s="213">
        <v>57.0152</v>
      </c>
      <c r="W29" s="211">
        <v>44.813278008298752</v>
      </c>
      <c r="X29" s="211">
        <v>43.804195804195807</v>
      </c>
      <c r="Y29" s="211">
        <v>61.914008321775313</v>
      </c>
      <c r="Z29" s="211">
        <v>50.793500000000002</v>
      </c>
      <c r="AA29" s="211">
        <v>31.158254639844063</v>
      </c>
      <c r="AB29" s="211">
        <v>70.855910993767836</v>
      </c>
      <c r="AC29" s="212">
        <v>47.42831765130417</v>
      </c>
      <c r="AD29" s="211">
        <v>42.822468394157433</v>
      </c>
      <c r="AE29" s="204">
        <v>53.10032338359234</v>
      </c>
      <c r="AF29" s="214"/>
      <c r="AG29" s="211">
        <v>22.984038861901457</v>
      </c>
      <c r="AH29" s="211">
        <v>73.257531310254521</v>
      </c>
      <c r="AI29" s="211">
        <v>82.146140000000003</v>
      </c>
    </row>
    <row r="30" spans="1:35" s="201" customFormat="1">
      <c r="A30" s="209">
        <v>4.4000000000000004</v>
      </c>
      <c r="B30" s="210" t="s">
        <v>28</v>
      </c>
      <c r="C30" s="211">
        <v>140.09728978457267</v>
      </c>
      <c r="D30" s="211">
        <v>108.82629667475206</v>
      </c>
      <c r="E30" s="211">
        <v>142.90076335877862</v>
      </c>
      <c r="F30" s="211">
        <v>109.37061833330586</v>
      </c>
      <c r="G30" s="211">
        <v>122.97380825958031</v>
      </c>
      <c r="H30" s="211">
        <v>122.16253682495501</v>
      </c>
      <c r="I30" s="211">
        <v>118.1499</v>
      </c>
      <c r="J30" s="212">
        <v>113.84890667281091</v>
      </c>
      <c r="K30" s="211">
        <v>118.46509999999999</v>
      </c>
      <c r="L30" s="211">
        <v>155.89174184594032</v>
      </c>
      <c r="M30" s="211">
        <v>166.11535788742182</v>
      </c>
      <c r="N30" s="211">
        <v>85.829303458930582</v>
      </c>
      <c r="O30" s="212">
        <v>103.69272210894766</v>
      </c>
      <c r="P30" s="238">
        <v>103.22465726885251</v>
      </c>
      <c r="Q30" s="211">
        <v>122.89474745609671</v>
      </c>
      <c r="R30" s="211">
        <v>123.29731679890583</v>
      </c>
      <c r="S30" s="211">
        <v>65.565542695831709</v>
      </c>
      <c r="T30" s="212">
        <v>87.698036193847656</v>
      </c>
      <c r="U30" s="211">
        <v>124</v>
      </c>
      <c r="V30" s="213">
        <v>128.6927</v>
      </c>
      <c r="W30" s="211">
        <v>134.43983402489627</v>
      </c>
      <c r="X30" s="211">
        <v>113.79020979020979</v>
      </c>
      <c r="Y30" s="211">
        <v>119.83356449375867</v>
      </c>
      <c r="Z30" s="211">
        <v>129.44040000000001</v>
      </c>
      <c r="AA30" s="211">
        <v>91.642321508539794</v>
      </c>
      <c r="AB30" s="211">
        <v>131.06276324963139</v>
      </c>
      <c r="AC30" s="212">
        <v>133.31918590437161</v>
      </c>
      <c r="AD30" s="211">
        <v>144.22819459144267</v>
      </c>
      <c r="AE30" s="204">
        <v>120.05192211379929</v>
      </c>
      <c r="AF30" s="214"/>
      <c r="AG30" s="211">
        <v>126.91186675919501</v>
      </c>
      <c r="AH30" s="211">
        <v>61.43724169710584</v>
      </c>
      <c r="AI30" s="211">
        <v>131.7347</v>
      </c>
    </row>
    <row r="31" spans="1:35" s="201" customFormat="1">
      <c r="A31" s="209">
        <v>4.5</v>
      </c>
      <c r="B31" s="210" t="s">
        <v>29</v>
      </c>
      <c r="C31" s="211">
        <v>106.07366226546213</v>
      </c>
      <c r="D31" s="211">
        <v>59.1023</v>
      </c>
      <c r="E31" s="211">
        <v>128.91047883414294</v>
      </c>
      <c r="F31" s="211">
        <v>89.481520225318235</v>
      </c>
      <c r="G31" s="211">
        <v>94.945025968846736</v>
      </c>
      <c r="H31" s="211">
        <v>114.283895452449</v>
      </c>
      <c r="I31" s="211">
        <v>113.24769999999999</v>
      </c>
      <c r="J31" s="212">
        <v>97.689345725681093</v>
      </c>
      <c r="K31" s="211">
        <v>112.07628333333334</v>
      </c>
      <c r="L31" s="211">
        <v>108.92435808466344</v>
      </c>
      <c r="M31" s="211">
        <v>38.026407227241137</v>
      </c>
      <c r="N31" s="211">
        <v>118.73247818972644</v>
      </c>
      <c r="O31" s="212">
        <v>110.17128950106543</v>
      </c>
      <c r="P31" s="238">
        <v>147.95324925733897</v>
      </c>
      <c r="Q31" s="211">
        <v>93.919563096529174</v>
      </c>
      <c r="R31" s="211">
        <v>80.672233538197347</v>
      </c>
      <c r="S31" s="211">
        <v>44.998307502954667</v>
      </c>
      <c r="T31" s="212">
        <v>73.938201904296875</v>
      </c>
      <c r="U31" s="211">
        <v>85</v>
      </c>
      <c r="V31" s="213">
        <v>153.56970000000001</v>
      </c>
      <c r="W31" s="211">
        <v>72.697095435684645</v>
      </c>
      <c r="X31" s="211">
        <v>60.419580419580399</v>
      </c>
      <c r="Y31" s="211">
        <v>91.872399445214981</v>
      </c>
      <c r="Z31" s="211">
        <v>84.725570000000005</v>
      </c>
      <c r="AA31" s="211">
        <v>159.56744131768454</v>
      </c>
      <c r="AB31" s="211">
        <v>69.100070794729888</v>
      </c>
      <c r="AC31" s="212">
        <v>98.407709832329331</v>
      </c>
      <c r="AD31" s="211">
        <v>69.95198737680046</v>
      </c>
      <c r="AE31" s="204">
        <v>95.659209097473962</v>
      </c>
      <c r="AF31" s="214"/>
      <c r="AG31" s="211">
        <v>52.963219986120748</v>
      </c>
      <c r="AH31" s="211">
        <v>109.19343947153037</v>
      </c>
      <c r="AI31" s="211">
        <v>81.824600000000004</v>
      </c>
    </row>
    <row r="32" spans="1:35" s="208" customFormat="1">
      <c r="A32" s="202">
        <v>5</v>
      </c>
      <c r="B32" s="203" t="s">
        <v>30</v>
      </c>
      <c r="C32" s="204">
        <v>20.01389854065323</v>
      </c>
      <c r="D32" s="204">
        <v>8.4071387431152047</v>
      </c>
      <c r="E32" s="204">
        <v>4.9965301873698822</v>
      </c>
      <c r="F32" s="204">
        <v>33.913959624558181</v>
      </c>
      <c r="G32" s="204">
        <v>10.351956938702461</v>
      </c>
      <c r="H32" s="204">
        <v>5</v>
      </c>
      <c r="I32" s="204">
        <v>42.547142000000001</v>
      </c>
      <c r="J32" s="205">
        <v>8.9471145244003232</v>
      </c>
      <c r="K32" s="204">
        <v>17.013493333333333</v>
      </c>
      <c r="L32" s="204">
        <v>7</v>
      </c>
      <c r="M32" s="204">
        <v>2.001389854065323</v>
      </c>
      <c r="N32" s="204">
        <v>25.717863607346597</v>
      </c>
      <c r="O32" s="205">
        <v>13.185361459159635</v>
      </c>
      <c r="P32" s="204">
        <v>47.087000000000003</v>
      </c>
      <c r="Q32" s="204">
        <v>12.808626211135893</v>
      </c>
      <c r="R32" s="204">
        <v>3.8495074068550146</v>
      </c>
      <c r="S32" s="204">
        <v>21.434043118787514</v>
      </c>
      <c r="T32" s="205">
        <v>33.391407012939453</v>
      </c>
      <c r="U32" s="204">
        <v>17</v>
      </c>
      <c r="V32" s="206">
        <v>7.2344950000000008</v>
      </c>
      <c r="W32" s="204">
        <v>50.788381742738586</v>
      </c>
      <c r="X32" s="204">
        <v>6.0419580419580416</v>
      </c>
      <c r="Y32" s="204">
        <v>5.9916782246879334</v>
      </c>
      <c r="Z32" s="204">
        <v>13.424608000000001</v>
      </c>
      <c r="AA32" s="204">
        <v>51.815404162087532</v>
      </c>
      <c r="AB32" s="204">
        <v>63.219512195594916</v>
      </c>
      <c r="AC32" s="205">
        <v>32.471894215939798</v>
      </c>
      <c r="AD32" s="204">
        <v>23.440849120968156</v>
      </c>
      <c r="AE32" s="204">
        <v>21.039114759514177</v>
      </c>
      <c r="AF32" s="207"/>
      <c r="AG32" s="204">
        <v>14.989590562109647</v>
      </c>
      <c r="AH32" s="204">
        <v>12.388402873825923</v>
      </c>
      <c r="AI32" s="204">
        <v>16.162131299999999</v>
      </c>
    </row>
    <row r="33" spans="1:36" s="201" customFormat="1">
      <c r="A33" s="209">
        <v>5.0999999999999996</v>
      </c>
      <c r="B33" s="215" t="s">
        <v>31</v>
      </c>
      <c r="C33" s="211">
        <v>13.009034051424599</v>
      </c>
      <c r="D33" s="211">
        <v>3.303075899072681</v>
      </c>
      <c r="E33" s="211" t="s">
        <v>354</v>
      </c>
      <c r="F33" s="211">
        <v>3.9343417053583352</v>
      </c>
      <c r="G33" s="211">
        <v>5.8841604402159895</v>
      </c>
      <c r="H33" s="211">
        <v>1</v>
      </c>
      <c r="I33" s="211">
        <v>1.087882</v>
      </c>
      <c r="J33" s="212">
        <v>2.661367155985686</v>
      </c>
      <c r="K33" s="211">
        <v>2.6110766666666669</v>
      </c>
      <c r="L33" s="211">
        <v>4.9965301873698822</v>
      </c>
      <c r="M33" s="211">
        <v>2.001389854065323</v>
      </c>
      <c r="N33" s="211">
        <v>5.7084696107799155</v>
      </c>
      <c r="O33" s="212">
        <v>6.9229959537887309</v>
      </c>
      <c r="P33" s="238" t="s">
        <v>354</v>
      </c>
      <c r="Q33" s="211">
        <v>11.401712125119845</v>
      </c>
      <c r="R33" s="211">
        <v>1.715576090028234</v>
      </c>
      <c r="S33" s="211">
        <v>20.300251232124332</v>
      </c>
      <c r="T33" s="212">
        <v>6.5896773338317871</v>
      </c>
      <c r="U33" s="211">
        <v>9</v>
      </c>
      <c r="V33" s="213">
        <v>2.2869280000000001</v>
      </c>
      <c r="W33" s="211">
        <v>10.954356846473029</v>
      </c>
      <c r="X33" s="211">
        <v>5.034965034965035</v>
      </c>
      <c r="Y33" s="211">
        <v>3.9944521497919556</v>
      </c>
      <c r="Z33" s="211">
        <v>4.2196870000000004</v>
      </c>
      <c r="AA33" s="211" t="s">
        <v>354</v>
      </c>
      <c r="AB33" s="211" t="s">
        <v>354</v>
      </c>
      <c r="AC33" s="212">
        <v>4.3576177197214188</v>
      </c>
      <c r="AD33" s="191">
        <v>10.231079616334513</v>
      </c>
      <c r="AE33" s="218">
        <v>5.9669427780465822</v>
      </c>
      <c r="AF33" s="194"/>
      <c r="AG33" s="191" t="s">
        <v>354</v>
      </c>
      <c r="AH33" s="211">
        <v>12.388402873825923</v>
      </c>
      <c r="AI33" s="211">
        <v>16.16132</v>
      </c>
    </row>
    <row r="34" spans="1:36" s="201" customFormat="1">
      <c r="A34" s="219">
        <v>5.2</v>
      </c>
      <c r="B34" s="220" t="s">
        <v>32</v>
      </c>
      <c r="C34" s="199">
        <v>7.0048644892286314</v>
      </c>
      <c r="D34" s="199">
        <v>5.1040628440425246</v>
      </c>
      <c r="E34" s="199">
        <v>4.9965301873698822</v>
      </c>
      <c r="F34" s="199">
        <v>29.97961791919985</v>
      </c>
      <c r="G34" s="199">
        <v>4.4677964984864715</v>
      </c>
      <c r="H34" s="199">
        <v>4</v>
      </c>
      <c r="I34" s="199">
        <v>41.45926</v>
      </c>
      <c r="J34" s="212">
        <v>6.2857473684146363</v>
      </c>
      <c r="K34" s="199">
        <v>14.402416666666666</v>
      </c>
      <c r="L34" s="211">
        <v>2</v>
      </c>
      <c r="M34" s="211" t="s">
        <v>354</v>
      </c>
      <c r="N34" s="191">
        <v>20.009393996566683</v>
      </c>
      <c r="O34" s="212">
        <v>6.262365505370906</v>
      </c>
      <c r="P34" s="260">
        <v>47.087000000000003</v>
      </c>
      <c r="Q34" s="199">
        <v>1.4069140860160476</v>
      </c>
      <c r="R34" s="199">
        <v>2.1339313168267804</v>
      </c>
      <c r="S34" s="199">
        <v>1.1337918866631831</v>
      </c>
      <c r="T34" s="212">
        <v>26.801729202270508</v>
      </c>
      <c r="U34" s="199">
        <v>9</v>
      </c>
      <c r="V34" s="221">
        <v>4.9475670000000003</v>
      </c>
      <c r="W34" s="199">
        <v>39.834024896265561</v>
      </c>
      <c r="X34" s="199">
        <v>1.0069930069930071</v>
      </c>
      <c r="Y34" s="199">
        <v>1.9972260748959778</v>
      </c>
      <c r="Z34" s="199">
        <v>9.2049210000000006</v>
      </c>
      <c r="AA34" s="191" t="s">
        <v>354</v>
      </c>
      <c r="AB34" s="211">
        <v>63.219512195594916</v>
      </c>
      <c r="AC34" s="212">
        <v>28.114276496218384</v>
      </c>
      <c r="AD34" s="199">
        <v>13.209769504633643</v>
      </c>
      <c r="AE34" s="222">
        <v>15.194988928527859</v>
      </c>
      <c r="AF34" s="200"/>
      <c r="AG34" s="199">
        <v>14.989590562109647</v>
      </c>
      <c r="AH34" s="191" t="s">
        <v>354</v>
      </c>
      <c r="AI34" s="199" t="s">
        <v>354</v>
      </c>
    </row>
    <row r="35" spans="1:36" s="208" customFormat="1">
      <c r="A35" s="202" t="s">
        <v>2</v>
      </c>
      <c r="B35" s="203" t="s">
        <v>33</v>
      </c>
      <c r="C35" s="204">
        <v>1440</v>
      </c>
      <c r="D35" s="204">
        <v>1440</v>
      </c>
      <c r="E35" s="204">
        <v>1440</v>
      </c>
      <c r="F35" s="204">
        <v>1440.066044202656</v>
      </c>
      <c r="G35" s="204">
        <v>1440</v>
      </c>
      <c r="H35" s="204">
        <v>1440.339901499912</v>
      </c>
      <c r="I35" s="204">
        <v>1439.9999088999998</v>
      </c>
      <c r="J35" s="223">
        <v>1440</v>
      </c>
      <c r="K35" s="204">
        <v>1440.0000376666665</v>
      </c>
      <c r="L35" s="223">
        <v>1439.9999999999998</v>
      </c>
      <c r="M35" s="223">
        <v>1440</v>
      </c>
      <c r="N35" s="223">
        <v>1440</v>
      </c>
      <c r="O35" s="223">
        <v>1440</v>
      </c>
      <c r="P35" s="204">
        <v>1440.1092599257634</v>
      </c>
      <c r="Q35" s="204">
        <v>1440</v>
      </c>
      <c r="R35" s="204">
        <v>1440.0000000000002</v>
      </c>
      <c r="S35" s="204">
        <v>1440</v>
      </c>
      <c r="T35" s="224">
        <v>1440</v>
      </c>
      <c r="U35" s="204">
        <v>1440</v>
      </c>
      <c r="V35" s="206">
        <v>1440.0000339999999</v>
      </c>
      <c r="W35" s="204">
        <v>1440</v>
      </c>
      <c r="X35" s="204">
        <v>1440</v>
      </c>
      <c r="Y35" s="204">
        <v>1440</v>
      </c>
      <c r="Z35" s="204">
        <v>1440.0001023999998</v>
      </c>
      <c r="AA35" s="223">
        <v>1440</v>
      </c>
      <c r="AB35" s="223">
        <v>1440</v>
      </c>
      <c r="AC35" s="223">
        <v>1439.9999999999998</v>
      </c>
      <c r="AD35" s="204">
        <v>1439.9999999999998</v>
      </c>
      <c r="AE35" s="204">
        <v>1440.0184031641072</v>
      </c>
      <c r="AF35" s="207"/>
      <c r="AG35" s="204">
        <v>1440</v>
      </c>
      <c r="AH35" s="223">
        <v>1440</v>
      </c>
      <c r="AI35" s="204">
        <v>1440.0000190000001</v>
      </c>
    </row>
    <row r="36" spans="1:36" s="201" customFormat="1">
      <c r="A36" s="225" t="s">
        <v>618</v>
      </c>
      <c r="B36" s="226"/>
      <c r="C36" s="117" t="s">
        <v>619</v>
      </c>
      <c r="D36" s="118"/>
      <c r="E36" s="117" t="s">
        <v>634</v>
      </c>
      <c r="F36" s="118"/>
      <c r="G36" s="118"/>
      <c r="H36" s="227"/>
      <c r="I36" s="118"/>
      <c r="J36" s="118"/>
      <c r="K36" s="118"/>
      <c r="L36" s="117" t="s">
        <v>633</v>
      </c>
      <c r="M36" s="117" t="s">
        <v>620</v>
      </c>
      <c r="N36" s="118"/>
      <c r="O36" s="254"/>
      <c r="P36" s="254"/>
      <c r="Q36" s="118"/>
      <c r="R36" s="118"/>
      <c r="S36" s="118"/>
      <c r="T36" s="118"/>
      <c r="U36" s="118"/>
      <c r="V36" s="118"/>
      <c r="W36" s="117" t="s">
        <v>619</v>
      </c>
      <c r="X36" s="118"/>
      <c r="Y36" s="118"/>
      <c r="Z36" s="118"/>
      <c r="AA36" s="117" t="s">
        <v>644</v>
      </c>
      <c r="AB36" s="117" t="s">
        <v>633</v>
      </c>
      <c r="AC36" s="118"/>
      <c r="AD36" s="118"/>
      <c r="AG36" s="117" t="s">
        <v>620</v>
      </c>
      <c r="AH36" s="119"/>
    </row>
    <row r="37" spans="1:36" s="201" customFormat="1" ht="360">
      <c r="A37" s="228"/>
      <c r="B37" s="226"/>
      <c r="C37" s="117"/>
      <c r="D37" s="118"/>
      <c r="E37" s="118"/>
      <c r="F37" s="118"/>
      <c r="G37" s="118"/>
      <c r="H37" s="227"/>
      <c r="I37" s="118"/>
      <c r="J37" s="118"/>
      <c r="K37" s="118"/>
      <c r="L37" s="117"/>
      <c r="M37" s="118"/>
      <c r="N37" s="254"/>
      <c r="O37" s="254"/>
      <c r="P37" s="263" t="s">
        <v>638</v>
      </c>
      <c r="Q37" s="229"/>
      <c r="R37" s="281"/>
      <c r="S37" s="281" t="s">
        <v>677</v>
      </c>
      <c r="T37" s="264"/>
      <c r="U37" s="229"/>
      <c r="V37" s="265"/>
      <c r="W37" s="266" t="s">
        <v>640</v>
      </c>
      <c r="X37" s="229"/>
      <c r="Y37" s="264"/>
      <c r="Z37" s="229"/>
      <c r="AA37" s="264" t="s">
        <v>621</v>
      </c>
      <c r="AB37" s="266" t="s">
        <v>639</v>
      </c>
      <c r="AC37" s="118"/>
      <c r="AE37" s="117"/>
      <c r="AF37" s="118"/>
      <c r="AG37" s="119"/>
    </row>
    <row r="38" spans="1:36" s="201" customFormat="1">
      <c r="A38" s="228"/>
      <c r="B38" s="226"/>
      <c r="C38" s="117"/>
      <c r="D38" s="118"/>
      <c r="E38" s="118"/>
      <c r="F38" s="118"/>
      <c r="G38" s="118"/>
      <c r="H38" s="227"/>
      <c r="I38" s="118"/>
      <c r="J38" s="118"/>
      <c r="K38" s="118"/>
      <c r="L38" s="117"/>
      <c r="M38" s="118"/>
      <c r="N38" s="254"/>
      <c r="O38" s="254"/>
      <c r="P38" s="254"/>
      <c r="Q38" s="118"/>
      <c r="R38" s="118"/>
      <c r="S38" s="118"/>
      <c r="T38" s="118"/>
      <c r="U38" s="118"/>
      <c r="V38" s="117"/>
      <c r="W38" s="118"/>
      <c r="X38" s="118"/>
      <c r="Y38" s="118"/>
      <c r="Z38" s="118"/>
      <c r="AA38" s="118"/>
      <c r="AB38" s="118"/>
      <c r="AC38" s="118"/>
      <c r="AE38" s="117"/>
      <c r="AF38" s="118"/>
      <c r="AG38" s="119"/>
    </row>
    <row r="39" spans="1:36" s="201" customFormat="1">
      <c r="A39" s="229" t="s">
        <v>622</v>
      </c>
      <c r="B39" s="229"/>
      <c r="C39" s="229"/>
      <c r="D39" s="229"/>
      <c r="E39" s="229"/>
      <c r="F39" s="120"/>
      <c r="G39" s="120"/>
      <c r="H39" s="230"/>
      <c r="I39" s="120"/>
      <c r="J39" s="120"/>
      <c r="K39" s="120"/>
      <c r="L39" s="120"/>
      <c r="M39" s="120"/>
      <c r="N39" s="120"/>
      <c r="O39" s="188"/>
      <c r="P39" s="120"/>
      <c r="Q39" s="120"/>
      <c r="R39" s="120"/>
      <c r="S39" s="120"/>
      <c r="T39" s="120"/>
      <c r="U39" s="120"/>
      <c r="V39" s="120"/>
      <c r="W39" s="120"/>
      <c r="X39" s="120"/>
      <c r="Y39" s="120"/>
      <c r="Z39" s="120"/>
      <c r="AA39" s="120"/>
      <c r="AB39" s="120"/>
      <c r="AC39" s="120"/>
      <c r="AE39" s="120"/>
      <c r="AF39" s="120"/>
      <c r="AG39" s="119"/>
    </row>
    <row r="40" spans="1:36" s="201" customFormat="1">
      <c r="A40" s="229" t="s">
        <v>623</v>
      </c>
      <c r="B40" s="226"/>
      <c r="C40" s="120"/>
      <c r="D40" s="120"/>
      <c r="E40" s="120"/>
      <c r="F40" s="120"/>
      <c r="G40" s="120"/>
      <c r="H40" s="230"/>
      <c r="I40" s="120"/>
      <c r="J40" s="120"/>
      <c r="K40" s="120"/>
      <c r="L40" s="120"/>
      <c r="M40" s="120"/>
      <c r="N40" s="120"/>
      <c r="O40" s="113"/>
      <c r="P40" s="120"/>
      <c r="Q40" s="120"/>
      <c r="R40" s="120"/>
      <c r="S40" s="120"/>
      <c r="T40" s="120"/>
      <c r="U40" s="120"/>
      <c r="V40" s="120"/>
      <c r="W40" s="120"/>
      <c r="X40" s="120"/>
      <c r="Y40" s="120"/>
      <c r="Z40" s="120"/>
      <c r="AA40" s="120"/>
      <c r="AB40" s="120"/>
      <c r="AC40" s="120"/>
      <c r="AE40" s="120"/>
      <c r="AF40" s="120"/>
      <c r="AG40" s="119"/>
    </row>
    <row r="41" spans="1:36" s="201" customFormat="1">
      <c r="A41" s="228"/>
      <c r="B41" s="226"/>
      <c r="C41" s="121"/>
      <c r="D41" s="121"/>
      <c r="E41" s="121"/>
      <c r="F41" s="121"/>
      <c r="G41" s="121"/>
      <c r="H41" s="230"/>
      <c r="I41" s="121"/>
      <c r="J41" s="121"/>
      <c r="K41" s="121"/>
      <c r="L41" s="121"/>
      <c r="M41" s="121"/>
      <c r="N41" s="121"/>
      <c r="O41" s="255"/>
      <c r="P41" s="121"/>
      <c r="Q41" s="121"/>
      <c r="R41" s="121"/>
      <c r="S41" s="121"/>
      <c r="T41" s="121"/>
      <c r="U41" s="121"/>
      <c r="V41" s="121"/>
      <c r="W41" s="121"/>
      <c r="X41" s="121"/>
      <c r="Y41" s="121"/>
      <c r="Z41" s="121"/>
      <c r="AA41" s="121"/>
      <c r="AB41" s="121"/>
      <c r="AC41" s="121"/>
      <c r="AE41" s="121"/>
      <c r="AF41" s="121"/>
      <c r="AG41" s="119"/>
    </row>
    <row r="42" spans="1:36" s="185" customFormat="1" ht="12.75">
      <c r="A42" s="184" t="s">
        <v>624</v>
      </c>
    </row>
    <row r="43" spans="1:36">
      <c r="A43" s="231" t="s">
        <v>625</v>
      </c>
      <c r="B43" s="232"/>
      <c r="C43" s="232"/>
      <c r="D43" s="232"/>
      <c r="E43" s="232"/>
      <c r="F43" s="232"/>
      <c r="H43" s="114"/>
      <c r="O43" s="113"/>
      <c r="P43" s="113"/>
      <c r="Q43" s="113"/>
      <c r="R43" s="113"/>
      <c r="T43" s="113"/>
      <c r="U43" s="113"/>
      <c r="V43" s="113"/>
      <c r="W43" s="113"/>
      <c r="AE43" s="232"/>
      <c r="AG43" s="113"/>
      <c r="AH43" s="124"/>
    </row>
    <row r="44" spans="1:36" s="195" customFormat="1" ht="22.5">
      <c r="A44" s="189" t="s">
        <v>626</v>
      </c>
      <c r="B44" s="190" t="s">
        <v>627</v>
      </c>
      <c r="C44" s="252" t="s">
        <v>607</v>
      </c>
      <c r="D44" s="252" t="s">
        <v>34</v>
      </c>
      <c r="E44" s="252" t="s">
        <v>608</v>
      </c>
      <c r="F44" s="252" t="s">
        <v>39</v>
      </c>
      <c r="G44" s="252" t="s">
        <v>344</v>
      </c>
      <c r="H44" s="256" t="s">
        <v>345</v>
      </c>
      <c r="I44" s="257" t="s">
        <v>40</v>
      </c>
      <c r="J44" s="252" t="s">
        <v>609</v>
      </c>
      <c r="K44" s="252" t="s">
        <v>43</v>
      </c>
      <c r="L44" s="258" t="s">
        <v>637</v>
      </c>
      <c r="M44" s="252" t="s">
        <v>610</v>
      </c>
      <c r="N44" s="252" t="s">
        <v>346</v>
      </c>
      <c r="O44" s="252" t="s">
        <v>611</v>
      </c>
      <c r="P44" s="252" t="s">
        <v>45</v>
      </c>
      <c r="Q44" s="252" t="s">
        <v>348</v>
      </c>
      <c r="R44" s="258" t="s">
        <v>53</v>
      </c>
      <c r="S44" s="252" t="s">
        <v>50</v>
      </c>
      <c r="T44" s="257" t="s">
        <v>349</v>
      </c>
      <c r="U44" s="257" t="s">
        <v>350</v>
      </c>
      <c r="V44" s="257" t="s">
        <v>612</v>
      </c>
      <c r="W44" s="257" t="s">
        <v>613</v>
      </c>
      <c r="X44" s="257" t="s">
        <v>351</v>
      </c>
      <c r="Y44" s="257" t="s">
        <v>352</v>
      </c>
      <c r="Z44" s="257" t="s">
        <v>54</v>
      </c>
      <c r="AA44" s="257" t="s">
        <v>528</v>
      </c>
      <c r="AB44" s="252" t="s">
        <v>529</v>
      </c>
      <c r="AC44" s="257" t="s">
        <v>614</v>
      </c>
      <c r="AD44" s="257" t="s">
        <v>615</v>
      </c>
      <c r="AE44" s="261" t="s">
        <v>616</v>
      </c>
      <c r="AF44" s="234"/>
      <c r="AG44" s="115" t="s">
        <v>617</v>
      </c>
      <c r="AH44" s="115" t="s">
        <v>448</v>
      </c>
      <c r="AI44" s="115" t="s">
        <v>449</v>
      </c>
      <c r="AJ44" s="116" t="s">
        <v>449</v>
      </c>
    </row>
    <row r="45" spans="1:36" s="201" customFormat="1">
      <c r="A45" s="196"/>
      <c r="B45" s="197"/>
      <c r="C45" s="253">
        <v>2006</v>
      </c>
      <c r="D45" s="253" t="s">
        <v>35</v>
      </c>
      <c r="E45" s="253">
        <v>2013</v>
      </c>
      <c r="F45" s="259">
        <v>2015</v>
      </c>
      <c r="G45" s="253">
        <v>2001</v>
      </c>
      <c r="H45" s="260" t="s">
        <v>41</v>
      </c>
      <c r="I45" s="259" t="s">
        <v>41</v>
      </c>
      <c r="J45" s="253" t="s">
        <v>41</v>
      </c>
      <c r="K45" s="253" t="s">
        <v>44</v>
      </c>
      <c r="L45" s="253">
        <v>2013</v>
      </c>
      <c r="M45" s="253" t="s">
        <v>631</v>
      </c>
      <c r="N45" s="253">
        <v>2005</v>
      </c>
      <c r="O45" s="253" t="s">
        <v>49</v>
      </c>
      <c r="P45" s="253">
        <v>2016</v>
      </c>
      <c r="Q45" s="253">
        <v>2009</v>
      </c>
      <c r="R45" s="253">
        <v>2003</v>
      </c>
      <c r="S45" s="253">
        <v>2014</v>
      </c>
      <c r="T45" s="253" t="s">
        <v>632</v>
      </c>
      <c r="U45" s="259" t="s">
        <v>41</v>
      </c>
      <c r="V45" s="253" t="s">
        <v>52</v>
      </c>
      <c r="W45" s="253">
        <v>2013</v>
      </c>
      <c r="X45" s="253">
        <v>1999</v>
      </c>
      <c r="Y45" s="253" t="s">
        <v>353</v>
      </c>
      <c r="Z45" s="259" t="s">
        <v>41</v>
      </c>
      <c r="AA45" s="259">
        <v>2010</v>
      </c>
      <c r="AB45" s="253" t="s">
        <v>55</v>
      </c>
      <c r="AC45" s="259" t="s">
        <v>58</v>
      </c>
      <c r="AD45" s="259">
        <v>2016</v>
      </c>
      <c r="AE45" s="253"/>
      <c r="AF45" s="235"/>
      <c r="AG45" s="198">
        <v>2008</v>
      </c>
      <c r="AH45" s="198">
        <v>1999</v>
      </c>
      <c r="AI45" s="198">
        <v>2000</v>
      </c>
      <c r="AJ45" s="199">
        <v>2010</v>
      </c>
    </row>
    <row r="46" spans="1:36" s="208" customFormat="1">
      <c r="A46" s="202">
        <v>1</v>
      </c>
      <c r="B46" s="203" t="s">
        <v>3</v>
      </c>
      <c r="C46" s="204">
        <v>304.05574912891984</v>
      </c>
      <c r="D46" s="204">
        <v>364.78339429570298</v>
      </c>
      <c r="E46" s="204">
        <v>221.77003484320559</v>
      </c>
      <c r="F46" s="204">
        <v>340.51253168103125</v>
      </c>
      <c r="G46" s="204">
        <v>260.06775092011873</v>
      </c>
      <c r="H46" s="204">
        <v>264.07235769238264</v>
      </c>
      <c r="I46" s="204">
        <v>248.55974399999997</v>
      </c>
      <c r="J46" s="216">
        <v>235.13206520974788</v>
      </c>
      <c r="K46" s="204">
        <v>289.53188683333337</v>
      </c>
      <c r="L46" s="204">
        <v>226</v>
      </c>
      <c r="M46" s="204">
        <v>327.22724113968036</v>
      </c>
      <c r="N46" s="204">
        <v>343.90121880589851</v>
      </c>
      <c r="O46" s="205">
        <v>220.81396676153466</v>
      </c>
      <c r="P46" s="204">
        <v>451.78385038994264</v>
      </c>
      <c r="Q46" s="204">
        <v>421.89054726368158</v>
      </c>
      <c r="R46" s="205">
        <v>376.93106909732001</v>
      </c>
      <c r="S46" s="205">
        <v>485.93117933824482</v>
      </c>
      <c r="T46" s="205">
        <v>353.97418212890625</v>
      </c>
      <c r="U46" s="204">
        <v>338</v>
      </c>
      <c r="V46" s="236">
        <v>277.38289900000001</v>
      </c>
      <c r="W46" s="204">
        <v>276.1917998610146</v>
      </c>
      <c r="X46" s="204">
        <v>372.32704402515719</v>
      </c>
      <c r="Y46" s="204">
        <v>299.83286908077991</v>
      </c>
      <c r="Z46" s="204">
        <v>236.2291275</v>
      </c>
      <c r="AA46" s="204">
        <v>321.87591078776336</v>
      </c>
      <c r="AB46" s="204">
        <v>284.18410041841003</v>
      </c>
      <c r="AC46" s="204">
        <v>308.61597517412645</v>
      </c>
      <c r="AD46" s="204">
        <v>334.844284139754</v>
      </c>
      <c r="AE46" s="204">
        <v>313.80081355416627</v>
      </c>
      <c r="AF46" s="207"/>
      <c r="AG46" s="204">
        <v>390</v>
      </c>
      <c r="AH46" s="204">
        <v>390.57108730200252</v>
      </c>
      <c r="AI46" s="204">
        <v>294.16316999999998</v>
      </c>
      <c r="AJ46" s="204">
        <v>294.16316999999998</v>
      </c>
    </row>
    <row r="47" spans="1:36" s="201" customFormat="1">
      <c r="A47" s="209">
        <v>1.1000000000000001</v>
      </c>
      <c r="B47" s="210" t="s">
        <v>4</v>
      </c>
      <c r="C47" s="211">
        <v>247.86062717770034</v>
      </c>
      <c r="D47" s="211">
        <v>303.39359999999999</v>
      </c>
      <c r="E47" s="211">
        <v>156.54355400696863</v>
      </c>
      <c r="F47" s="211">
        <v>270.13480113605004</v>
      </c>
      <c r="G47" s="211">
        <v>211.40338919194625</v>
      </c>
      <c r="H47" s="211">
        <v>210.91342237524756</v>
      </c>
      <c r="I47" s="211">
        <v>197.61779999999999</v>
      </c>
      <c r="J47" s="212">
        <v>173.53590915883964</v>
      </c>
      <c r="K47" s="211">
        <v>226.72183333333334</v>
      </c>
      <c r="L47" s="211">
        <v>157</v>
      </c>
      <c r="M47" s="211">
        <v>261.18137595552463</v>
      </c>
      <c r="N47" s="211">
        <v>279.53542760081945</v>
      </c>
      <c r="O47" s="212">
        <v>160.06779896173265</v>
      </c>
      <c r="P47" s="238">
        <v>359.68870273725594</v>
      </c>
      <c r="Q47" s="211">
        <v>281.592039800995</v>
      </c>
      <c r="R47" s="211">
        <v>323.2510203232564</v>
      </c>
      <c r="S47" s="212">
        <v>378.63586602695761</v>
      </c>
      <c r="T47" s="212">
        <v>279.11749267578125</v>
      </c>
      <c r="U47" s="211">
        <v>279</v>
      </c>
      <c r="V47" s="237">
        <v>199.16380000000001</v>
      </c>
      <c r="W47" s="211">
        <v>224.1556636553162</v>
      </c>
      <c r="X47" s="211">
        <v>299.87421383647802</v>
      </c>
      <c r="Y47" s="211">
        <v>235.65459610027855</v>
      </c>
      <c r="Z47" s="211">
        <v>180.9965</v>
      </c>
      <c r="AA47" s="211">
        <v>267.50246005104123</v>
      </c>
      <c r="AB47" s="211">
        <v>238.99581589958157</v>
      </c>
      <c r="AC47" s="211">
        <v>228.19170826711277</v>
      </c>
      <c r="AD47" s="211">
        <v>275.35069847027387</v>
      </c>
      <c r="AE47" s="204">
        <v>246.68143274080322</v>
      </c>
      <c r="AF47" s="214"/>
      <c r="AG47" s="211">
        <v>308</v>
      </c>
      <c r="AH47" s="211">
        <v>318.10182471090383</v>
      </c>
      <c r="AI47" s="211">
        <v>195.58459999999999</v>
      </c>
      <c r="AJ47" s="211">
        <v>195.58459999999999</v>
      </c>
    </row>
    <row r="48" spans="1:36" s="201" customFormat="1">
      <c r="A48" s="209">
        <v>1.2</v>
      </c>
      <c r="B48" s="210" t="s">
        <v>5</v>
      </c>
      <c r="C48" s="211">
        <v>31.10801393728223</v>
      </c>
      <c r="D48" s="211">
        <v>34.24632959570306</v>
      </c>
      <c r="E48" s="211">
        <v>25.087108013937282</v>
      </c>
      <c r="F48" s="211">
        <v>32.605672360565123</v>
      </c>
      <c r="G48" s="211">
        <v>28.714902606008341</v>
      </c>
      <c r="H48" s="211">
        <v>29.787094865433026</v>
      </c>
      <c r="I48" s="211">
        <v>21.318629999999999</v>
      </c>
      <c r="J48" s="212">
        <v>26.332791389786212</v>
      </c>
      <c r="K48" s="211">
        <v>32.576433333333334</v>
      </c>
      <c r="L48" s="211">
        <v>23</v>
      </c>
      <c r="M48" s="211">
        <v>32.022237665045168</v>
      </c>
      <c r="N48" s="211">
        <v>26.103874195075832</v>
      </c>
      <c r="O48" s="212">
        <v>26.671117992286337</v>
      </c>
      <c r="P48" s="238">
        <v>53.95109385286176</v>
      </c>
      <c r="Q48" s="211">
        <v>73.631840796019901</v>
      </c>
      <c r="R48" s="211">
        <v>42.549802441893895</v>
      </c>
      <c r="S48" s="212">
        <v>54.702497159742755</v>
      </c>
      <c r="T48" s="212">
        <v>33.689006805419922</v>
      </c>
      <c r="U48" s="211">
        <v>29.000000000000004</v>
      </c>
      <c r="V48" s="237">
        <v>35.768050000000002</v>
      </c>
      <c r="W48" s="211">
        <v>28.019457956914525</v>
      </c>
      <c r="X48" s="211">
        <v>32.20125786163522</v>
      </c>
      <c r="Y48" s="211">
        <v>28.077994428969362</v>
      </c>
      <c r="Z48" s="211">
        <v>24.225739999999998</v>
      </c>
      <c r="AA48" s="211">
        <v>20.668272558961778</v>
      </c>
      <c r="AB48" s="211" t="s">
        <v>635</v>
      </c>
      <c r="AC48" s="211">
        <v>48.832885442227642</v>
      </c>
      <c r="AD48" s="211">
        <v>25.936909855906055</v>
      </c>
      <c r="AE48" s="204">
        <v>33.364037596852178</v>
      </c>
      <c r="AF48" s="214"/>
      <c r="AG48" s="211">
        <v>56</v>
      </c>
      <c r="AH48" s="211">
        <v>44.437603494787645</v>
      </c>
      <c r="AI48" s="211">
        <v>44.359389999999998</v>
      </c>
      <c r="AJ48" s="211">
        <v>44.359389999999998</v>
      </c>
    </row>
    <row r="49" spans="1:36" s="201" customFormat="1">
      <c r="A49" s="209">
        <v>1.3</v>
      </c>
      <c r="B49" s="210" t="s">
        <v>6</v>
      </c>
      <c r="C49" s="211">
        <v>15.05226480836237</v>
      </c>
      <c r="D49" s="211">
        <v>23.146329999999999</v>
      </c>
      <c r="E49" s="211">
        <v>39.135888501742158</v>
      </c>
      <c r="F49" s="211">
        <v>21.282702843546993</v>
      </c>
      <c r="G49" s="211">
        <v>12.821433903650835</v>
      </c>
      <c r="H49" s="211">
        <v>23.371840451702059</v>
      </c>
      <c r="I49" s="211">
        <v>27.553460000000001</v>
      </c>
      <c r="J49" s="212">
        <v>23.771111254586426</v>
      </c>
      <c r="K49" s="211">
        <v>14.673765</v>
      </c>
      <c r="L49" s="211">
        <v>23</v>
      </c>
      <c r="M49" s="211">
        <v>34.023627519110491</v>
      </c>
      <c r="N49" s="211">
        <v>38.261917010003266</v>
      </c>
      <c r="O49" s="212">
        <v>13.680502188788283</v>
      </c>
      <c r="P49" s="289">
        <v>38.22</v>
      </c>
      <c r="Q49" s="211">
        <v>57.711442786069647</v>
      </c>
      <c r="R49" s="211">
        <v>7.8793261096083844</v>
      </c>
      <c r="S49" s="212">
        <v>38.6136628107215</v>
      </c>
      <c r="T49" s="212">
        <v>29.565372467041016</v>
      </c>
      <c r="U49" s="211">
        <v>21</v>
      </c>
      <c r="V49" s="237">
        <v>34.6145</v>
      </c>
      <c r="W49" s="211">
        <v>16.011118832522584</v>
      </c>
      <c r="X49" s="211">
        <v>32.20125786163522</v>
      </c>
      <c r="Y49" s="211">
        <v>21.058495821727018</v>
      </c>
      <c r="Z49" s="211">
        <v>18.474699999999999</v>
      </c>
      <c r="AA49" s="211">
        <v>9.7051781777606401</v>
      </c>
      <c r="AB49" s="288">
        <v>45.188284518828453</v>
      </c>
      <c r="AC49" s="211">
        <v>15.032787503801444</v>
      </c>
      <c r="AD49" s="211">
        <v>19.460079891888444</v>
      </c>
      <c r="AE49" s="204">
        <v>25.518251795110618</v>
      </c>
      <c r="AF49" s="214"/>
      <c r="AG49" s="211">
        <v>25.999999999999996</v>
      </c>
      <c r="AH49" s="211">
        <v>14.070235419235608</v>
      </c>
      <c r="AI49" s="211">
        <v>29.769069999999999</v>
      </c>
      <c r="AJ49" s="211">
        <v>29.769069999999999</v>
      </c>
    </row>
    <row r="50" spans="1:36" s="201" customFormat="1">
      <c r="A50" s="209">
        <v>1.4</v>
      </c>
      <c r="B50" s="215" t="s">
        <v>7</v>
      </c>
      <c r="C50" s="211">
        <v>10.034843205574912</v>
      </c>
      <c r="D50" s="211">
        <v>0.87387970000000004</v>
      </c>
      <c r="E50" s="211" t="s">
        <v>354</v>
      </c>
      <c r="F50" s="211">
        <v>14.340403196581557</v>
      </c>
      <c r="G50" s="211">
        <v>7.1280252185133541</v>
      </c>
      <c r="H50" s="238">
        <v>0</v>
      </c>
      <c r="I50" s="211" t="s">
        <v>354</v>
      </c>
      <c r="J50" s="212">
        <v>8.1801534317303215</v>
      </c>
      <c r="K50" s="211">
        <v>10.02961</v>
      </c>
      <c r="L50" s="211">
        <v>20</v>
      </c>
      <c r="M50" s="211" t="s">
        <v>354</v>
      </c>
      <c r="N50" s="211" t="s">
        <v>354</v>
      </c>
      <c r="O50" s="212">
        <v>13.105708673168623</v>
      </c>
      <c r="P50" s="289"/>
      <c r="Q50" s="211">
        <v>8.9552238805970141</v>
      </c>
      <c r="R50" s="211">
        <v>3.2509202225613829</v>
      </c>
      <c r="S50" s="212">
        <v>11.691720148840217</v>
      </c>
      <c r="T50" s="212">
        <v>11.602303504943848</v>
      </c>
      <c r="U50" s="211">
        <v>10</v>
      </c>
      <c r="V50" s="237">
        <v>3.5590579999999998</v>
      </c>
      <c r="W50" s="211">
        <v>8.005559416261292</v>
      </c>
      <c r="X50" s="211">
        <v>8.050314465408805</v>
      </c>
      <c r="Y50" s="211">
        <v>15.041782729805014</v>
      </c>
      <c r="Z50" s="211">
        <v>8.1429559999999999</v>
      </c>
      <c r="AA50" s="239" t="s">
        <v>354</v>
      </c>
      <c r="AB50" s="288"/>
      <c r="AC50" s="211">
        <v>13.670893827591474</v>
      </c>
      <c r="AD50" s="211">
        <v>11.097709938346053</v>
      </c>
      <c r="AE50" s="204">
        <v>9.3695745504725636</v>
      </c>
      <c r="AF50" s="214"/>
      <c r="AG50" s="211" t="s">
        <v>354</v>
      </c>
      <c r="AH50" s="211">
        <v>13.961423677075464</v>
      </c>
      <c r="AI50" s="211">
        <v>13.246880000000001</v>
      </c>
      <c r="AJ50" s="211">
        <v>13.246880000000001</v>
      </c>
    </row>
    <row r="51" spans="1:36" s="201" customFormat="1">
      <c r="A51" s="209">
        <v>1.5</v>
      </c>
      <c r="B51" s="215" t="s">
        <v>8</v>
      </c>
      <c r="C51" s="211" t="s">
        <v>354</v>
      </c>
      <c r="D51" s="211">
        <v>1.9094530000000001</v>
      </c>
      <c r="E51" s="211">
        <v>1.0034843205574913</v>
      </c>
      <c r="F51" s="211">
        <v>2.1489521442875734</v>
      </c>
      <c r="G51" s="211" t="s">
        <v>354</v>
      </c>
      <c r="H51" s="211" t="s">
        <v>354</v>
      </c>
      <c r="I51" s="211" t="s">
        <v>354</v>
      </c>
      <c r="J51" s="212">
        <v>2.7758911465053662</v>
      </c>
      <c r="K51" s="211">
        <v>0.58771016666666676</v>
      </c>
      <c r="L51" s="211">
        <v>3</v>
      </c>
      <c r="M51" s="211" t="s">
        <v>354</v>
      </c>
      <c r="N51" s="211" t="s">
        <v>354</v>
      </c>
      <c r="O51" s="212">
        <v>3.9708992459972743</v>
      </c>
      <c r="P51" s="238" t="s">
        <v>354</v>
      </c>
      <c r="Q51" s="211" t="s">
        <v>354</v>
      </c>
      <c r="R51" s="211" t="s">
        <v>354</v>
      </c>
      <c r="S51" s="212">
        <v>2.2874331919826911</v>
      </c>
      <c r="T51" s="212" t="s">
        <v>354</v>
      </c>
      <c r="U51" s="211" t="s">
        <v>354</v>
      </c>
      <c r="V51" s="237" t="s">
        <v>354</v>
      </c>
      <c r="W51" s="211" t="s">
        <v>354</v>
      </c>
      <c r="X51" s="211" t="s">
        <v>354</v>
      </c>
      <c r="Y51" s="211" t="s">
        <v>354</v>
      </c>
      <c r="Z51" s="211">
        <v>3.8203749999999999</v>
      </c>
      <c r="AA51" s="239" t="s">
        <v>354</v>
      </c>
      <c r="AB51" s="211" t="s">
        <v>636</v>
      </c>
      <c r="AC51" s="211">
        <v>2.1933258319729219</v>
      </c>
      <c r="AD51" s="211">
        <v>2.9988859833395223</v>
      </c>
      <c r="AE51" s="204">
        <v>2.4269463664826825</v>
      </c>
      <c r="AF51" s="214"/>
      <c r="AG51" s="211" t="s">
        <v>354</v>
      </c>
      <c r="AH51" s="211" t="s">
        <v>354</v>
      </c>
      <c r="AI51" s="211" t="s">
        <v>354</v>
      </c>
      <c r="AJ51" s="211"/>
    </row>
    <row r="52" spans="1:36" s="201" customFormat="1">
      <c r="A52" s="209">
        <v>1.6</v>
      </c>
      <c r="B52" s="215" t="s">
        <v>9</v>
      </c>
      <c r="C52" s="211" t="s">
        <v>354</v>
      </c>
      <c r="D52" s="211">
        <v>1.213802</v>
      </c>
      <c r="E52" s="211" t="s">
        <v>354</v>
      </c>
      <c r="F52" s="211" t="s">
        <v>354</v>
      </c>
      <c r="G52" s="211" t="s">
        <v>354</v>
      </c>
      <c r="H52" s="211" t="s">
        <v>354</v>
      </c>
      <c r="I52" s="211">
        <v>2.0698539999999999</v>
      </c>
      <c r="J52" s="212">
        <v>0.53620882829991046</v>
      </c>
      <c r="K52" s="211">
        <v>4.9425350000000003</v>
      </c>
      <c r="L52" s="211"/>
      <c r="M52" s="211" t="s">
        <v>354</v>
      </c>
      <c r="N52" s="211" t="s">
        <v>354</v>
      </c>
      <c r="O52" s="212">
        <v>3.3179396995615025</v>
      </c>
      <c r="P52" s="238" t="s">
        <v>354</v>
      </c>
      <c r="Q52" s="211" t="s">
        <v>354</v>
      </c>
      <c r="R52" s="211" t="s">
        <v>354</v>
      </c>
      <c r="S52" s="212" t="s">
        <v>354</v>
      </c>
      <c r="T52" s="212" t="s">
        <v>354</v>
      </c>
      <c r="U52" s="211" t="s">
        <v>354</v>
      </c>
      <c r="V52" s="237">
        <v>4.2774910000000004</v>
      </c>
      <c r="W52" s="211" t="s">
        <v>354</v>
      </c>
      <c r="X52" s="211" t="s">
        <v>354</v>
      </c>
      <c r="Y52" s="211" t="s">
        <v>354</v>
      </c>
      <c r="Z52" s="211">
        <v>0.56885649999999999</v>
      </c>
      <c r="AA52" s="239" t="s">
        <v>354</v>
      </c>
      <c r="AB52" s="211" t="s">
        <v>636</v>
      </c>
      <c r="AC52" s="211">
        <v>0.69437430142018386</v>
      </c>
      <c r="AD52" s="211">
        <v>0</v>
      </c>
      <c r="AE52" s="204">
        <v>1.9578957032535105</v>
      </c>
      <c r="AF52" s="214"/>
      <c r="AG52" s="211" t="s">
        <v>354</v>
      </c>
      <c r="AH52" s="211" t="s">
        <v>354</v>
      </c>
      <c r="AI52" s="211">
        <v>11.20323</v>
      </c>
      <c r="AJ52" s="211">
        <v>11.20323</v>
      </c>
    </row>
    <row r="53" spans="1:36" s="208" customFormat="1">
      <c r="A53" s="202">
        <v>2</v>
      </c>
      <c r="B53" s="203" t="s">
        <v>10</v>
      </c>
      <c r="C53" s="204">
        <v>171.595818815331</v>
      </c>
      <c r="D53" s="204">
        <v>135.28297602913966</v>
      </c>
      <c r="E53" s="204">
        <v>167.58188153310104</v>
      </c>
      <c r="F53" s="204">
        <v>148.13789751589471</v>
      </c>
      <c r="G53" s="204">
        <v>186.1360818597189</v>
      </c>
      <c r="H53" s="204">
        <v>160.16359010630146</v>
      </c>
      <c r="I53" s="204">
        <v>157.46491529999997</v>
      </c>
      <c r="J53" s="205">
        <v>134.93945332180451</v>
      </c>
      <c r="K53" s="204">
        <v>150.43200616666667</v>
      </c>
      <c r="L53" s="204">
        <v>109</v>
      </c>
      <c r="M53" s="204">
        <v>127.08825573314802</v>
      </c>
      <c r="N53" s="204">
        <v>129.21804240846907</v>
      </c>
      <c r="O53" s="205">
        <v>130.70904349081948</v>
      </c>
      <c r="P53" s="204">
        <v>40.767060288323016</v>
      </c>
      <c r="Q53" s="204">
        <v>44.975124378109456</v>
      </c>
      <c r="R53" s="204">
        <v>129.72689715060244</v>
      </c>
      <c r="S53" s="205">
        <v>136.69813364682878</v>
      </c>
      <c r="T53" s="205">
        <v>132.86923217773438</v>
      </c>
      <c r="U53" s="204">
        <v>141</v>
      </c>
      <c r="V53" s="236">
        <v>168.486943</v>
      </c>
      <c r="W53" s="204">
        <v>159.1104933981932</v>
      </c>
      <c r="X53" s="204">
        <v>96.268343815513632</v>
      </c>
      <c r="Y53" s="204">
        <v>166.46239554317549</v>
      </c>
      <c r="Z53" s="204">
        <v>145.90931270000002</v>
      </c>
      <c r="AA53" s="204">
        <v>153.9837004144884</v>
      </c>
      <c r="AB53" s="204">
        <v>85.355648535564853</v>
      </c>
      <c r="AC53" s="204">
        <v>140.08179519029616</v>
      </c>
      <c r="AD53" s="204">
        <v>150.22858916539673</v>
      </c>
      <c r="AE53" s="204">
        <v>135.70262970302221</v>
      </c>
      <c r="AF53" s="207"/>
      <c r="AG53" s="204">
        <v>91</v>
      </c>
      <c r="AH53" s="204">
        <v>51.767242334305003</v>
      </c>
      <c r="AI53" s="204">
        <v>102.93914110000001</v>
      </c>
      <c r="AJ53" s="204">
        <v>102.93914110000001</v>
      </c>
    </row>
    <row r="54" spans="1:36" s="201" customFormat="1">
      <c r="A54" s="209">
        <v>2.1</v>
      </c>
      <c r="B54" s="210" t="s">
        <v>11</v>
      </c>
      <c r="C54" s="211">
        <v>93.324041811846698</v>
      </c>
      <c r="D54" s="211">
        <v>78.993709067435375</v>
      </c>
      <c r="E54" s="211">
        <v>97.337979094076658</v>
      </c>
      <c r="F54" s="211">
        <v>95.42144442234121</v>
      </c>
      <c r="G54" s="211">
        <v>107.20203506672331</v>
      </c>
      <c r="H54" s="211">
        <v>89.278606567182081</v>
      </c>
      <c r="I54" s="211">
        <v>84.421080000000003</v>
      </c>
      <c r="J54" s="212">
        <v>97.356795138275317</v>
      </c>
      <c r="K54" s="211">
        <v>80.502433333333329</v>
      </c>
      <c r="L54" s="211">
        <v>55.000000000000007</v>
      </c>
      <c r="M54" s="211">
        <v>65.045170257123004</v>
      </c>
      <c r="N54" s="211">
        <v>49.226486971931848</v>
      </c>
      <c r="O54" s="212">
        <v>63.610902917254556</v>
      </c>
      <c r="P54" s="238">
        <v>14.07</v>
      </c>
      <c r="Q54" s="211">
        <v>20.8955223880597</v>
      </c>
      <c r="R54" s="211">
        <v>85.196001853114112</v>
      </c>
      <c r="S54" s="212">
        <v>90.288698480377931</v>
      </c>
      <c r="T54" s="212">
        <v>62.970001220703125</v>
      </c>
      <c r="U54" s="211">
        <v>76</v>
      </c>
      <c r="V54" s="237">
        <v>55.697040000000001</v>
      </c>
      <c r="W54" s="211">
        <v>101.07018763029882</v>
      </c>
      <c r="X54" s="211">
        <v>51.320754716981128</v>
      </c>
      <c r="Y54" s="211">
        <v>114.3175487465181</v>
      </c>
      <c r="Z54" s="211">
        <v>69.68862</v>
      </c>
      <c r="AA54" s="239">
        <v>79.356550233509282</v>
      </c>
      <c r="AB54" s="211">
        <v>27.896779303659116</v>
      </c>
      <c r="AC54" s="211">
        <v>74.632616219726501</v>
      </c>
      <c r="AD54" s="211">
        <v>75.557489580236151</v>
      </c>
      <c r="AE54" s="204">
        <v>73.41708910788239</v>
      </c>
      <c r="AF54" s="214"/>
      <c r="AG54" s="211">
        <v>48</v>
      </c>
      <c r="AH54" s="211">
        <v>18.509226598831095</v>
      </c>
      <c r="AI54" s="211">
        <v>67.873580000000004</v>
      </c>
      <c r="AJ54" s="211">
        <v>67.873580000000004</v>
      </c>
    </row>
    <row r="55" spans="1:36" s="201" customFormat="1">
      <c r="A55" s="209">
        <v>2.2000000000000002</v>
      </c>
      <c r="B55" s="210" t="s">
        <v>12</v>
      </c>
      <c r="C55" s="211">
        <v>22.076655052264808</v>
      </c>
      <c r="D55" s="211">
        <v>15.743899814134519</v>
      </c>
      <c r="E55" s="211">
        <v>19.066202090592334</v>
      </c>
      <c r="F55" s="211">
        <v>18.89530054768974</v>
      </c>
      <c r="G55" s="211">
        <v>21.77840320004351</v>
      </c>
      <c r="H55" s="211">
        <v>20.365539480266829</v>
      </c>
      <c r="I55" s="211">
        <v>23.26773</v>
      </c>
      <c r="J55" s="212">
        <v>18.310860966406551</v>
      </c>
      <c r="K55" s="211">
        <v>27.215283333333332</v>
      </c>
      <c r="L55" s="211">
        <v>17</v>
      </c>
      <c r="M55" s="211">
        <v>17.011813759555245</v>
      </c>
      <c r="N55" s="211">
        <v>16.091261372698991</v>
      </c>
      <c r="O55" s="212">
        <v>23.011154724333387</v>
      </c>
      <c r="P55" s="238">
        <v>15.244072777231832</v>
      </c>
      <c r="Q55" s="211">
        <v>5.9701492537313436</v>
      </c>
      <c r="R55" s="211">
        <v>10.527990500444041</v>
      </c>
      <c r="S55" s="212">
        <v>10.852470747696588</v>
      </c>
      <c r="T55" s="212">
        <v>21.501277923583984</v>
      </c>
      <c r="U55" s="211">
        <v>17</v>
      </c>
      <c r="V55" s="237">
        <v>15.4939</v>
      </c>
      <c r="W55" s="211">
        <v>21.014593467685888</v>
      </c>
      <c r="X55" s="211">
        <v>10.062893081761006</v>
      </c>
      <c r="Y55" s="211">
        <v>15.041782729805014</v>
      </c>
      <c r="Z55" s="211">
        <v>20.00808</v>
      </c>
      <c r="AA55" s="239">
        <v>12.78626416074534</v>
      </c>
      <c r="AB55" s="211">
        <v>12.824659767480941</v>
      </c>
      <c r="AC55" s="211">
        <v>23.27829672753461</v>
      </c>
      <c r="AD55" s="211">
        <v>18.486909897294943</v>
      </c>
      <c r="AE55" s="204">
        <v>17.497408763439815</v>
      </c>
      <c r="AF55" s="214"/>
      <c r="AG55" s="211">
        <v>15</v>
      </c>
      <c r="AH55" s="211">
        <v>13.859667335647526</v>
      </c>
      <c r="AI55" s="211">
        <v>8.005096</v>
      </c>
      <c r="AJ55" s="211">
        <v>8.005096</v>
      </c>
    </row>
    <row r="56" spans="1:36" s="201" customFormat="1">
      <c r="A56" s="209">
        <v>2.2999999999999998</v>
      </c>
      <c r="B56" s="217" t="s">
        <v>13</v>
      </c>
      <c r="C56" s="211">
        <v>27.094076655052266</v>
      </c>
      <c r="D56" s="211">
        <v>20.8920183</v>
      </c>
      <c r="E56" s="211">
        <v>15.05226480836237</v>
      </c>
      <c r="F56" s="211">
        <v>19.070873027158719</v>
      </c>
      <c r="G56" s="211">
        <v>20.433925683013356</v>
      </c>
      <c r="H56" s="211">
        <v>18</v>
      </c>
      <c r="I56" s="211">
        <v>13.5989033</v>
      </c>
      <c r="J56" s="212">
        <v>14.000000738888927</v>
      </c>
      <c r="K56" s="211">
        <v>11.580928333333333</v>
      </c>
      <c r="L56" s="211">
        <v>11</v>
      </c>
      <c r="M56" s="211">
        <v>12.008339124391938</v>
      </c>
      <c r="N56" s="211">
        <v>28.785842757192011</v>
      </c>
      <c r="O56" s="212">
        <v>17.668903160421412</v>
      </c>
      <c r="P56" s="238" t="s">
        <v>354</v>
      </c>
      <c r="Q56" s="211">
        <v>9.9502487562189046</v>
      </c>
      <c r="R56" s="211">
        <v>4</v>
      </c>
      <c r="S56" s="212">
        <v>19.748012271981736</v>
      </c>
      <c r="T56" s="212">
        <v>19.100362777709961</v>
      </c>
      <c r="U56" s="211">
        <v>16</v>
      </c>
      <c r="V56" s="237">
        <v>14</v>
      </c>
      <c r="W56" s="211">
        <v>21.014593467685895</v>
      </c>
      <c r="X56" s="211">
        <v>6.0377358490566042</v>
      </c>
      <c r="Y56" s="211">
        <v>11.030640668523677</v>
      </c>
      <c r="Z56" s="211">
        <v>25</v>
      </c>
      <c r="AA56" s="239">
        <v>17.000116800539953</v>
      </c>
      <c r="AB56" s="211">
        <v>10.491950050198856</v>
      </c>
      <c r="AC56" s="211">
        <v>17.248554664331316</v>
      </c>
      <c r="AD56" s="211">
        <v>19.556009891355497</v>
      </c>
      <c r="AE56" s="204">
        <v>16.272751892052469</v>
      </c>
      <c r="AF56" s="214"/>
      <c r="AG56" s="211">
        <v>12.999999999999998</v>
      </c>
      <c r="AH56" s="211">
        <v>7.9013663631013484</v>
      </c>
      <c r="AI56" s="211">
        <v>3</v>
      </c>
      <c r="AJ56" s="211">
        <v>3</v>
      </c>
    </row>
    <row r="57" spans="1:36" s="201" customFormat="1">
      <c r="A57" s="209" t="s">
        <v>0</v>
      </c>
      <c r="B57" s="217" t="s">
        <v>14</v>
      </c>
      <c r="C57" s="211" t="s">
        <v>354</v>
      </c>
      <c r="D57" s="211">
        <v>20.392510000000001</v>
      </c>
      <c r="E57" s="211">
        <v>15</v>
      </c>
      <c r="F57" s="211">
        <v>18.081175015461927</v>
      </c>
      <c r="G57" s="211" t="s">
        <v>354</v>
      </c>
      <c r="H57" s="211">
        <v>18.006894549481355</v>
      </c>
      <c r="I57" s="211">
        <v>13.1937</v>
      </c>
      <c r="J57" s="212">
        <v>12.645040667377147</v>
      </c>
      <c r="K57" s="211">
        <v>10.675701666666667</v>
      </c>
      <c r="L57" s="211">
        <v>10</v>
      </c>
      <c r="M57" s="211">
        <v>12</v>
      </c>
      <c r="N57" s="211" t="s">
        <v>354</v>
      </c>
      <c r="O57" s="212">
        <v>16.291313099331006</v>
      </c>
      <c r="P57" s="238">
        <v>6.9962504651140609</v>
      </c>
      <c r="Q57" s="211" t="s">
        <v>354</v>
      </c>
      <c r="R57" s="211">
        <v>4</v>
      </c>
      <c r="S57" s="212">
        <v>15.347392812654729</v>
      </c>
      <c r="T57" s="212">
        <v>17.290401458740234</v>
      </c>
      <c r="U57" s="211">
        <v>16</v>
      </c>
      <c r="V57" s="237">
        <v>13.59421</v>
      </c>
      <c r="W57" s="211">
        <v>20.01389854065323</v>
      </c>
      <c r="X57" s="211" t="s">
        <v>354</v>
      </c>
      <c r="Y57" s="211">
        <v>11</v>
      </c>
      <c r="Z57" s="211">
        <v>23.07497</v>
      </c>
      <c r="AA57" s="239">
        <v>12.842881535886301</v>
      </c>
      <c r="AB57" s="211">
        <v>8.7852875053393173</v>
      </c>
      <c r="AC57" s="211">
        <v>14.506590846695989</v>
      </c>
      <c r="AD57" s="211">
        <v>18.200599898885553</v>
      </c>
      <c r="AE57" s="204">
        <v>14.258209480969025</v>
      </c>
      <c r="AF57" s="214"/>
      <c r="AG57" s="211" t="s">
        <v>354</v>
      </c>
      <c r="AH57" s="211" t="s">
        <v>354</v>
      </c>
      <c r="AI57" s="211">
        <v>2.7896909999999999</v>
      </c>
      <c r="AJ57" s="211">
        <v>2.7896909999999999</v>
      </c>
    </row>
    <row r="58" spans="1:36" s="201" customFormat="1">
      <c r="A58" s="209" t="s">
        <v>1</v>
      </c>
      <c r="B58" s="217" t="s">
        <v>15</v>
      </c>
      <c r="C58" s="211" t="s">
        <v>354</v>
      </c>
      <c r="D58" s="211">
        <v>1</v>
      </c>
      <c r="E58" s="211" t="s">
        <v>354</v>
      </c>
      <c r="F58" s="211">
        <v>0.63335282717639096</v>
      </c>
      <c r="G58" s="211" t="s">
        <v>354</v>
      </c>
      <c r="H58" s="211" t="s">
        <v>354</v>
      </c>
      <c r="I58" s="211">
        <v>1</v>
      </c>
      <c r="J58" s="212">
        <v>0.88496164670630917</v>
      </c>
      <c r="K58" s="211">
        <v>0.90522666666666673</v>
      </c>
      <c r="L58" s="211">
        <v>1</v>
      </c>
      <c r="M58" s="211" t="s">
        <v>354</v>
      </c>
      <c r="N58" s="211" t="s">
        <v>354</v>
      </c>
      <c r="O58" s="212">
        <v>1.377584053633097</v>
      </c>
      <c r="P58" s="289">
        <v>1.46</v>
      </c>
      <c r="Q58" s="211" t="s">
        <v>354</v>
      </c>
      <c r="R58" s="211" t="s">
        <v>354</v>
      </c>
      <c r="S58" s="212">
        <v>4.40061945932701</v>
      </c>
      <c r="T58" s="212">
        <v>1.8099621534347534</v>
      </c>
      <c r="U58" s="211" t="s">
        <v>354</v>
      </c>
      <c r="V58" s="237">
        <v>0</v>
      </c>
      <c r="W58" s="211">
        <v>1.0006949270326615</v>
      </c>
      <c r="X58" s="211" t="s">
        <v>354</v>
      </c>
      <c r="Y58" s="211" t="s">
        <v>354</v>
      </c>
      <c r="Z58" s="211">
        <v>2.0755780000000001</v>
      </c>
      <c r="AA58" s="211">
        <v>4.1572352646536519</v>
      </c>
      <c r="AB58" s="211">
        <v>1.7066625448595354</v>
      </c>
      <c r="AC58" s="211">
        <v>3.0027200245688896</v>
      </c>
      <c r="AD58" s="211">
        <v>1.333446992591961</v>
      </c>
      <c r="AE58" s="204">
        <v>1.6322379153324074</v>
      </c>
      <c r="AF58" s="214"/>
      <c r="AG58" s="211" t="s">
        <v>354</v>
      </c>
      <c r="AH58" s="211" t="s">
        <v>354</v>
      </c>
      <c r="AI58" s="211">
        <v>0.36404039999999999</v>
      </c>
      <c r="AJ58" s="211">
        <v>0.36404039999999999</v>
      </c>
    </row>
    <row r="59" spans="1:36" s="201" customFormat="1">
      <c r="A59" s="209">
        <v>2.4</v>
      </c>
      <c r="B59" s="217" t="s">
        <v>16</v>
      </c>
      <c r="C59" s="211" t="s">
        <v>354</v>
      </c>
      <c r="D59" s="211">
        <v>0.36607099999999998</v>
      </c>
      <c r="E59" s="211" t="s">
        <v>354</v>
      </c>
      <c r="F59" s="211">
        <v>3.3141824862469709</v>
      </c>
      <c r="G59" s="211">
        <v>11.300430963827949</v>
      </c>
      <c r="H59" s="211">
        <v>11.396261291035106</v>
      </c>
      <c r="I59" s="211">
        <v>1.512416</v>
      </c>
      <c r="J59" s="212">
        <v>0.77073494067767756</v>
      </c>
      <c r="K59" s="211">
        <v>5.8241883333333337</v>
      </c>
      <c r="L59" s="211">
        <v>6</v>
      </c>
      <c r="M59" s="211" t="s">
        <v>354</v>
      </c>
      <c r="N59" s="211" t="s">
        <v>354</v>
      </c>
      <c r="O59" s="212">
        <v>4.9158512550866167</v>
      </c>
      <c r="P59" s="289"/>
      <c r="Q59" s="211">
        <v>0</v>
      </c>
      <c r="R59" s="211">
        <v>11.529798256433581</v>
      </c>
      <c r="S59" s="212">
        <v>6.8089048648521979</v>
      </c>
      <c r="T59" s="212" t="s">
        <v>354</v>
      </c>
      <c r="U59" s="211">
        <v>6</v>
      </c>
      <c r="V59" s="237">
        <v>0</v>
      </c>
      <c r="W59" s="211">
        <v>8.005559416261292</v>
      </c>
      <c r="X59" s="211">
        <v>4.0251572327044025</v>
      </c>
      <c r="Y59" s="211">
        <v>9.0250696378830089</v>
      </c>
      <c r="Z59" s="211">
        <v>3.4142739999999998</v>
      </c>
      <c r="AA59" s="239" t="s">
        <v>354</v>
      </c>
      <c r="AB59" s="288">
        <v>34.14225941422594</v>
      </c>
      <c r="AC59" s="211">
        <v>5.0600436584690121</v>
      </c>
      <c r="AD59" s="211">
        <v>2.1836929878683717</v>
      </c>
      <c r="AE59" s="204">
        <v>6.4568997970907356</v>
      </c>
      <c r="AF59" s="214"/>
      <c r="AG59" s="211">
        <v>2</v>
      </c>
      <c r="AH59" s="211">
        <v>1.1277350523132343</v>
      </c>
      <c r="AI59" s="211">
        <v>0.2846341</v>
      </c>
      <c r="AJ59" s="211">
        <v>0.2846341</v>
      </c>
    </row>
    <row r="60" spans="1:36" s="201" customFormat="1">
      <c r="A60" s="209">
        <v>2.5</v>
      </c>
      <c r="B60" s="217" t="s">
        <v>17</v>
      </c>
      <c r="C60" s="211">
        <v>4.013937282229965</v>
      </c>
      <c r="D60" s="211">
        <v>4.653314</v>
      </c>
      <c r="E60" s="211">
        <v>7.024390243902439</v>
      </c>
      <c r="F60" s="211">
        <v>3</v>
      </c>
      <c r="G60" s="211">
        <v>3.8569453176860868</v>
      </c>
      <c r="H60" s="211">
        <v>0</v>
      </c>
      <c r="I60" s="211">
        <v>4.1478060000000001</v>
      </c>
      <c r="J60" s="212" t="s">
        <v>354</v>
      </c>
      <c r="K60" s="211">
        <v>6.8530199999999999</v>
      </c>
      <c r="L60" s="211">
        <v>0</v>
      </c>
      <c r="M60" s="211">
        <v>1.0006949270326615</v>
      </c>
      <c r="N60" s="211">
        <v>9.0105771115704165</v>
      </c>
      <c r="O60" s="212">
        <v>2.9358864406139076</v>
      </c>
      <c r="P60" s="238">
        <v>2.9967370459771208</v>
      </c>
      <c r="Q60" s="211">
        <v>0.19900497512437809</v>
      </c>
      <c r="R60" s="211">
        <v>0</v>
      </c>
      <c r="S60" s="212">
        <v>2.5952707459603741</v>
      </c>
      <c r="T60" s="212">
        <v>18.900226593017578</v>
      </c>
      <c r="U60" s="211">
        <v>4</v>
      </c>
      <c r="V60" s="237">
        <v>6.3362129999999999</v>
      </c>
      <c r="W60" s="211">
        <v>8.005559416261292</v>
      </c>
      <c r="X60" s="211">
        <v>1.0062893081761006</v>
      </c>
      <c r="Y60" s="211">
        <v>1.0027855153203342</v>
      </c>
      <c r="Z60" s="211">
        <v>0.96965970000000001</v>
      </c>
      <c r="AA60" s="239" t="s">
        <v>354</v>
      </c>
      <c r="AB60" s="288"/>
      <c r="AC60" s="211">
        <v>2</v>
      </c>
      <c r="AD60" s="211">
        <v>5.0075459721802993</v>
      </c>
      <c r="AE60" s="204">
        <v>3.9806345438021187</v>
      </c>
      <c r="AF60" s="214"/>
      <c r="AG60" s="211">
        <v>1</v>
      </c>
      <c r="AH60" s="211">
        <v>0.3371897447117545</v>
      </c>
      <c r="AI60" s="211">
        <v>1.568346</v>
      </c>
      <c r="AJ60" s="211">
        <v>1.568346</v>
      </c>
    </row>
    <row r="61" spans="1:36" s="201" customFormat="1">
      <c r="A61" s="209">
        <v>2.6</v>
      </c>
      <c r="B61" s="215" t="s">
        <v>18</v>
      </c>
      <c r="C61" s="211">
        <v>25.087108013937282</v>
      </c>
      <c r="D61" s="211">
        <v>12.911739847569738</v>
      </c>
      <c r="E61" s="211">
        <v>29.101045296167246</v>
      </c>
      <c r="F61" s="211">
        <v>8.7940583321088823</v>
      </c>
      <c r="G61" s="211">
        <v>21.56434162842465</v>
      </c>
      <c r="H61" s="211">
        <v>21.116288218336067</v>
      </c>
      <c r="I61" s="211">
        <v>19.961600000000001</v>
      </c>
      <c r="J61" s="212">
        <v>4.084303215560448</v>
      </c>
      <c r="K61" s="211">
        <v>16.95185</v>
      </c>
      <c r="L61" s="211">
        <v>20</v>
      </c>
      <c r="M61" s="211">
        <v>32.022237665045168</v>
      </c>
      <c r="N61" s="211">
        <v>26.103874195075832</v>
      </c>
      <c r="O61" s="212">
        <v>18.147647446049795</v>
      </c>
      <c r="P61" s="238" t="s">
        <v>46</v>
      </c>
      <c r="Q61" s="211">
        <v>7.9601990049751246</v>
      </c>
      <c r="R61" s="211">
        <v>18.305514203193773</v>
      </c>
      <c r="S61" s="212">
        <v>6.4047765359599156</v>
      </c>
      <c r="T61" s="212">
        <v>10.397368431091309</v>
      </c>
      <c r="U61" s="211">
        <v>22</v>
      </c>
      <c r="V61" s="237">
        <v>22.821269999999998</v>
      </c>
      <c r="W61" s="211" t="s">
        <v>46</v>
      </c>
      <c r="X61" s="211">
        <v>23.815513626834385</v>
      </c>
      <c r="Y61" s="211">
        <v>16.044568245125348</v>
      </c>
      <c r="Z61" s="211">
        <v>19.32338</v>
      </c>
      <c r="AA61" s="239">
        <v>16.396301825039043</v>
      </c>
      <c r="AB61" s="211" t="s">
        <v>46</v>
      </c>
      <c r="AC61" s="211">
        <v>17.945826290303206</v>
      </c>
      <c r="AD61" s="211">
        <v>25.254419859697666</v>
      </c>
      <c r="AE61" s="204">
        <v>18.500609275219794</v>
      </c>
      <c r="AF61" s="214"/>
      <c r="AG61" s="211">
        <v>12</v>
      </c>
      <c r="AH61" s="211">
        <v>10.032057239700046</v>
      </c>
      <c r="AI61" s="211">
        <v>8.1673650000000002</v>
      </c>
      <c r="AJ61" s="211">
        <v>8.1673650000000002</v>
      </c>
    </row>
    <row r="62" spans="1:36" s="201" customFormat="1">
      <c r="A62" s="209">
        <v>2.7</v>
      </c>
      <c r="B62" s="215" t="s">
        <v>19</v>
      </c>
      <c r="C62" s="211" t="s">
        <v>354</v>
      </c>
      <c r="D62" s="211">
        <v>1.722224</v>
      </c>
      <c r="E62" s="211" t="s">
        <v>354</v>
      </c>
      <c r="F62" s="211" t="s">
        <v>354</v>
      </c>
      <c r="G62" s="211" t="s">
        <v>354</v>
      </c>
      <c r="H62" s="211" t="s">
        <v>354</v>
      </c>
      <c r="I62" s="211">
        <v>10.55538</v>
      </c>
      <c r="J62" s="212">
        <v>0.88675674680105054</v>
      </c>
      <c r="K62" s="211">
        <v>1.5043028333333335</v>
      </c>
      <c r="L62" s="211" t="s">
        <v>354</v>
      </c>
      <c r="M62" s="211" t="s">
        <v>354</v>
      </c>
      <c r="N62" s="211" t="s">
        <v>354</v>
      </c>
      <c r="O62" s="212">
        <v>0.41869754705981099</v>
      </c>
      <c r="P62" s="238" t="s">
        <v>354</v>
      </c>
      <c r="Q62" s="211" t="s">
        <v>354</v>
      </c>
      <c r="R62" s="211" t="s">
        <v>354</v>
      </c>
      <c r="S62" s="212" t="s">
        <v>354</v>
      </c>
      <c r="T62" s="212" t="s">
        <v>354</v>
      </c>
      <c r="U62" s="211" t="s">
        <v>354</v>
      </c>
      <c r="V62" s="237">
        <v>54.544310000000003</v>
      </c>
      <c r="W62" s="211" t="s">
        <v>354</v>
      </c>
      <c r="X62" s="211" t="s">
        <v>354</v>
      </c>
      <c r="Y62" s="211" t="s">
        <v>354</v>
      </c>
      <c r="Z62" s="211">
        <v>7.5052989999999999</v>
      </c>
      <c r="AA62" s="239">
        <v>4.444467394654656</v>
      </c>
      <c r="AB62" s="211" t="s">
        <v>354</v>
      </c>
      <c r="AC62" s="211" t="s">
        <v>354</v>
      </c>
      <c r="AD62" s="211">
        <v>4.1825209767637723</v>
      </c>
      <c r="AE62" s="204">
        <v>9.5293287220680671</v>
      </c>
      <c r="AF62" s="214"/>
      <c r="AG62" s="211" t="s">
        <v>354</v>
      </c>
      <c r="AH62" s="211" t="s">
        <v>354</v>
      </c>
      <c r="AI62" s="211">
        <v>14.04012</v>
      </c>
      <c r="AJ62" s="211">
        <v>14.04012</v>
      </c>
    </row>
    <row r="63" spans="1:36" s="208" customFormat="1">
      <c r="A63" s="202">
        <v>3</v>
      </c>
      <c r="B63" s="203" t="s">
        <v>20</v>
      </c>
      <c r="C63" s="204">
        <v>649.25435540069691</v>
      </c>
      <c r="D63" s="204">
        <v>623.62311909370703</v>
      </c>
      <c r="E63" s="204">
        <v>651.2613240418118</v>
      </c>
      <c r="F63" s="204">
        <v>621.77664093081808</v>
      </c>
      <c r="G63" s="204">
        <v>643.03950391638352</v>
      </c>
      <c r="H63" s="204">
        <v>663.61153653643885</v>
      </c>
      <c r="I63" s="204">
        <v>630.11623999999995</v>
      </c>
      <c r="J63" s="205">
        <v>742.955399211535</v>
      </c>
      <c r="K63" s="204">
        <v>637.57751666666661</v>
      </c>
      <c r="L63" s="204">
        <v>707</v>
      </c>
      <c r="M63" s="204">
        <v>681.47324530924254</v>
      </c>
      <c r="N63" s="204">
        <v>602.4523036224374</v>
      </c>
      <c r="O63" s="205">
        <v>710.31841844134397</v>
      </c>
      <c r="P63" s="204">
        <v>613.23280652209155</v>
      </c>
      <c r="Q63" s="204">
        <v>650.74626865671644</v>
      </c>
      <c r="R63" s="204">
        <v>639.6029005427647</v>
      </c>
      <c r="S63" s="205">
        <v>604.75021945304707</v>
      </c>
      <c r="T63" s="205">
        <v>618.9908447265625</v>
      </c>
      <c r="U63" s="204">
        <v>639</v>
      </c>
      <c r="V63" s="236">
        <v>614.54814999999996</v>
      </c>
      <c r="W63" s="204">
        <v>657.45656706045872</v>
      </c>
      <c r="X63" s="204">
        <v>677.23270440251588</v>
      </c>
      <c r="Y63" s="204">
        <v>631.75487465181061</v>
      </c>
      <c r="Z63" s="204">
        <v>696.87999000000002</v>
      </c>
      <c r="AA63" s="204">
        <v>573.23506961559121</v>
      </c>
      <c r="AB63" s="204">
        <v>692.88702928870293</v>
      </c>
      <c r="AC63" s="204">
        <v>634.91689171502401</v>
      </c>
      <c r="AD63" s="204">
        <v>629.96248650020846</v>
      </c>
      <c r="AE63" s="204">
        <v>647.84487165380619</v>
      </c>
      <c r="AF63" s="207"/>
      <c r="AG63" s="204">
        <v>696</v>
      </c>
      <c r="AH63" s="204">
        <v>702.77192738969404</v>
      </c>
      <c r="AI63" s="204">
        <v>695.37227000000007</v>
      </c>
      <c r="AJ63" s="204">
        <v>695.37227000000007</v>
      </c>
    </row>
    <row r="64" spans="1:36" s="201" customFormat="1">
      <c r="A64" s="209">
        <v>3.1</v>
      </c>
      <c r="B64" s="210" t="s">
        <v>21</v>
      </c>
      <c r="C64" s="211">
        <v>512.78048780487813</v>
      </c>
      <c r="D64" s="211">
        <v>495.9803</v>
      </c>
      <c r="E64" s="211">
        <v>511.77700348432057</v>
      </c>
      <c r="F64" s="211">
        <v>514.18807557412583</v>
      </c>
      <c r="G64" s="211">
        <v>479.38033730943374</v>
      </c>
      <c r="H64" s="211">
        <v>531.83143642421703</v>
      </c>
      <c r="I64" s="211">
        <v>504.94099999999997</v>
      </c>
      <c r="J64" s="212">
        <v>509.22062687553313</v>
      </c>
      <c r="K64" s="211">
        <v>493.93616666666662</v>
      </c>
      <c r="L64" s="211">
        <v>516</v>
      </c>
      <c r="M64" s="211" t="s">
        <v>354</v>
      </c>
      <c r="N64" s="211">
        <v>487.84782687751243</v>
      </c>
      <c r="O64" s="212">
        <v>514.30252558286327</v>
      </c>
      <c r="P64" s="238">
        <v>448.43908675450558</v>
      </c>
      <c r="Q64" s="211">
        <v>460.69651741293535</v>
      </c>
      <c r="R64" s="211">
        <v>510.13636529996893</v>
      </c>
      <c r="S64" s="212">
        <v>478.94077292567135</v>
      </c>
      <c r="T64" s="212">
        <v>497.79434204101563</v>
      </c>
      <c r="U64" s="211">
        <v>522</v>
      </c>
      <c r="V64" s="237">
        <v>484.24709999999999</v>
      </c>
      <c r="W64" s="211">
        <v>510.35441278665735</v>
      </c>
      <c r="X64" s="211">
        <v>503.1446540880504</v>
      </c>
      <c r="Y64" s="211">
        <v>501.39275766016715</v>
      </c>
      <c r="Z64" s="211">
        <v>520.09050000000002</v>
      </c>
      <c r="AA64" s="211">
        <v>503.11680437537524</v>
      </c>
      <c r="AB64" s="211">
        <v>526.19246861924682</v>
      </c>
      <c r="AC64" s="211">
        <v>504.45306059154154</v>
      </c>
      <c r="AD64" s="211">
        <v>518.61169711882383</v>
      </c>
      <c r="AE64" s="204">
        <v>502.28875282494482</v>
      </c>
      <c r="AF64" s="214"/>
      <c r="AG64" s="211">
        <v>540</v>
      </c>
      <c r="AH64" s="211">
        <v>534.40405226534028</v>
      </c>
      <c r="AI64" s="211">
        <v>549.07380000000001</v>
      </c>
      <c r="AJ64" s="211">
        <v>549.07380000000001</v>
      </c>
    </row>
    <row r="65" spans="1:36" s="201" customFormat="1">
      <c r="A65" s="209">
        <v>3.2</v>
      </c>
      <c r="B65" s="215" t="s">
        <v>22</v>
      </c>
      <c r="C65" s="211">
        <v>87.303135888501743</v>
      </c>
      <c r="D65" s="211">
        <v>76.768339093707112</v>
      </c>
      <c r="E65" s="211">
        <v>90.313588850174213</v>
      </c>
      <c r="F65" s="211">
        <v>64.984300959091129</v>
      </c>
      <c r="G65" s="211">
        <v>117.86029136553374</v>
      </c>
      <c r="H65" s="211">
        <v>82.037157303173643</v>
      </c>
      <c r="I65" s="211">
        <v>80.249719999999996</v>
      </c>
      <c r="J65" s="212">
        <v>134.30880708852035</v>
      </c>
      <c r="K65" s="211">
        <v>93.405799999999999</v>
      </c>
      <c r="L65" s="211">
        <v>138</v>
      </c>
      <c r="M65" s="211" t="s">
        <v>354</v>
      </c>
      <c r="N65" s="211">
        <v>77.659212587492817</v>
      </c>
      <c r="O65" s="212">
        <v>128.97600339449372</v>
      </c>
      <c r="P65" s="238">
        <v>91.145325484434181</v>
      </c>
      <c r="Q65" s="211">
        <v>107.46268656716417</v>
      </c>
      <c r="R65" s="211">
        <v>92.98884096220543</v>
      </c>
      <c r="S65" s="212">
        <v>74.611335946040711</v>
      </c>
      <c r="T65" s="212">
        <v>61.267436981201172</v>
      </c>
      <c r="U65" s="211">
        <v>79</v>
      </c>
      <c r="V65" s="237">
        <v>81.037210000000002</v>
      </c>
      <c r="W65" s="211">
        <v>93.06462821403754</v>
      </c>
      <c r="X65" s="211">
        <v>115.72327044025157</v>
      </c>
      <c r="Y65" s="211">
        <v>89.247910863509745</v>
      </c>
      <c r="Z65" s="211">
        <v>128.4768</v>
      </c>
      <c r="AA65" s="211">
        <v>69.82389779686261</v>
      </c>
      <c r="AB65" s="288">
        <v>166.69456066945605</v>
      </c>
      <c r="AC65" s="211">
        <v>80.010597883463603</v>
      </c>
      <c r="AD65" s="211">
        <v>62.616839652128661</v>
      </c>
      <c r="AE65" s="204">
        <v>95.001396221905338</v>
      </c>
      <c r="AF65" s="214"/>
      <c r="AG65" s="211">
        <v>103.99999999999999</v>
      </c>
      <c r="AH65" s="211">
        <v>87.240301029293789</v>
      </c>
      <c r="AI65" s="211">
        <v>76.461849999999998</v>
      </c>
      <c r="AJ65" s="211">
        <v>76.461849999999998</v>
      </c>
    </row>
    <row r="66" spans="1:36" s="201" customFormat="1" ht="22.5">
      <c r="A66" s="209">
        <v>3.3</v>
      </c>
      <c r="B66" s="215" t="s">
        <v>23</v>
      </c>
      <c r="C66" s="211">
        <v>49.170731707317074</v>
      </c>
      <c r="D66" s="211">
        <v>50.874479999999998</v>
      </c>
      <c r="E66" s="211">
        <v>49.170731707317074</v>
      </c>
      <c r="F66" s="211">
        <v>42.604264397601106</v>
      </c>
      <c r="G66" s="211">
        <v>45.798875241416063</v>
      </c>
      <c r="H66" s="211">
        <v>49.742942809048152</v>
      </c>
      <c r="I66" s="211">
        <v>44.925519999999999</v>
      </c>
      <c r="J66" s="212">
        <v>99.4259652474815</v>
      </c>
      <c r="K66" s="211">
        <v>50.235549999999996</v>
      </c>
      <c r="L66" s="211">
        <v>53</v>
      </c>
      <c r="M66" s="211" t="s">
        <v>354</v>
      </c>
      <c r="N66" s="211">
        <v>36.945264157432113</v>
      </c>
      <c r="O66" s="212">
        <v>67.039889463986938</v>
      </c>
      <c r="P66" s="238">
        <v>73.648394283151902</v>
      </c>
      <c r="Q66" s="211">
        <v>82.587064676616905</v>
      </c>
      <c r="R66" s="211">
        <v>36.477694280590377</v>
      </c>
      <c r="S66" s="212">
        <v>51.198110581334944</v>
      </c>
      <c r="T66" s="212">
        <v>59.929088592529297</v>
      </c>
      <c r="U66" s="211">
        <v>37</v>
      </c>
      <c r="V66" s="237">
        <v>49.263840000000002</v>
      </c>
      <c r="W66" s="211">
        <v>54.037526059763721</v>
      </c>
      <c r="X66" s="211">
        <v>58.364779874213951</v>
      </c>
      <c r="Y66" s="211">
        <v>41.114206128133702</v>
      </c>
      <c r="Z66" s="211">
        <v>48.312690000000003</v>
      </c>
      <c r="AA66" s="211">
        <v>3</v>
      </c>
      <c r="AB66" s="288"/>
      <c r="AC66" s="211">
        <v>50.45323324001901</v>
      </c>
      <c r="AD66" s="211">
        <v>48.733949729255826</v>
      </c>
      <c r="AE66" s="204">
        <v>51.271338160661912</v>
      </c>
      <c r="AF66" s="214"/>
      <c r="AG66" s="211">
        <v>51.999999999999993</v>
      </c>
      <c r="AH66" s="211">
        <v>81.127574095059899</v>
      </c>
      <c r="AI66" s="211">
        <v>69.836619999999996</v>
      </c>
      <c r="AJ66" s="211">
        <v>69.836619999999996</v>
      </c>
    </row>
    <row r="67" spans="1:36" s="208" customFormat="1">
      <c r="A67" s="202">
        <v>4</v>
      </c>
      <c r="B67" s="203" t="s">
        <v>24</v>
      </c>
      <c r="C67" s="204">
        <v>297.03135888501743</v>
      </c>
      <c r="D67" s="204">
        <v>308.09049550117868</v>
      </c>
      <c r="E67" s="204">
        <v>394.36933797909404</v>
      </c>
      <c r="F67" s="204">
        <v>297.80487032964669</v>
      </c>
      <c r="G67" s="204">
        <v>339.54260568160714</v>
      </c>
      <c r="H67" s="204">
        <v>345.31406194829515</v>
      </c>
      <c r="I67" s="204">
        <v>358.73950300000001</v>
      </c>
      <c r="J67" s="205">
        <v>319.1308068430148</v>
      </c>
      <c r="K67" s="204">
        <v>346.2537733333333</v>
      </c>
      <c r="L67" s="204">
        <v>392.99999999999994</v>
      </c>
      <c r="M67" s="204">
        <v>303.21056289089648</v>
      </c>
      <c r="N67" s="204">
        <v>341.04241024439636</v>
      </c>
      <c r="O67" s="205">
        <v>366.0957532175384</v>
      </c>
      <c r="P67" s="204">
        <v>291.82288456584581</v>
      </c>
      <c r="Q67" s="204">
        <v>314.42786069651743</v>
      </c>
      <c r="R67" s="204">
        <v>290.47875347106975</v>
      </c>
      <c r="S67" s="205">
        <v>193.03985443277114</v>
      </c>
      <c r="T67" s="205">
        <v>300.69302368164063</v>
      </c>
      <c r="U67" s="204">
        <v>306</v>
      </c>
      <c r="V67" s="236">
        <v>370.33888899999999</v>
      </c>
      <c r="W67" s="204">
        <v>301.20917303683115</v>
      </c>
      <c r="X67" s="204">
        <v>289.14046121593293</v>
      </c>
      <c r="Y67" s="204">
        <v>336.93593314763228</v>
      </c>
      <c r="Z67" s="204">
        <v>347.16925599999996</v>
      </c>
      <c r="AA67" s="204">
        <v>313.70280811758175</v>
      </c>
      <c r="AB67" s="204">
        <v>297.23849372384939</v>
      </c>
      <c r="AC67" s="204">
        <v>326.51573343354073</v>
      </c>
      <c r="AD67" s="204">
        <v>305.30761030384662</v>
      </c>
      <c r="AE67" s="204">
        <v>321.20165266718135</v>
      </c>
      <c r="AF67" s="207"/>
      <c r="AG67" s="204">
        <v>248</v>
      </c>
      <c r="AH67" s="204">
        <v>282.6432935175763</v>
      </c>
      <c r="AI67" s="204">
        <v>334.19431999999995</v>
      </c>
      <c r="AJ67" s="204">
        <v>334.19431999999995</v>
      </c>
    </row>
    <row r="68" spans="1:36" s="201" customFormat="1">
      <c r="A68" s="209">
        <v>4.0999999999999996</v>
      </c>
      <c r="B68" s="217" t="s">
        <v>25</v>
      </c>
      <c r="C68" s="211">
        <v>23.080139372822302</v>
      </c>
      <c r="D68" s="211">
        <v>34.162019999999998</v>
      </c>
      <c r="E68" s="211">
        <v>15.05226480836237</v>
      </c>
      <c r="F68" s="211">
        <v>25.430748211874729</v>
      </c>
      <c r="G68" s="211">
        <v>24.658908166266038</v>
      </c>
      <c r="H68" s="211">
        <v>32.29565398996732</v>
      </c>
      <c r="I68" s="211">
        <v>39.133609999999997</v>
      </c>
      <c r="J68" s="212">
        <v>17.059130900343018</v>
      </c>
      <c r="K68" s="211">
        <v>28.314966666666667</v>
      </c>
      <c r="L68" s="211">
        <v>33</v>
      </c>
      <c r="M68" s="211">
        <v>24.016678248783876</v>
      </c>
      <c r="N68" s="211">
        <v>22.984634205906524</v>
      </c>
      <c r="O68" s="212">
        <v>43.762454194295678</v>
      </c>
      <c r="P68" s="238">
        <v>13.526079780179938</v>
      </c>
      <c r="Q68" s="211">
        <v>30.845771144278608</v>
      </c>
      <c r="R68" s="211">
        <v>30.415045634968422</v>
      </c>
      <c r="S68" s="212">
        <v>18.568012924860938</v>
      </c>
      <c r="T68" s="212">
        <v>21.659580230712891</v>
      </c>
      <c r="U68" s="211">
        <v>19</v>
      </c>
      <c r="V68" s="237">
        <v>20.982700000000001</v>
      </c>
      <c r="W68" s="211">
        <v>27.01876302988186</v>
      </c>
      <c r="X68" s="211">
        <v>20.125786163522012</v>
      </c>
      <c r="Y68" s="211">
        <v>35.097493036211702</v>
      </c>
      <c r="Z68" s="211">
        <v>46.700629999999997</v>
      </c>
      <c r="AA68" s="239">
        <v>18.37853104325082</v>
      </c>
      <c r="AB68" s="211">
        <v>13.917958294493246</v>
      </c>
      <c r="AC68" s="211">
        <v>23.243505211516599</v>
      </c>
      <c r="AD68" s="211">
        <v>24.436229864243163</v>
      </c>
      <c r="AE68" s="204">
        <v>25.959546254407456</v>
      </c>
      <c r="AF68" s="214"/>
      <c r="AG68" s="211">
        <v>24</v>
      </c>
      <c r="AH68" s="211">
        <v>9.066890462892502</v>
      </c>
      <c r="AI68" s="211">
        <v>9.1469989999999992</v>
      </c>
      <c r="AJ68" s="211">
        <v>9.1469989999999992</v>
      </c>
    </row>
    <row r="69" spans="1:36" s="201" customFormat="1">
      <c r="A69" s="209">
        <v>4.2</v>
      </c>
      <c r="B69" s="215" t="s">
        <v>26</v>
      </c>
      <c r="C69" s="211">
        <v>5.0174216027874561</v>
      </c>
      <c r="D69" s="211">
        <v>9.7094868853741136</v>
      </c>
      <c r="E69" s="211">
        <v>7.024390243902439</v>
      </c>
      <c r="F69" s="211">
        <v>5.5063723146077503</v>
      </c>
      <c r="G69" s="211">
        <v>6.9890701139994915</v>
      </c>
      <c r="H69" s="211">
        <v>7.4051936379027934</v>
      </c>
      <c r="I69" s="211">
        <v>7.0421930000000001</v>
      </c>
      <c r="J69" s="212">
        <v>15.929550840726295</v>
      </c>
      <c r="K69" s="211">
        <v>13.070506666666667</v>
      </c>
      <c r="L69" s="211">
        <v>4</v>
      </c>
      <c r="M69" s="211">
        <v>5.0034746351633075</v>
      </c>
      <c r="N69" s="211">
        <v>49.771338398611427</v>
      </c>
      <c r="O69" s="212">
        <v>6.508992889505941</v>
      </c>
      <c r="P69" s="238" t="s">
        <v>354</v>
      </c>
      <c r="Q69" s="211">
        <v>1.9900497512437811</v>
      </c>
      <c r="R69" s="211">
        <v>5.5905737677995457</v>
      </c>
      <c r="S69" s="212">
        <v>8.6387700501747293</v>
      </c>
      <c r="T69" s="212">
        <v>29.488945007324219</v>
      </c>
      <c r="U69" s="211">
        <v>6</v>
      </c>
      <c r="V69" s="237">
        <v>7.6020289999999999</v>
      </c>
      <c r="W69" s="211">
        <v>2.001389854065323</v>
      </c>
      <c r="X69" s="211">
        <v>12.578616352201259</v>
      </c>
      <c r="Y69" s="211">
        <v>5.0139275766016711</v>
      </c>
      <c r="Z69" s="211">
        <v>9.9956160000000001</v>
      </c>
      <c r="AA69" s="239">
        <v>5.5615437774603658</v>
      </c>
      <c r="AB69" s="211">
        <v>2.7772645405789582</v>
      </c>
      <c r="AC69" s="211">
        <v>6.3596589195560727</v>
      </c>
      <c r="AD69" s="211">
        <v>6.3436719647573776</v>
      </c>
      <c r="AE69" s="204">
        <v>9.3674091774448538</v>
      </c>
      <c r="AF69" s="214"/>
      <c r="AG69" s="211">
        <v>3</v>
      </c>
      <c r="AH69" s="211">
        <v>5.6889994377987492</v>
      </c>
      <c r="AI69" s="211">
        <v>5.7201009999999997</v>
      </c>
      <c r="AJ69" s="211">
        <v>5.7201009999999997</v>
      </c>
    </row>
    <row r="70" spans="1:36" s="201" customFormat="1">
      <c r="A70" s="209">
        <v>4.3</v>
      </c>
      <c r="B70" s="210" t="s">
        <v>27</v>
      </c>
      <c r="C70" s="211">
        <v>10.034843205574912</v>
      </c>
      <c r="D70" s="211">
        <v>80.886120000000005</v>
      </c>
      <c r="E70" s="211">
        <v>77.268292682926827</v>
      </c>
      <c r="F70" s="211">
        <v>52.959161971816194</v>
      </c>
      <c r="G70" s="211">
        <v>74.247125468092804</v>
      </c>
      <c r="H70" s="211">
        <v>35.655395959583871</v>
      </c>
      <c r="I70" s="211">
        <v>49.670999999999999</v>
      </c>
      <c r="J70" s="212">
        <v>52.128912751248166</v>
      </c>
      <c r="K70" s="211">
        <v>58.12133333333334</v>
      </c>
      <c r="L70" s="211">
        <v>60</v>
      </c>
      <c r="M70" s="211">
        <v>59.041000694927035</v>
      </c>
      <c r="N70" s="211">
        <v>41.983224139939196</v>
      </c>
      <c r="O70" s="212">
        <v>72.980754111760973</v>
      </c>
      <c r="P70" s="238">
        <v>15.318414700466544</v>
      </c>
      <c r="Q70" s="211">
        <v>42.786069651741293</v>
      </c>
      <c r="R70" s="211">
        <v>35.193452413537244</v>
      </c>
      <c r="S70" s="212">
        <v>41.490020223359231</v>
      </c>
      <c r="T70" s="212">
        <v>78.061111450195313</v>
      </c>
      <c r="U70" s="211">
        <v>59</v>
      </c>
      <c r="V70" s="237">
        <v>46.762059999999998</v>
      </c>
      <c r="W70" s="211">
        <v>44.030576789437106</v>
      </c>
      <c r="X70" s="211">
        <v>52.830188679245282</v>
      </c>
      <c r="Y70" s="211">
        <v>63.175487465181057</v>
      </c>
      <c r="Z70" s="211">
        <v>52.94614</v>
      </c>
      <c r="AA70" s="239">
        <v>27.478876800346679</v>
      </c>
      <c r="AB70" s="211">
        <v>67.563557859194688</v>
      </c>
      <c r="AC70" s="211">
        <v>42.141083649873913</v>
      </c>
      <c r="AD70" s="211">
        <v>39.638759779784664</v>
      </c>
      <c r="AE70" s="204">
        <v>51.192605849341653</v>
      </c>
      <c r="AF70" s="214"/>
      <c r="AG70" s="211">
        <v>22</v>
      </c>
      <c r="AH70" s="211">
        <v>81.467417593771117</v>
      </c>
      <c r="AI70" s="211">
        <v>91.634349999999998</v>
      </c>
      <c r="AJ70" s="211">
        <v>91.634349999999998</v>
      </c>
    </row>
    <row r="71" spans="1:36" s="201" customFormat="1">
      <c r="A71" s="209">
        <v>4.4000000000000004</v>
      </c>
      <c r="B71" s="210" t="s">
        <v>28</v>
      </c>
      <c r="C71" s="211">
        <v>158.55052264808361</v>
      </c>
      <c r="D71" s="211">
        <v>117.24949861580454</v>
      </c>
      <c r="E71" s="211">
        <v>152.52961672473867</v>
      </c>
      <c r="F71" s="211">
        <v>118.36989768909619</v>
      </c>
      <c r="G71" s="211">
        <v>132.49938940772188</v>
      </c>
      <c r="H71" s="211">
        <v>140.40053817993416</v>
      </c>
      <c r="I71" s="211">
        <v>135.69409999999999</v>
      </c>
      <c r="J71" s="212">
        <v>124.89560659171256</v>
      </c>
      <c r="K71" s="211">
        <v>125.7589</v>
      </c>
      <c r="L71" s="211">
        <v>169</v>
      </c>
      <c r="M71" s="211">
        <v>174.12091730368311</v>
      </c>
      <c r="N71" s="211">
        <v>95.4702568113632</v>
      </c>
      <c r="O71" s="212">
        <v>117.26816996327264</v>
      </c>
      <c r="P71" s="238">
        <v>103.25697194050356</v>
      </c>
      <c r="Q71" s="211">
        <v>125.37313432835819</v>
      </c>
      <c r="R71" s="211">
        <v>138.92334820558554</v>
      </c>
      <c r="S71" s="212">
        <v>74.252255657412903</v>
      </c>
      <c r="T71" s="212">
        <v>91.717109680175781</v>
      </c>
      <c r="U71" s="211">
        <v>132</v>
      </c>
      <c r="V71" s="237">
        <v>140.13659999999999</v>
      </c>
      <c r="W71" s="211">
        <v>147.10215427380126</v>
      </c>
      <c r="X71" s="211">
        <v>126.2893081761006</v>
      </c>
      <c r="Y71" s="211">
        <v>133.37047353760445</v>
      </c>
      <c r="Z71" s="211">
        <v>140.40969999999999</v>
      </c>
      <c r="AA71" s="239">
        <v>124.07765312550362</v>
      </c>
      <c r="AB71" s="211">
        <v>134.70718066526902</v>
      </c>
      <c r="AC71" s="211">
        <v>144.86852967067824</v>
      </c>
      <c r="AD71" s="211">
        <v>156.7149991293611</v>
      </c>
      <c r="AE71" s="204">
        <v>131.25024401163449</v>
      </c>
      <c r="AF71" s="214"/>
      <c r="AG71" s="211">
        <v>132</v>
      </c>
      <c r="AH71" s="211">
        <v>67.530462006290406</v>
      </c>
      <c r="AI71" s="211">
        <v>139.1422</v>
      </c>
      <c r="AJ71" s="211">
        <v>139.1422</v>
      </c>
    </row>
    <row r="72" spans="1:36" s="201" customFormat="1">
      <c r="A72" s="209">
        <v>4.5</v>
      </c>
      <c r="B72" s="210" t="s">
        <v>29</v>
      </c>
      <c r="C72" s="211">
        <v>100.34843205574913</v>
      </c>
      <c r="D72" s="211">
        <v>66.083370000000002</v>
      </c>
      <c r="E72" s="211">
        <v>142.49477351916374</v>
      </c>
      <c r="F72" s="211">
        <v>95.53869014225188</v>
      </c>
      <c r="G72" s="211">
        <v>101.14811252552695</v>
      </c>
      <c r="H72" s="211">
        <v>129.55728018090699</v>
      </c>
      <c r="I72" s="211">
        <v>127.1986</v>
      </c>
      <c r="J72" s="212">
        <v>109.11760575898475</v>
      </c>
      <c r="K72" s="211">
        <v>120.98806666666665</v>
      </c>
      <c r="L72" s="211">
        <v>127.00000000000001</v>
      </c>
      <c r="M72" s="211">
        <v>41.028492008339121</v>
      </c>
      <c r="N72" s="211">
        <v>130.83295668857602</v>
      </c>
      <c r="O72" s="212">
        <v>125.5753820587032</v>
      </c>
      <c r="P72" s="238">
        <v>159.72141814469578</v>
      </c>
      <c r="Q72" s="211">
        <v>113.43283582089552</v>
      </c>
      <c r="R72" s="211">
        <v>80.356333449179033</v>
      </c>
      <c r="S72" s="212">
        <v>50.090795576963338</v>
      </c>
      <c r="T72" s="212">
        <v>79.766288757324219</v>
      </c>
      <c r="U72" s="211">
        <v>90</v>
      </c>
      <c r="V72" s="237">
        <v>154.85550000000001</v>
      </c>
      <c r="W72" s="211">
        <v>81.056289089645588</v>
      </c>
      <c r="X72" s="211">
        <v>77.316561844863756</v>
      </c>
      <c r="Y72" s="211">
        <v>100.27855153203343</v>
      </c>
      <c r="Z72" s="211">
        <v>97.117170000000002</v>
      </c>
      <c r="AA72" s="239">
        <v>138.20620337102031</v>
      </c>
      <c r="AB72" s="211">
        <v>78.272532364313435</v>
      </c>
      <c r="AC72" s="211">
        <v>109.90295598191585</v>
      </c>
      <c r="AD72" s="211">
        <v>78.173949565700283</v>
      </c>
      <c r="AE72" s="204">
        <v>103.76639811083636</v>
      </c>
      <c r="AF72" s="214"/>
      <c r="AG72" s="211">
        <v>67</v>
      </c>
      <c r="AH72" s="211">
        <v>118.88952401682354</v>
      </c>
      <c r="AI72" s="211">
        <v>88.550669999999997</v>
      </c>
      <c r="AJ72" s="211">
        <v>88.550669999999997</v>
      </c>
    </row>
    <row r="73" spans="1:36" s="208" customFormat="1">
      <c r="A73" s="202">
        <v>5</v>
      </c>
      <c r="B73" s="203" t="s">
        <v>30</v>
      </c>
      <c r="C73" s="204">
        <v>18.062717770034844</v>
      </c>
      <c r="D73" s="204">
        <v>8.0014729403491138</v>
      </c>
      <c r="E73" s="204">
        <v>5.0174216027874561</v>
      </c>
      <c r="F73" s="204">
        <v>31.768059542609123</v>
      </c>
      <c r="G73" s="204">
        <v>11.214057622171694</v>
      </c>
      <c r="H73" s="204">
        <v>6.4666836742621836</v>
      </c>
      <c r="I73" s="204">
        <v>45.119599999999998</v>
      </c>
      <c r="J73" s="205">
        <v>7.8422754138978696</v>
      </c>
      <c r="K73" s="204">
        <v>16.204740000000001</v>
      </c>
      <c r="L73" s="204">
        <v>5</v>
      </c>
      <c r="M73" s="204">
        <v>1.0006949270326615</v>
      </c>
      <c r="N73" s="204">
        <v>23.386024918798523</v>
      </c>
      <c r="O73" s="205">
        <v>12.062818088763349</v>
      </c>
      <c r="P73" s="204">
        <v>42.559520288513831</v>
      </c>
      <c r="Q73" s="204">
        <v>7.9601990049751246</v>
      </c>
      <c r="R73" s="204">
        <v>3.2603797382429387</v>
      </c>
      <c r="S73" s="205">
        <v>19.58061312910807</v>
      </c>
      <c r="T73" s="205">
        <v>33.472702026367188</v>
      </c>
      <c r="U73" s="204">
        <v>16</v>
      </c>
      <c r="V73" s="236">
        <v>9.2430579999999996</v>
      </c>
      <c r="W73" s="204">
        <v>46.031966643502429</v>
      </c>
      <c r="X73" s="204">
        <v>5.0314465408805029</v>
      </c>
      <c r="Y73" s="204">
        <v>5.0139275766016711</v>
      </c>
      <c r="Z73" s="204">
        <v>13.661777000000001</v>
      </c>
      <c r="AA73" s="240">
        <v>77.202511064575276</v>
      </c>
      <c r="AB73" s="204">
        <v>80.3347280334728</v>
      </c>
      <c r="AC73" s="204">
        <v>29.869604487012744</v>
      </c>
      <c r="AD73" s="204">
        <v>19.657029890794274</v>
      </c>
      <c r="AE73" s="204">
        <v>21.429501068741207</v>
      </c>
      <c r="AF73" s="207"/>
      <c r="AG73" s="204">
        <v>15</v>
      </c>
      <c r="AH73" s="204">
        <v>12.246449456421935</v>
      </c>
      <c r="AI73" s="204">
        <v>13.1774</v>
      </c>
      <c r="AJ73" s="204">
        <v>13.1774</v>
      </c>
    </row>
    <row r="74" spans="1:36" s="201" customFormat="1">
      <c r="A74" s="209">
        <v>5.0999999999999996</v>
      </c>
      <c r="B74" s="215" t="s">
        <v>31</v>
      </c>
      <c r="C74" s="211">
        <v>10.034843205574912</v>
      </c>
      <c r="D74" s="211">
        <v>2.9486919999999999</v>
      </c>
      <c r="E74" s="211" t="s">
        <v>354</v>
      </c>
      <c r="F74" s="211">
        <v>2.800407144514359</v>
      </c>
      <c r="G74" s="211">
        <v>6.7149145248382816</v>
      </c>
      <c r="H74" s="211">
        <v>0.36947519109903609</v>
      </c>
      <c r="I74" s="211">
        <v>1.0334000000000001</v>
      </c>
      <c r="J74" s="212">
        <v>2.2976181212631785</v>
      </c>
      <c r="K74" s="211">
        <v>2.4838250000000004</v>
      </c>
      <c r="L74" s="211">
        <v>3</v>
      </c>
      <c r="M74" s="211">
        <v>1.0006949270326615</v>
      </c>
      <c r="N74" s="211">
        <v>4.9913121255261981</v>
      </c>
      <c r="O74" s="212">
        <v>5.6553141818447763</v>
      </c>
      <c r="P74" s="238" t="s">
        <v>354</v>
      </c>
      <c r="Q74" s="211">
        <v>6.9651741293532332</v>
      </c>
      <c r="R74" s="211">
        <v>1.2567642262638574</v>
      </c>
      <c r="S74" s="212">
        <v>18.304358338029243</v>
      </c>
      <c r="T74" s="212">
        <v>6.963104248046875</v>
      </c>
      <c r="U74" s="211">
        <v>7</v>
      </c>
      <c r="V74" s="237">
        <v>2.393081</v>
      </c>
      <c r="W74" s="211">
        <v>8.005559416261292</v>
      </c>
      <c r="X74" s="211">
        <v>4.0251572327044025</v>
      </c>
      <c r="Y74" s="211">
        <v>3.0083565459610031</v>
      </c>
      <c r="Z74" s="211">
        <v>4.0939110000000003</v>
      </c>
      <c r="AA74" s="241" t="s">
        <v>354</v>
      </c>
      <c r="AB74" s="191" t="s">
        <v>354</v>
      </c>
      <c r="AC74" s="191">
        <v>3.7396645884120585</v>
      </c>
      <c r="AD74" s="191">
        <v>9.6532199463709976</v>
      </c>
      <c r="AE74" s="204">
        <v>4.947451962212349</v>
      </c>
      <c r="AF74" s="194"/>
      <c r="AG74" s="191" t="s">
        <v>354</v>
      </c>
      <c r="AH74" s="191">
        <v>12.246449456421935</v>
      </c>
      <c r="AI74" s="211">
        <v>13.1774</v>
      </c>
      <c r="AJ74" s="211">
        <v>13.1774</v>
      </c>
    </row>
    <row r="75" spans="1:36" s="201" customFormat="1">
      <c r="A75" s="219">
        <v>5.2</v>
      </c>
      <c r="B75" s="220" t="s">
        <v>32</v>
      </c>
      <c r="C75" s="199">
        <v>8.0278745644599301</v>
      </c>
      <c r="D75" s="199">
        <v>5.0527809403491144</v>
      </c>
      <c r="E75" s="199">
        <v>5.0174216027874561</v>
      </c>
      <c r="F75" s="199">
        <v>28.967652398094767</v>
      </c>
      <c r="G75" s="199">
        <v>4.4991430973334117</v>
      </c>
      <c r="H75" s="199">
        <v>6.0972084831631479</v>
      </c>
      <c r="I75" s="199">
        <v>44.086199999999998</v>
      </c>
      <c r="J75" s="212">
        <v>5.5446572926346906</v>
      </c>
      <c r="K75" s="191">
        <v>13.720915</v>
      </c>
      <c r="L75" s="211">
        <v>2</v>
      </c>
      <c r="M75" s="211" t="s">
        <v>354</v>
      </c>
      <c r="N75" s="199">
        <v>18.394712793272326</v>
      </c>
      <c r="O75" s="212">
        <v>6.4075039069185724</v>
      </c>
      <c r="P75" s="260">
        <v>42.559520288513831</v>
      </c>
      <c r="Q75" s="199">
        <v>0.99502487562189057</v>
      </c>
      <c r="R75" s="199">
        <v>2.0036155119790813</v>
      </c>
      <c r="S75" s="212">
        <v>1.2762547910788269</v>
      </c>
      <c r="T75" s="212">
        <v>26.50959587097168</v>
      </c>
      <c r="U75" s="199">
        <v>9</v>
      </c>
      <c r="V75" s="242">
        <v>6.849977</v>
      </c>
      <c r="W75" s="199">
        <v>38.026407227241137</v>
      </c>
      <c r="X75" s="199">
        <v>1.0062893081761006</v>
      </c>
      <c r="Y75" s="199">
        <v>2.0055710306406684</v>
      </c>
      <c r="Z75" s="199">
        <v>9.5678660000000004</v>
      </c>
      <c r="AA75" s="243" t="s">
        <v>354</v>
      </c>
      <c r="AB75" s="199">
        <v>80.3347280334728</v>
      </c>
      <c r="AC75" s="199">
        <v>26.129939898600682</v>
      </c>
      <c r="AD75" s="199">
        <v>10.003809944423276</v>
      </c>
      <c r="AE75" s="222">
        <v>15.541718071528209</v>
      </c>
      <c r="AF75" s="200"/>
      <c r="AG75" s="199">
        <v>15</v>
      </c>
      <c r="AH75" s="199" t="s">
        <v>354</v>
      </c>
      <c r="AI75" s="199" t="s">
        <v>354</v>
      </c>
      <c r="AJ75" s="199">
        <v>0</v>
      </c>
    </row>
    <row r="76" spans="1:36" s="208" customFormat="1">
      <c r="A76" s="202" t="s">
        <v>2</v>
      </c>
      <c r="B76" s="203" t="s">
        <v>33</v>
      </c>
      <c r="C76" s="204">
        <v>1440</v>
      </c>
      <c r="D76" s="204">
        <v>1439.7814578600774</v>
      </c>
      <c r="E76" s="204">
        <v>1440</v>
      </c>
      <c r="F76" s="204">
        <v>1440</v>
      </c>
      <c r="G76" s="204">
        <v>1440</v>
      </c>
      <c r="H76" s="204">
        <v>1439.6282299576803</v>
      </c>
      <c r="I76" s="204">
        <v>1440.0000023</v>
      </c>
      <c r="J76" s="224">
        <v>1440</v>
      </c>
      <c r="K76" s="223">
        <v>1439.9999230000001</v>
      </c>
      <c r="L76" s="223">
        <v>1440</v>
      </c>
      <c r="M76" s="223">
        <v>1440</v>
      </c>
      <c r="N76" s="204">
        <v>1440</v>
      </c>
      <c r="O76" s="223">
        <v>1440</v>
      </c>
      <c r="P76" s="204">
        <v>1440.1661220547167</v>
      </c>
      <c r="Q76" s="204">
        <v>1440</v>
      </c>
      <c r="R76" s="204">
        <v>1439.9999999999998</v>
      </c>
      <c r="S76" s="224">
        <v>1440</v>
      </c>
      <c r="T76" s="224">
        <v>1440</v>
      </c>
      <c r="U76" s="204">
        <v>1440</v>
      </c>
      <c r="V76" s="236">
        <v>1439.999939</v>
      </c>
      <c r="W76" s="204">
        <v>1440</v>
      </c>
      <c r="X76" s="204">
        <v>1440</v>
      </c>
      <c r="Y76" s="204">
        <v>1440</v>
      </c>
      <c r="Z76" s="204">
        <v>1439.8494631999999</v>
      </c>
      <c r="AA76" s="204">
        <v>1440</v>
      </c>
      <c r="AB76" s="204">
        <v>1440</v>
      </c>
      <c r="AC76" s="218">
        <v>1440</v>
      </c>
      <c r="AD76" s="204">
        <v>1440</v>
      </c>
      <c r="AE76" s="204">
        <v>1439.9794691918742</v>
      </c>
      <c r="AF76" s="207"/>
      <c r="AG76" s="204">
        <v>1440</v>
      </c>
      <c r="AH76" s="204">
        <v>1440</v>
      </c>
      <c r="AI76" s="204">
        <v>1439.8463010999999</v>
      </c>
      <c r="AJ76" s="204">
        <v>1439.8463010999999</v>
      </c>
    </row>
    <row r="77" spans="1:36" s="201" customFormat="1">
      <c r="A77" s="225" t="s">
        <v>628</v>
      </c>
      <c r="B77" s="226"/>
      <c r="C77" s="117" t="s">
        <v>619</v>
      </c>
      <c r="D77" s="118"/>
      <c r="E77" s="117" t="s">
        <v>634</v>
      </c>
      <c r="F77" s="118"/>
      <c r="G77" s="118"/>
      <c r="H77" s="227"/>
      <c r="I77" s="118"/>
      <c r="J77" s="118"/>
      <c r="K77" s="118"/>
      <c r="L77" s="117" t="s">
        <v>633</v>
      </c>
      <c r="M77" s="117" t="s">
        <v>620</v>
      </c>
      <c r="N77" s="118"/>
      <c r="O77" s="254"/>
      <c r="P77" s="254"/>
      <c r="Q77" s="118"/>
      <c r="R77" s="118"/>
      <c r="S77" s="118"/>
      <c r="T77" s="118"/>
      <c r="U77" s="118"/>
      <c r="V77" s="118"/>
      <c r="W77" s="117" t="s">
        <v>619</v>
      </c>
      <c r="X77" s="118"/>
      <c r="Y77" s="118"/>
      <c r="Z77" s="118"/>
      <c r="AA77" s="117" t="s">
        <v>644</v>
      </c>
      <c r="AB77" s="117" t="s">
        <v>633</v>
      </c>
      <c r="AC77" s="118"/>
      <c r="AD77" s="118"/>
      <c r="AG77" s="117" t="s">
        <v>620</v>
      </c>
      <c r="AH77" s="118"/>
      <c r="AI77" s="118"/>
      <c r="AJ77" s="119"/>
    </row>
    <row r="78" spans="1:36" ht="360">
      <c r="A78" s="229"/>
      <c r="B78" s="226"/>
      <c r="F78" s="120"/>
      <c r="H78" s="114"/>
      <c r="I78" s="120"/>
      <c r="L78" s="112"/>
      <c r="O78" s="113"/>
      <c r="P78" s="263" t="s">
        <v>638</v>
      </c>
      <c r="Q78" s="229"/>
      <c r="R78" s="229"/>
      <c r="S78" s="281" t="s">
        <v>677</v>
      </c>
      <c r="T78" s="264"/>
      <c r="U78" s="229"/>
      <c r="V78" s="265"/>
      <c r="W78" s="266" t="s">
        <v>640</v>
      </c>
      <c r="X78" s="229"/>
      <c r="Y78" s="264"/>
      <c r="Z78" s="229"/>
      <c r="AA78" s="264" t="s">
        <v>621</v>
      </c>
      <c r="AB78" s="266" t="s">
        <v>639</v>
      </c>
      <c r="AD78" s="113"/>
      <c r="AF78" s="112"/>
      <c r="AG78" s="113"/>
      <c r="AH78" s="113"/>
      <c r="AI78" s="120"/>
      <c r="AJ78" s="124"/>
    </row>
    <row r="79" spans="1:36">
      <c r="A79" s="228"/>
      <c r="B79" s="226"/>
      <c r="F79" s="121"/>
      <c r="H79" s="114"/>
      <c r="I79" s="121"/>
      <c r="O79" s="113"/>
      <c r="P79" s="113"/>
      <c r="Q79" s="113"/>
      <c r="R79" s="113"/>
      <c r="S79" s="121"/>
      <c r="T79" s="113"/>
      <c r="U79" s="113"/>
      <c r="V79" s="113"/>
      <c r="W79" s="113"/>
      <c r="AG79" s="113"/>
      <c r="AH79" s="124"/>
    </row>
    <row r="80" spans="1:36" s="201" customFormat="1">
      <c r="A80" s="229" t="s">
        <v>622</v>
      </c>
      <c r="B80" s="229"/>
      <c r="C80" s="229"/>
      <c r="D80" s="229"/>
      <c r="E80" s="229"/>
      <c r="F80" s="120"/>
      <c r="G80" s="120"/>
      <c r="H80" s="244"/>
      <c r="I80" s="120"/>
      <c r="J80" s="120"/>
      <c r="K80" s="120"/>
      <c r="L80" s="120"/>
      <c r="M80" s="120"/>
      <c r="N80" s="120"/>
      <c r="O80" s="188"/>
      <c r="P80" s="120"/>
      <c r="Q80" s="120"/>
      <c r="R80" s="120"/>
      <c r="S80" s="120"/>
      <c r="T80" s="120"/>
      <c r="U80" s="120"/>
      <c r="V80" s="120"/>
      <c r="W80" s="120"/>
      <c r="X80" s="120"/>
      <c r="Y80" s="120"/>
      <c r="Z80" s="120"/>
      <c r="AA80" s="120"/>
      <c r="AB80" s="120"/>
      <c r="AE80" s="120"/>
      <c r="AF80" s="120"/>
      <c r="AG80" s="120"/>
      <c r="AH80" s="119"/>
    </row>
    <row r="81" spans="1:35" s="201" customFormat="1">
      <c r="A81" s="229" t="s">
        <v>623</v>
      </c>
      <c r="B81" s="226"/>
      <c r="C81" s="120"/>
      <c r="D81" s="120"/>
      <c r="E81" s="120"/>
      <c r="F81" s="120"/>
      <c r="G81" s="120"/>
      <c r="H81" s="244"/>
      <c r="I81" s="120"/>
      <c r="J81" s="120"/>
      <c r="K81" s="120"/>
      <c r="L81" s="120"/>
      <c r="M81" s="120"/>
      <c r="N81" s="120"/>
      <c r="O81" s="188"/>
      <c r="P81" s="120"/>
      <c r="Q81" s="120"/>
      <c r="R81" s="120"/>
      <c r="S81" s="120"/>
      <c r="T81" s="120"/>
      <c r="U81" s="120"/>
      <c r="V81" s="120"/>
      <c r="W81" s="120"/>
      <c r="X81" s="120"/>
      <c r="Y81" s="120"/>
      <c r="Z81" s="120"/>
      <c r="AA81" s="120"/>
      <c r="AB81" s="120"/>
      <c r="AE81" s="120"/>
      <c r="AF81" s="120"/>
      <c r="AG81" s="120"/>
      <c r="AH81" s="119"/>
    </row>
    <row r="82" spans="1:35">
      <c r="A82" s="228"/>
      <c r="B82" s="226"/>
      <c r="H82" s="114"/>
      <c r="P82" s="113"/>
      <c r="Q82" s="113"/>
      <c r="R82" s="113"/>
      <c r="T82" s="113"/>
      <c r="U82" s="113"/>
      <c r="V82" s="113"/>
      <c r="W82" s="113"/>
      <c r="AG82" s="113"/>
      <c r="AH82" s="124"/>
    </row>
    <row r="83" spans="1:35" s="185" customFormat="1" ht="12.75">
      <c r="A83" s="184" t="s">
        <v>629</v>
      </c>
    </row>
    <row r="84" spans="1:35" s="201" customFormat="1">
      <c r="A84" s="245" t="s">
        <v>630</v>
      </c>
      <c r="B84" s="245"/>
      <c r="C84" s="245"/>
      <c r="D84" s="245"/>
      <c r="E84" s="245"/>
      <c r="F84" s="245"/>
      <c r="G84" s="246"/>
      <c r="H84" s="246"/>
      <c r="I84" s="246"/>
      <c r="J84" s="246"/>
      <c r="K84" s="246"/>
      <c r="L84" s="246"/>
      <c r="M84" s="246"/>
      <c r="N84" s="262"/>
      <c r="O84" s="262"/>
      <c r="P84" s="246"/>
      <c r="Q84" s="246"/>
      <c r="R84" s="246"/>
      <c r="S84" s="246"/>
      <c r="T84" s="246"/>
      <c r="U84" s="246"/>
      <c r="V84" s="246"/>
      <c r="W84" s="246"/>
      <c r="X84" s="246"/>
      <c r="Y84" s="246"/>
      <c r="Z84" s="246"/>
      <c r="AA84" s="246"/>
      <c r="AB84" s="246"/>
      <c r="AC84" s="262"/>
      <c r="AE84" s="246"/>
      <c r="AF84" s="246"/>
      <c r="AG84" s="119"/>
    </row>
    <row r="85" spans="1:35" s="195" customFormat="1" ht="22.5">
      <c r="A85" s="189" t="s">
        <v>626</v>
      </c>
      <c r="B85" s="190" t="s">
        <v>627</v>
      </c>
      <c r="C85" s="123" t="s">
        <v>607</v>
      </c>
      <c r="D85" s="123" t="s">
        <v>34</v>
      </c>
      <c r="E85" s="123" t="s">
        <v>608</v>
      </c>
      <c r="F85" s="123" t="s">
        <v>39</v>
      </c>
      <c r="G85" s="115" t="s">
        <v>344</v>
      </c>
      <c r="H85" s="115" t="s">
        <v>345</v>
      </c>
      <c r="I85" s="192" t="s">
        <v>40</v>
      </c>
      <c r="J85" s="252" t="s">
        <v>42</v>
      </c>
      <c r="K85" s="115" t="s">
        <v>43</v>
      </c>
      <c r="L85" s="258" t="s">
        <v>637</v>
      </c>
      <c r="M85" s="115" t="s">
        <v>610</v>
      </c>
      <c r="N85" s="115" t="s">
        <v>346</v>
      </c>
      <c r="O85" s="252" t="s">
        <v>611</v>
      </c>
      <c r="P85" s="252" t="s">
        <v>45</v>
      </c>
      <c r="Q85" s="115" t="s">
        <v>348</v>
      </c>
      <c r="R85" s="115" t="s">
        <v>53</v>
      </c>
      <c r="S85" s="115" t="s">
        <v>50</v>
      </c>
      <c r="T85" s="115" t="s">
        <v>349</v>
      </c>
      <c r="U85" s="192" t="s">
        <v>350</v>
      </c>
      <c r="V85" s="115" t="s">
        <v>612</v>
      </c>
      <c r="W85" s="115" t="s">
        <v>613</v>
      </c>
      <c r="X85" s="115" t="s">
        <v>351</v>
      </c>
      <c r="Y85" s="115" t="s">
        <v>352</v>
      </c>
      <c r="Z85" s="252" t="s">
        <v>54</v>
      </c>
      <c r="AA85" s="115" t="s">
        <v>528</v>
      </c>
      <c r="AB85" s="115" t="s">
        <v>529</v>
      </c>
      <c r="AC85" s="257" t="s">
        <v>614</v>
      </c>
      <c r="AD85" s="252" t="s">
        <v>615</v>
      </c>
      <c r="AE85" s="233" t="s">
        <v>616</v>
      </c>
      <c r="AF85" s="234"/>
      <c r="AG85" s="115" t="s">
        <v>617</v>
      </c>
      <c r="AH85" s="115" t="s">
        <v>448</v>
      </c>
      <c r="AI85" s="116" t="s">
        <v>449</v>
      </c>
    </row>
    <row r="86" spans="1:35" s="201" customFormat="1">
      <c r="A86" s="196"/>
      <c r="B86" s="197"/>
      <c r="C86" s="253">
        <v>2006</v>
      </c>
      <c r="D86" s="253" t="s">
        <v>35</v>
      </c>
      <c r="E86" s="253">
        <v>2013</v>
      </c>
      <c r="F86" s="259">
        <v>2015</v>
      </c>
      <c r="G86" s="253">
        <v>2001</v>
      </c>
      <c r="H86" s="260" t="s">
        <v>41</v>
      </c>
      <c r="I86" s="259" t="s">
        <v>41</v>
      </c>
      <c r="J86" s="253" t="s">
        <v>41</v>
      </c>
      <c r="K86" s="253" t="s">
        <v>44</v>
      </c>
      <c r="L86" s="253">
        <v>2013</v>
      </c>
      <c r="M86" s="253" t="s">
        <v>631</v>
      </c>
      <c r="N86" s="253">
        <v>2005</v>
      </c>
      <c r="O86" s="253" t="s">
        <v>49</v>
      </c>
      <c r="P86" s="253">
        <v>2016</v>
      </c>
      <c r="Q86" s="253">
        <v>2009</v>
      </c>
      <c r="R86" s="253">
        <v>2003</v>
      </c>
      <c r="S86" s="253">
        <v>2014</v>
      </c>
      <c r="T86" s="253" t="s">
        <v>632</v>
      </c>
      <c r="U86" s="259" t="s">
        <v>41</v>
      </c>
      <c r="V86" s="253" t="s">
        <v>52</v>
      </c>
      <c r="W86" s="253">
        <v>2013</v>
      </c>
      <c r="X86" s="253">
        <v>1999</v>
      </c>
      <c r="Y86" s="253" t="s">
        <v>353</v>
      </c>
      <c r="Z86" s="259" t="s">
        <v>41</v>
      </c>
      <c r="AA86" s="259">
        <v>2010</v>
      </c>
      <c r="AB86" s="253" t="s">
        <v>55</v>
      </c>
      <c r="AC86" s="259" t="s">
        <v>58</v>
      </c>
      <c r="AD86" s="259">
        <v>2016</v>
      </c>
      <c r="AE86" s="198"/>
      <c r="AF86" s="235"/>
      <c r="AG86" s="198">
        <v>2008</v>
      </c>
      <c r="AH86" s="198">
        <v>1999</v>
      </c>
      <c r="AI86" s="199">
        <v>2010</v>
      </c>
    </row>
    <row r="87" spans="1:35" s="208" customFormat="1">
      <c r="A87" s="202">
        <v>1</v>
      </c>
      <c r="B87" s="203" t="s">
        <v>3</v>
      </c>
      <c r="C87" s="247">
        <v>172</v>
      </c>
      <c r="D87" s="247">
        <v>248.75507149999999</v>
      </c>
      <c r="E87" s="247">
        <v>158.88965995836224</v>
      </c>
      <c r="F87" s="247">
        <v>268.28390385835377</v>
      </c>
      <c r="G87" s="204">
        <v>194.58598564497333</v>
      </c>
      <c r="H87" s="205">
        <v>244.85325166053735</v>
      </c>
      <c r="I87" s="204">
        <v>209.89100100000002</v>
      </c>
      <c r="J87" s="216">
        <v>175.3629890807955</v>
      </c>
      <c r="K87" s="204">
        <v>205.45386466666665</v>
      </c>
      <c r="L87" s="247">
        <v>144.5983379501385</v>
      </c>
      <c r="M87" s="204">
        <v>231.98329853862214</v>
      </c>
      <c r="N87" s="204">
        <v>197.12038880508263</v>
      </c>
      <c r="O87" s="205">
        <v>133.11971288918906</v>
      </c>
      <c r="P87" s="248">
        <v>271.52426106577053</v>
      </c>
      <c r="Q87" s="204">
        <v>273.29053865475856</v>
      </c>
      <c r="R87" s="247">
        <v>288.46830888374137</v>
      </c>
      <c r="S87" s="204">
        <v>250.08227326531639</v>
      </c>
      <c r="T87" s="205">
        <v>205.451904296875</v>
      </c>
      <c r="U87" s="204">
        <v>205</v>
      </c>
      <c r="V87" s="206">
        <v>199.98745200000002</v>
      </c>
      <c r="W87" s="204">
        <v>161.10497237569061</v>
      </c>
      <c r="X87" s="204">
        <v>231.28491620111734</v>
      </c>
      <c r="Y87" s="204">
        <v>234.1626129256428</v>
      </c>
      <c r="Z87" s="204">
        <v>166.75361959999998</v>
      </c>
      <c r="AA87" s="204">
        <v>268.72907216365803</v>
      </c>
      <c r="AB87" s="204">
        <v>116.32311977586332</v>
      </c>
      <c r="AC87" s="216">
        <v>216.20476138540417</v>
      </c>
      <c r="AD87" s="204">
        <v>245.59097296922502</v>
      </c>
      <c r="AE87" s="204">
        <v>211.38772325413515</v>
      </c>
      <c r="AF87" s="207"/>
      <c r="AG87" s="204">
        <v>291</v>
      </c>
      <c r="AH87" s="204">
        <v>184.70367524046912</v>
      </c>
      <c r="AI87" s="204">
        <v>195.03344999999999</v>
      </c>
    </row>
    <row r="88" spans="1:35" s="201" customFormat="1">
      <c r="A88" s="209">
        <v>1.1000000000000001</v>
      </c>
      <c r="B88" s="210" t="s">
        <v>4</v>
      </c>
      <c r="C88" s="230">
        <v>128</v>
      </c>
      <c r="D88" s="230">
        <v>192.7953</v>
      </c>
      <c r="E88" s="230">
        <v>98.931297709923669</v>
      </c>
      <c r="F88" s="230">
        <v>205.96109796921738</v>
      </c>
      <c r="G88" s="211">
        <v>146.96370698440825</v>
      </c>
      <c r="H88" s="211">
        <v>190.69854678673062</v>
      </c>
      <c r="I88" s="211">
        <v>157.0299</v>
      </c>
      <c r="J88" s="212">
        <v>117.99821034942636</v>
      </c>
      <c r="K88" s="211">
        <v>154.48500000000001</v>
      </c>
      <c r="L88" s="230">
        <v>86.7590027700831</v>
      </c>
      <c r="M88" s="211">
        <v>171.35699373695201</v>
      </c>
      <c r="N88" s="211">
        <v>141.9783554829524</v>
      </c>
      <c r="O88" s="212">
        <v>84.048203388998473</v>
      </c>
      <c r="P88" s="211">
        <v>202.94321053806655</v>
      </c>
      <c r="Q88" s="211">
        <v>166.78760814959531</v>
      </c>
      <c r="R88" s="230">
        <v>241.57243867899635</v>
      </c>
      <c r="S88" s="211">
        <v>174.89695333054644</v>
      </c>
      <c r="T88" s="212">
        <v>145.7584228515625</v>
      </c>
      <c r="U88" s="211">
        <v>160</v>
      </c>
      <c r="V88" s="213">
        <v>129.49600000000001</v>
      </c>
      <c r="W88" s="211">
        <v>121.32596685082873</v>
      </c>
      <c r="X88" s="211">
        <v>178.99441340782121</v>
      </c>
      <c r="Y88" s="211">
        <v>169.1174426685198</v>
      </c>
      <c r="Z88" s="211">
        <v>120.7323</v>
      </c>
      <c r="AA88" s="211">
        <v>212.03213457389219</v>
      </c>
      <c r="AB88" s="211">
        <v>69.192200556332494</v>
      </c>
      <c r="AC88" s="212">
        <v>159.43898561229821</v>
      </c>
      <c r="AD88" s="211">
        <v>189.82920461390427</v>
      </c>
      <c r="AE88" s="204">
        <v>154.25438917896625</v>
      </c>
      <c r="AF88" s="214"/>
      <c r="AG88" s="211">
        <v>228</v>
      </c>
      <c r="AH88" s="211">
        <v>148.86333586876347</v>
      </c>
      <c r="AI88" s="211">
        <v>116.2538</v>
      </c>
    </row>
    <row r="89" spans="1:35" s="201" customFormat="1">
      <c r="A89" s="209">
        <v>1.2</v>
      </c>
      <c r="B89" s="210" t="s">
        <v>5</v>
      </c>
      <c r="C89" s="230">
        <v>18</v>
      </c>
      <c r="D89" s="230">
        <v>24.537510000000001</v>
      </c>
      <c r="E89" s="230">
        <v>17.987508674531576</v>
      </c>
      <c r="F89" s="230">
        <v>24.934876936300412</v>
      </c>
      <c r="G89" s="211">
        <v>18.188859837740001</v>
      </c>
      <c r="H89" s="211">
        <v>28.697821690586576</v>
      </c>
      <c r="I89" s="211">
        <v>20.23124</v>
      </c>
      <c r="J89" s="212">
        <v>19.766851733717623</v>
      </c>
      <c r="K89" s="211">
        <v>24.105516666666666</v>
      </c>
      <c r="L89" s="230">
        <v>14.958448753462603</v>
      </c>
      <c r="M89" s="211">
        <v>27.557411273486426</v>
      </c>
      <c r="N89" s="211">
        <v>19.677090165927844</v>
      </c>
      <c r="O89" s="212">
        <v>16.049791066362314</v>
      </c>
      <c r="P89" s="211">
        <v>32.986586291582945</v>
      </c>
      <c r="Q89" s="211">
        <v>42.199274351102424</v>
      </c>
      <c r="R89" s="230">
        <v>31.492358933066839</v>
      </c>
      <c r="S89" s="211">
        <v>28.008228968693125</v>
      </c>
      <c r="T89" s="212">
        <v>22.205844879150391</v>
      </c>
      <c r="U89" s="211">
        <v>18</v>
      </c>
      <c r="V89" s="213">
        <v>22.831479999999999</v>
      </c>
      <c r="W89" s="211">
        <v>17.900552486187845</v>
      </c>
      <c r="X89" s="211">
        <v>20.111731843575416</v>
      </c>
      <c r="Y89" s="211">
        <v>24.016678248783876</v>
      </c>
      <c r="Z89" s="211">
        <v>18.560189999999999</v>
      </c>
      <c r="AA89" s="211">
        <v>18.52126969960473</v>
      </c>
      <c r="AB89" s="211" t="s">
        <v>635</v>
      </c>
      <c r="AC89" s="212">
        <v>29.565334408222618</v>
      </c>
      <c r="AD89" s="211">
        <v>17.534950426196708</v>
      </c>
      <c r="AE89" s="204">
        <v>22.912126197590705</v>
      </c>
      <c r="AF89" s="214"/>
      <c r="AG89" s="211">
        <v>38</v>
      </c>
      <c r="AH89" s="211">
        <v>17.700704221491876</v>
      </c>
      <c r="AI89" s="211">
        <v>29.084530000000001</v>
      </c>
    </row>
    <row r="90" spans="1:35" s="201" customFormat="1">
      <c r="A90" s="209">
        <v>1.3</v>
      </c>
      <c r="B90" s="210" t="s">
        <v>6</v>
      </c>
      <c r="C90" s="230">
        <v>15</v>
      </c>
      <c r="D90" s="230">
        <v>29.186129999999999</v>
      </c>
      <c r="E90" s="230">
        <v>40.971547536433029</v>
      </c>
      <c r="F90" s="230">
        <v>20.487019647601095</v>
      </c>
      <c r="G90" s="211">
        <v>19.334951832341734</v>
      </c>
      <c r="H90" s="211">
        <v>24.460048151733186</v>
      </c>
      <c r="I90" s="211">
        <v>30.52505</v>
      </c>
      <c r="J90" s="212">
        <v>23.68667207751853</v>
      </c>
      <c r="K90" s="211">
        <v>13.922703333333335</v>
      </c>
      <c r="L90" s="230">
        <v>27</v>
      </c>
      <c r="M90" s="211">
        <v>33.068893528183715</v>
      </c>
      <c r="N90" s="211">
        <v>35.464943156202395</v>
      </c>
      <c r="O90" s="212">
        <v>12.358494510386571</v>
      </c>
      <c r="P90" s="211">
        <v>35.56</v>
      </c>
      <c r="Q90" s="211">
        <v>55.260954507396029</v>
      </c>
      <c r="R90" s="230">
        <v>10.832922260887619</v>
      </c>
      <c r="S90" s="211">
        <v>34.090357842552912</v>
      </c>
      <c r="T90" s="212">
        <v>25.29688835144043</v>
      </c>
      <c r="U90" s="211">
        <v>16</v>
      </c>
      <c r="V90" s="213">
        <v>29.286629999999999</v>
      </c>
      <c r="W90" s="211">
        <v>13.922651933701657</v>
      </c>
      <c r="X90" s="211">
        <v>23.128491620111738</v>
      </c>
      <c r="Y90" s="211">
        <v>22.015288394718553</v>
      </c>
      <c r="Z90" s="211">
        <v>17.22439</v>
      </c>
      <c r="AA90" s="211">
        <v>14.175667890160799</v>
      </c>
      <c r="AB90" s="288">
        <v>47.130919219530831</v>
      </c>
      <c r="AC90" s="212">
        <v>12.319639198480525</v>
      </c>
      <c r="AD90" s="211">
        <v>21.717390527853244</v>
      </c>
      <c r="AE90" s="204">
        <v>25.122451625734566</v>
      </c>
      <c r="AF90" s="214"/>
      <c r="AG90" s="211">
        <v>25</v>
      </c>
      <c r="AH90" s="211">
        <v>9.6314463561689294</v>
      </c>
      <c r="AI90" s="211">
        <v>22.165849999999999</v>
      </c>
    </row>
    <row r="91" spans="1:35" s="201" customFormat="1">
      <c r="A91" s="209">
        <v>1.4</v>
      </c>
      <c r="B91" s="215" t="s">
        <v>7</v>
      </c>
      <c r="C91" s="230">
        <v>11</v>
      </c>
      <c r="D91" s="230">
        <v>0.5561161</v>
      </c>
      <c r="E91" s="230" t="s">
        <v>354</v>
      </c>
      <c r="F91" s="230">
        <v>15.813876648510819</v>
      </c>
      <c r="G91" s="211">
        <v>10.098466990483393</v>
      </c>
      <c r="H91" s="211">
        <v>0.99683503148697106</v>
      </c>
      <c r="I91" s="211" t="s">
        <v>354</v>
      </c>
      <c r="J91" s="212">
        <v>12.420541089384958</v>
      </c>
      <c r="K91" s="211">
        <v>9.4458649999999995</v>
      </c>
      <c r="L91" s="230">
        <v>15</v>
      </c>
      <c r="M91" s="211" t="s">
        <v>354</v>
      </c>
      <c r="N91" s="211" t="s">
        <v>354</v>
      </c>
      <c r="O91" s="212">
        <v>16.472275716390818</v>
      </c>
      <c r="P91" s="211"/>
      <c r="Q91" s="211">
        <v>9.0427016466648062</v>
      </c>
      <c r="R91" s="230">
        <v>4.5705890107905036</v>
      </c>
      <c r="S91" s="211">
        <v>12.52801143377136</v>
      </c>
      <c r="T91" s="212">
        <v>12.190747261047363</v>
      </c>
      <c r="U91" s="211">
        <v>12</v>
      </c>
      <c r="V91" s="213">
        <v>13.826840000000001</v>
      </c>
      <c r="W91" s="211">
        <v>7.9558011049723749</v>
      </c>
      <c r="X91" s="211">
        <v>9.050279329608939</v>
      </c>
      <c r="Y91" s="211">
        <v>19.013203613620568</v>
      </c>
      <c r="Z91" s="211">
        <v>8.6191270000000006</v>
      </c>
      <c r="AA91" s="211" t="s">
        <v>354</v>
      </c>
      <c r="AB91" s="288"/>
      <c r="AC91" s="212">
        <v>12.532156182627816</v>
      </c>
      <c r="AD91" s="211">
        <v>15.078580366493274</v>
      </c>
      <c r="AE91" s="204">
        <v>10.867238739326378</v>
      </c>
      <c r="AF91" s="214"/>
      <c r="AG91" s="211" t="s">
        <v>354</v>
      </c>
      <c r="AH91" s="211">
        <v>8.5081887940448393</v>
      </c>
      <c r="AI91" s="211">
        <v>13.070830000000001</v>
      </c>
    </row>
    <row r="92" spans="1:35" s="201" customFormat="1">
      <c r="A92" s="209">
        <v>1.5</v>
      </c>
      <c r="B92" s="215" t="s">
        <v>8</v>
      </c>
      <c r="C92" s="230" t="s">
        <v>354</v>
      </c>
      <c r="D92" s="230">
        <v>0.73321519999999996</v>
      </c>
      <c r="E92" s="230">
        <v>0.99930603747397639</v>
      </c>
      <c r="F92" s="230">
        <v>1.0870326567240653</v>
      </c>
      <c r="G92" s="211" t="s">
        <v>354</v>
      </c>
      <c r="H92" s="211" t="s">
        <v>354</v>
      </c>
      <c r="I92" s="211" t="s">
        <v>354</v>
      </c>
      <c r="J92" s="212">
        <v>1.3238211161101436</v>
      </c>
      <c r="K92" s="211">
        <v>0.608483</v>
      </c>
      <c r="L92" s="230">
        <v>0.99722991689750695</v>
      </c>
      <c r="M92" s="211" t="s">
        <v>354</v>
      </c>
      <c r="N92" s="211" t="s">
        <v>354</v>
      </c>
      <c r="O92" s="212">
        <v>1.0583932826592659</v>
      </c>
      <c r="P92" s="211" t="s">
        <v>354</v>
      </c>
      <c r="Q92" s="211" t="s">
        <v>354</v>
      </c>
      <c r="R92" s="230" t="s">
        <v>354</v>
      </c>
      <c r="S92" s="211">
        <v>0.55872168975252379</v>
      </c>
      <c r="T92" s="212" t="s">
        <v>354</v>
      </c>
      <c r="U92" s="211" t="s">
        <v>354</v>
      </c>
      <c r="V92" s="213" t="s">
        <v>354</v>
      </c>
      <c r="W92" s="211" t="s">
        <v>354</v>
      </c>
      <c r="X92" s="211" t="s">
        <v>354</v>
      </c>
      <c r="Y92" s="211" t="s">
        <v>354</v>
      </c>
      <c r="Z92" s="211">
        <v>1.2085710000000001</v>
      </c>
      <c r="AA92" s="211" t="s">
        <v>354</v>
      </c>
      <c r="AB92" s="211" t="s">
        <v>636</v>
      </c>
      <c r="AC92" s="212">
        <v>1.3946777409385587</v>
      </c>
      <c r="AD92" s="211">
        <v>1.4308470347775322</v>
      </c>
      <c r="AE92" s="204">
        <v>1.0363907886666885</v>
      </c>
      <c r="AF92" s="214"/>
      <c r="AG92" s="211" t="s">
        <v>354</v>
      </c>
      <c r="AH92" s="211" t="s">
        <v>354</v>
      </c>
      <c r="AI92" s="211" t="s">
        <v>354</v>
      </c>
    </row>
    <row r="93" spans="1:35" s="201" customFormat="1">
      <c r="A93" s="209">
        <v>1.6</v>
      </c>
      <c r="B93" s="215" t="s">
        <v>9</v>
      </c>
      <c r="C93" s="230" t="s">
        <v>354</v>
      </c>
      <c r="D93" s="230">
        <v>0.94680019999999998</v>
      </c>
      <c r="E93" s="230" t="s">
        <v>354</v>
      </c>
      <c r="F93" s="230" t="s">
        <v>354</v>
      </c>
      <c r="G93" s="211" t="s">
        <v>354</v>
      </c>
      <c r="H93" s="211" t="s">
        <v>354</v>
      </c>
      <c r="I93" s="211">
        <v>2.1048110000000002</v>
      </c>
      <c r="J93" s="212">
        <v>0.16689271463788183</v>
      </c>
      <c r="K93" s="211">
        <v>2.8862966666666665</v>
      </c>
      <c r="L93" s="230"/>
      <c r="M93" s="211" t="s">
        <v>354</v>
      </c>
      <c r="N93" s="211" t="s">
        <v>354</v>
      </c>
      <c r="O93" s="212">
        <v>3.1325549243916102</v>
      </c>
      <c r="P93" s="211" t="s">
        <v>354</v>
      </c>
      <c r="Q93" s="211" t="s">
        <v>354</v>
      </c>
      <c r="R93" s="230" t="s">
        <v>354</v>
      </c>
      <c r="S93" s="211" t="s">
        <v>354</v>
      </c>
      <c r="T93" s="212" t="s">
        <v>354</v>
      </c>
      <c r="U93" s="211" t="s">
        <v>354</v>
      </c>
      <c r="V93" s="213">
        <v>4.5465020000000003</v>
      </c>
      <c r="W93" s="211" t="s">
        <v>354</v>
      </c>
      <c r="X93" s="211" t="s">
        <v>354</v>
      </c>
      <c r="Y93" s="211" t="s">
        <v>354</v>
      </c>
      <c r="Z93" s="211">
        <v>0</v>
      </c>
      <c r="AA93" s="211" t="s">
        <v>354</v>
      </c>
      <c r="AB93" s="211" t="s">
        <v>636</v>
      </c>
      <c r="AC93" s="212">
        <v>0.9539682428364632</v>
      </c>
      <c r="AD93" s="211">
        <v>0</v>
      </c>
      <c r="AE93" s="204">
        <v>1.6375361942814024</v>
      </c>
      <c r="AF93" s="214"/>
      <c r="AG93" s="211" t="s">
        <v>354</v>
      </c>
      <c r="AH93" s="211" t="s">
        <v>354</v>
      </c>
      <c r="AI93" s="211">
        <v>14.45844</v>
      </c>
    </row>
    <row r="94" spans="1:35" s="208" customFormat="1">
      <c r="A94" s="202">
        <v>2</v>
      </c>
      <c r="B94" s="203" t="s">
        <v>10</v>
      </c>
      <c r="C94" s="247">
        <v>311</v>
      </c>
      <c r="D94" s="247">
        <v>269.171988</v>
      </c>
      <c r="E94" s="247">
        <v>250.82581540596806</v>
      </c>
      <c r="F94" s="247">
        <v>223.65640946944225</v>
      </c>
      <c r="G94" s="204">
        <v>242.80872090772155</v>
      </c>
      <c r="H94" s="204">
        <v>249.21239232687756</v>
      </c>
      <c r="I94" s="204">
        <v>235.76946800000002</v>
      </c>
      <c r="J94" s="216">
        <v>224.03084764937225</v>
      </c>
      <c r="K94" s="204">
        <v>242.27837483333332</v>
      </c>
      <c r="L94" s="247">
        <v>266</v>
      </c>
      <c r="M94" s="204">
        <v>268.05845511482255</v>
      </c>
      <c r="N94" s="204">
        <v>296.10578392549519</v>
      </c>
      <c r="O94" s="205">
        <v>306.33594118203092</v>
      </c>
      <c r="P94" s="248">
        <v>224.30183969636082</v>
      </c>
      <c r="Q94" s="204">
        <v>227.27323471950876</v>
      </c>
      <c r="R94" s="247">
        <v>253.25411262419991</v>
      </c>
      <c r="S94" s="204">
        <v>383.32616913920566</v>
      </c>
      <c r="T94" s="205">
        <v>254.25224304199219</v>
      </c>
      <c r="U94" s="204">
        <v>264</v>
      </c>
      <c r="V94" s="206">
        <v>227.40991700000001</v>
      </c>
      <c r="W94" s="204">
        <v>286.40883977900552</v>
      </c>
      <c r="X94" s="204">
        <v>328.15642458100558</v>
      </c>
      <c r="Y94" s="204">
        <v>286.19874913134117</v>
      </c>
      <c r="Z94" s="204">
        <v>289.1279055</v>
      </c>
      <c r="AA94" s="204">
        <v>206.50284838988759</v>
      </c>
      <c r="AB94" s="204">
        <v>308.85793872304401</v>
      </c>
      <c r="AC94" s="216">
        <v>248.63229019063292</v>
      </c>
      <c r="AD94" s="204">
        <v>243.17324291046077</v>
      </c>
      <c r="AE94" s="204">
        <v>264.86178400863247</v>
      </c>
      <c r="AF94" s="207"/>
      <c r="AG94" s="204">
        <v>234</v>
      </c>
      <c r="AH94" s="204">
        <v>351.93530639285547</v>
      </c>
      <c r="AI94" s="204">
        <v>249.5884149</v>
      </c>
    </row>
    <row r="95" spans="1:35" s="201" customFormat="1">
      <c r="A95" s="209">
        <v>2.1</v>
      </c>
      <c r="B95" s="210" t="s">
        <v>11</v>
      </c>
      <c r="C95" s="230">
        <v>168</v>
      </c>
      <c r="D95" s="230">
        <v>169.8544</v>
      </c>
      <c r="E95" s="230">
        <v>158.88965995836224</v>
      </c>
      <c r="F95" s="230">
        <v>133.90981421331688</v>
      </c>
      <c r="G95" s="211">
        <v>145.03308450641524</v>
      </c>
      <c r="H95" s="211">
        <v>146.94880009055223</v>
      </c>
      <c r="I95" s="211">
        <v>134.0736</v>
      </c>
      <c r="J95" s="212">
        <v>157.46651381112545</v>
      </c>
      <c r="K95" s="211">
        <v>138.74393333333333</v>
      </c>
      <c r="L95" s="230">
        <v>198.44875346260386</v>
      </c>
      <c r="M95" s="211">
        <v>186.38830897703548</v>
      </c>
      <c r="N95" s="211">
        <v>135.27048685495944</v>
      </c>
      <c r="O95" s="212">
        <v>204.98650448125591</v>
      </c>
      <c r="P95" s="211">
        <v>148.07854431792811</v>
      </c>
      <c r="Q95" s="211">
        <v>137.65001395478649</v>
      </c>
      <c r="R95" s="230">
        <v>170.35072609535362</v>
      </c>
      <c r="S95" s="211">
        <v>273.16851326929742</v>
      </c>
      <c r="T95" s="212">
        <v>133.95622253417969</v>
      </c>
      <c r="U95" s="211">
        <v>142</v>
      </c>
      <c r="V95" s="213">
        <v>113.961</v>
      </c>
      <c r="W95" s="211">
        <v>183.97790055248618</v>
      </c>
      <c r="X95" s="211">
        <v>253.40782122905028</v>
      </c>
      <c r="Y95" s="211">
        <v>212.14732453092427</v>
      </c>
      <c r="Z95" s="211">
        <v>163.41370000000001</v>
      </c>
      <c r="AA95" s="211">
        <v>94.77433035284065</v>
      </c>
      <c r="AB95" s="211">
        <v>206.05584553403506</v>
      </c>
      <c r="AC95" s="212">
        <v>132.42945020007795</v>
      </c>
      <c r="AD95" s="211">
        <v>126.9875030865018</v>
      </c>
      <c r="AE95" s="204">
        <v>163.22759840522932</v>
      </c>
      <c r="AF95" s="214"/>
      <c r="AG95" s="211">
        <v>155</v>
      </c>
      <c r="AH95" s="211">
        <v>298.2454985666771</v>
      </c>
      <c r="AI95" s="211">
        <v>183.36439999999999</v>
      </c>
    </row>
    <row r="96" spans="1:35" s="201" customFormat="1">
      <c r="A96" s="209">
        <v>2.2000000000000002</v>
      </c>
      <c r="B96" s="210" t="s">
        <v>12</v>
      </c>
      <c r="C96" s="230">
        <v>36.000000000000007</v>
      </c>
      <c r="D96" s="230">
        <v>25.712299999999999</v>
      </c>
      <c r="E96" s="230">
        <v>25.981956974323388</v>
      </c>
      <c r="F96" s="230">
        <v>29.293424819405949</v>
      </c>
      <c r="G96" s="211">
        <v>29.69169137925951</v>
      </c>
      <c r="H96" s="211">
        <v>27.473366051831107</v>
      </c>
      <c r="I96" s="211">
        <v>29.00656</v>
      </c>
      <c r="J96" s="212">
        <v>25.634112248325259</v>
      </c>
      <c r="K96" s="211">
        <v>37.056550000000001</v>
      </c>
      <c r="L96" s="230">
        <v>17.950138504155127</v>
      </c>
      <c r="M96" s="211">
        <v>26.054279749478081</v>
      </c>
      <c r="N96" s="211">
        <v>39.857641764672572</v>
      </c>
      <c r="O96" s="212">
        <v>32.418981208975531</v>
      </c>
      <c r="P96" s="211">
        <v>34.649770037954902</v>
      </c>
      <c r="Q96" s="211">
        <v>20.094892548144013</v>
      </c>
      <c r="R96" s="230">
        <v>20.396676396712447</v>
      </c>
      <c r="S96" s="211">
        <v>17.445344560355863</v>
      </c>
      <c r="T96" s="212">
        <v>37.322544097900391</v>
      </c>
      <c r="U96" s="211">
        <v>30</v>
      </c>
      <c r="V96" s="213">
        <v>26.09468</v>
      </c>
      <c r="W96" s="211">
        <v>30.828729281767956</v>
      </c>
      <c r="X96" s="211">
        <v>19.106145251396647</v>
      </c>
      <c r="Y96" s="211">
        <v>20.01389854065323</v>
      </c>
      <c r="Z96" s="211">
        <v>31.0425</v>
      </c>
      <c r="AA96" s="211">
        <v>16.430331200480222</v>
      </c>
      <c r="AB96" s="211">
        <v>13.183655978479532</v>
      </c>
      <c r="AC96" s="212">
        <v>35.507962690629235</v>
      </c>
      <c r="AD96" s="211">
        <v>26.902100653870505</v>
      </c>
      <c r="AE96" s="204">
        <v>27.183936926384707</v>
      </c>
      <c r="AF96" s="214"/>
      <c r="AG96" s="211">
        <v>25</v>
      </c>
      <c r="AH96" s="211">
        <v>8.9252060760673242</v>
      </c>
      <c r="AI96" s="211">
        <v>10.733650000000001</v>
      </c>
    </row>
    <row r="97" spans="1:35" s="201" customFormat="1">
      <c r="A97" s="209">
        <v>2.2999999999999998</v>
      </c>
      <c r="B97" s="217" t="s">
        <v>13</v>
      </c>
      <c r="C97" s="230">
        <v>63.500000000000007</v>
      </c>
      <c r="D97" s="230">
        <v>47</v>
      </c>
      <c r="E97" s="230">
        <v>27.980569049271338</v>
      </c>
      <c r="F97" s="230">
        <v>39.139979977046977</v>
      </c>
      <c r="G97" s="211">
        <v>35.435034878393338</v>
      </c>
      <c r="H97" s="211">
        <v>42</v>
      </c>
      <c r="I97" s="211">
        <v>32.157617000000002</v>
      </c>
      <c r="J97" s="212">
        <v>30.000002631250201</v>
      </c>
      <c r="K97" s="211">
        <v>26.358883166666665</v>
      </c>
      <c r="L97" s="230">
        <v>21</v>
      </c>
      <c r="M97" s="211">
        <v>28.05845511482255</v>
      </c>
      <c r="N97" s="211">
        <v>94.332096509744858</v>
      </c>
      <c r="O97" s="212">
        <v>35.469467160980038</v>
      </c>
      <c r="P97" s="211" t="s">
        <v>354</v>
      </c>
      <c r="Q97" s="211">
        <v>48.227742115545631</v>
      </c>
      <c r="R97" s="230">
        <v>25</v>
      </c>
      <c r="S97" s="211">
        <v>58.728284522939987</v>
      </c>
      <c r="T97" s="212">
        <v>41.674427032470703</v>
      </c>
      <c r="U97" s="211">
        <v>44</v>
      </c>
      <c r="V97" s="213">
        <v>34</v>
      </c>
      <c r="W97" s="211">
        <v>46.740331491712709</v>
      </c>
      <c r="X97" s="211">
        <v>26.145251396648046</v>
      </c>
      <c r="Y97" s="211">
        <v>30.020847810979845</v>
      </c>
      <c r="Z97" s="211">
        <v>45</v>
      </c>
      <c r="AA97" s="211">
        <v>25.132095786790387</v>
      </c>
      <c r="AB97" s="211">
        <v>38.476375929761929</v>
      </c>
      <c r="AC97" s="212">
        <v>46.765517432258342</v>
      </c>
      <c r="AD97" s="211">
        <v>42.104141023364541</v>
      </c>
      <c r="AE97" s="204">
        <v>39.79433777891289</v>
      </c>
      <c r="AF97" s="214"/>
      <c r="AG97" s="211">
        <v>33</v>
      </c>
      <c r="AH97" s="211">
        <v>37.082322597102525</v>
      </c>
      <c r="AI97" s="211">
        <v>30</v>
      </c>
    </row>
    <row r="98" spans="1:35" s="201" customFormat="1">
      <c r="A98" s="209" t="s">
        <v>0</v>
      </c>
      <c r="B98" s="217" t="s">
        <v>14</v>
      </c>
      <c r="C98" s="230" t="s">
        <v>354</v>
      </c>
      <c r="D98" s="230">
        <v>44.985590000000002</v>
      </c>
      <c r="E98" s="230">
        <v>28</v>
      </c>
      <c r="F98" s="230">
        <v>37.136023038114473</v>
      </c>
      <c r="G98" s="211" t="s">
        <v>354</v>
      </c>
      <c r="H98" s="211">
        <v>41.816500042782636</v>
      </c>
      <c r="I98" s="211">
        <v>30.957789999999999</v>
      </c>
      <c r="J98" s="212">
        <v>29.133492555250072</v>
      </c>
      <c r="K98" s="211">
        <v>25.381916666666665</v>
      </c>
      <c r="L98" s="230">
        <v>17.950138504155127</v>
      </c>
      <c r="M98" s="211">
        <v>28</v>
      </c>
      <c r="N98" s="211" t="s">
        <v>354</v>
      </c>
      <c r="O98" s="212">
        <v>32.745228627540328</v>
      </c>
      <c r="P98" s="211">
        <v>32.099218575574909</v>
      </c>
      <c r="Q98" s="211" t="s">
        <v>354</v>
      </c>
      <c r="R98" s="230">
        <v>24.501495823319388</v>
      </c>
      <c r="S98" s="211">
        <v>51.058955114954124</v>
      </c>
      <c r="T98" s="212">
        <v>38.302528381347656</v>
      </c>
      <c r="U98" s="211">
        <v>44</v>
      </c>
      <c r="V98" s="213">
        <v>34.342750000000002</v>
      </c>
      <c r="W98" s="211">
        <v>44.751381215469614</v>
      </c>
      <c r="X98" s="211" t="s">
        <v>354</v>
      </c>
      <c r="Y98" s="211">
        <v>30</v>
      </c>
      <c r="Z98" s="211">
        <v>41.895780000000002</v>
      </c>
      <c r="AA98" s="211">
        <v>21.109535585587022</v>
      </c>
      <c r="AB98" s="211">
        <v>36.221790591311965</v>
      </c>
      <c r="AC98" s="212">
        <v>37.342112782946046</v>
      </c>
      <c r="AD98" s="211">
        <v>39.901010969816241</v>
      </c>
      <c r="AE98" s="204">
        <v>34.418836455427659</v>
      </c>
      <c r="AF98" s="214"/>
      <c r="AG98" s="211" t="s">
        <v>354</v>
      </c>
      <c r="AH98" s="211" t="s">
        <v>354</v>
      </c>
      <c r="AI98" s="211">
        <v>28.775390000000002</v>
      </c>
    </row>
    <row r="99" spans="1:35" s="201" customFormat="1">
      <c r="A99" s="209" t="s">
        <v>1</v>
      </c>
      <c r="B99" s="217" t="s">
        <v>15</v>
      </c>
      <c r="C99" s="230" t="s">
        <v>354</v>
      </c>
      <c r="D99" s="230">
        <v>1.7997700000000001</v>
      </c>
      <c r="E99" s="230" t="s">
        <v>354</v>
      </c>
      <c r="F99" s="230">
        <v>2.0429935492188416</v>
      </c>
      <c r="G99" s="211" t="s">
        <v>354</v>
      </c>
      <c r="H99" s="211" t="s">
        <v>354</v>
      </c>
      <c r="I99" s="211">
        <v>1.199827</v>
      </c>
      <c r="J99" s="212">
        <v>0.96935798502077319</v>
      </c>
      <c r="K99" s="211">
        <v>0.97696649999999996</v>
      </c>
      <c r="L99" s="230">
        <v>3</v>
      </c>
      <c r="M99" s="211" t="s">
        <v>354</v>
      </c>
      <c r="N99" s="211" t="s">
        <v>354</v>
      </c>
      <c r="O99" s="212">
        <v>2.7242305236826163</v>
      </c>
      <c r="P99" s="211">
        <v>5.74</v>
      </c>
      <c r="Q99" s="211" t="s">
        <v>354</v>
      </c>
      <c r="R99" s="230" t="s">
        <v>354</v>
      </c>
      <c r="S99" s="211">
        <v>7.6693294079858534</v>
      </c>
      <c r="T99" s="212">
        <v>3.3719007968902588</v>
      </c>
      <c r="U99" s="211" t="s">
        <v>354</v>
      </c>
      <c r="V99" s="213">
        <v>0</v>
      </c>
      <c r="W99" s="211">
        <v>1.9889502762430937</v>
      </c>
      <c r="X99" s="211" t="s">
        <v>354</v>
      </c>
      <c r="Y99" s="211" t="s">
        <v>354</v>
      </c>
      <c r="Z99" s="211">
        <v>3.494494</v>
      </c>
      <c r="AA99" s="211">
        <v>4.0225602012033654</v>
      </c>
      <c r="AB99" s="211">
        <v>2.2545853384499654</v>
      </c>
      <c r="AC99" s="212">
        <v>9.4234046493123014</v>
      </c>
      <c r="AD99" s="211">
        <v>2.1900380532300914</v>
      </c>
      <c r="AE99" s="204">
        <v>3.109906369484539</v>
      </c>
      <c r="AF99" s="214"/>
      <c r="AG99" s="211" t="s">
        <v>354</v>
      </c>
      <c r="AH99" s="211" t="s">
        <v>354</v>
      </c>
      <c r="AI99" s="211">
        <v>1.381982</v>
      </c>
    </row>
    <row r="100" spans="1:35" s="201" customFormat="1">
      <c r="A100" s="209">
        <v>2.4</v>
      </c>
      <c r="B100" s="217" t="s">
        <v>16</v>
      </c>
      <c r="C100" s="230" t="s">
        <v>354</v>
      </c>
      <c r="D100" s="230">
        <v>1.2100390000000001</v>
      </c>
      <c r="E100" s="230" t="s">
        <v>354</v>
      </c>
      <c r="F100" s="230">
        <v>5.4711058283100185</v>
      </c>
      <c r="G100" s="211">
        <v>8.5649721815693898</v>
      </c>
      <c r="H100" s="211">
        <v>7.9318551323522968</v>
      </c>
      <c r="I100" s="211">
        <v>4.8553189999999997</v>
      </c>
      <c r="J100" s="212">
        <v>3.0886942709042264</v>
      </c>
      <c r="K100" s="211">
        <v>6.8912333333333331</v>
      </c>
      <c r="L100" s="230">
        <v>7.9778393351800556</v>
      </c>
      <c r="M100" s="211" t="s">
        <v>354</v>
      </c>
      <c r="N100" s="211" t="s">
        <v>354</v>
      </c>
      <c r="O100" s="212">
        <v>8.3088103842936363</v>
      </c>
      <c r="P100" s="211"/>
      <c r="Q100" s="211">
        <v>1.0047446274072007</v>
      </c>
      <c r="R100" s="230">
        <v>10.179261082466173</v>
      </c>
      <c r="S100" s="211">
        <v>19.01196269841283</v>
      </c>
      <c r="T100" s="212" t="s">
        <v>354</v>
      </c>
      <c r="U100" s="211">
        <v>9</v>
      </c>
      <c r="V100" s="213">
        <v>0</v>
      </c>
      <c r="W100" s="211">
        <v>10.939226519337016</v>
      </c>
      <c r="X100" s="211">
        <v>10.055865921787708</v>
      </c>
      <c r="Y100" s="211">
        <v>5.0034746351633075</v>
      </c>
      <c r="Z100" s="211">
        <v>7.9897919999999996</v>
      </c>
      <c r="AA100" s="211" t="s">
        <v>354</v>
      </c>
      <c r="AB100" s="288">
        <v>51.142061280767493</v>
      </c>
      <c r="AC100" s="212">
        <v>8.118703308411197</v>
      </c>
      <c r="AD100" s="211">
        <v>6.2011031507212575</v>
      </c>
      <c r="AE100" s="204">
        <v>9.1879077947817684</v>
      </c>
      <c r="AF100" s="214"/>
      <c r="AG100" s="211">
        <v>2</v>
      </c>
      <c r="AH100" s="211">
        <v>1.2326431314389206</v>
      </c>
      <c r="AI100" s="211">
        <v>0.92404090000000005</v>
      </c>
    </row>
    <row r="101" spans="1:35" s="201" customFormat="1">
      <c r="A101" s="209">
        <v>2.5</v>
      </c>
      <c r="B101" s="217" t="s">
        <v>17</v>
      </c>
      <c r="C101" s="230">
        <v>7.5</v>
      </c>
      <c r="D101" s="230">
        <v>3.0333839999999999</v>
      </c>
      <c r="E101" s="230">
        <v>5.9958362248438579</v>
      </c>
      <c r="F101" s="230">
        <v>4</v>
      </c>
      <c r="G101" s="211">
        <v>1.6658599957815678</v>
      </c>
      <c r="H101" s="211">
        <v>0</v>
      </c>
      <c r="I101" s="211">
        <v>3.0340039999999999</v>
      </c>
      <c r="J101" s="212" t="s">
        <v>354</v>
      </c>
      <c r="K101" s="211">
        <v>5.1910749999999997</v>
      </c>
      <c r="L101" s="230">
        <v>0</v>
      </c>
      <c r="M101" s="211">
        <v>0</v>
      </c>
      <c r="N101" s="211">
        <v>6.9684686301904595</v>
      </c>
      <c r="O101" s="212">
        <v>2.1858587056037804</v>
      </c>
      <c r="P101" s="211">
        <v>3.7343067649028803</v>
      </c>
      <c r="Q101" s="211">
        <v>1.2056935528886408</v>
      </c>
      <c r="R101" s="230">
        <v>0</v>
      </c>
      <c r="S101" s="211">
        <v>2.0103913634248607</v>
      </c>
      <c r="T101" s="212">
        <v>21.336387634277344</v>
      </c>
      <c r="U101" s="211">
        <v>6</v>
      </c>
      <c r="V101" s="213">
        <v>6.0178370000000001</v>
      </c>
      <c r="W101" s="211">
        <v>13.922651933701657</v>
      </c>
      <c r="X101" s="211">
        <v>2.011173184357542</v>
      </c>
      <c r="Y101" s="211">
        <v>0</v>
      </c>
      <c r="Z101" s="211">
        <v>0.80522349999999998</v>
      </c>
      <c r="AA101" s="211" t="s">
        <v>354</v>
      </c>
      <c r="AB101" s="288"/>
      <c r="AC101" s="212">
        <v>3</v>
      </c>
      <c r="AD101" s="211">
        <v>7.0218911706709655</v>
      </c>
      <c r="AE101" s="204">
        <v>4.2656017064257421</v>
      </c>
      <c r="AF101" s="214"/>
      <c r="AG101" s="211">
        <v>1</v>
      </c>
      <c r="AH101" s="211">
        <v>0.16641100585494642</v>
      </c>
      <c r="AI101" s="211">
        <v>1.581572</v>
      </c>
    </row>
    <row r="102" spans="1:35" s="201" customFormat="1">
      <c r="A102" s="209">
        <v>2.6</v>
      </c>
      <c r="B102" s="215" t="s">
        <v>18</v>
      </c>
      <c r="C102" s="230">
        <v>36</v>
      </c>
      <c r="D102" s="230">
        <v>20.52328</v>
      </c>
      <c r="E102" s="230">
        <v>31.977793199167245</v>
      </c>
      <c r="F102" s="230">
        <v>11.982072608757921</v>
      </c>
      <c r="G102" s="211">
        <v>22.418077966302516</v>
      </c>
      <c r="H102" s="211">
        <v>24.858371052141933</v>
      </c>
      <c r="I102" s="211">
        <v>22.795339999999999</v>
      </c>
      <c r="J102" s="212">
        <v>6.9751636117799753</v>
      </c>
      <c r="K102" s="211">
        <v>23.67305</v>
      </c>
      <c r="L102" s="230">
        <v>20.941828254847646</v>
      </c>
      <c r="M102" s="211">
        <v>27.557411273486426</v>
      </c>
      <c r="N102" s="211">
        <v>19.677090165927844</v>
      </c>
      <c r="O102" s="212">
        <v>22.864462363882282</v>
      </c>
      <c r="P102" s="211" t="s">
        <v>46</v>
      </c>
      <c r="Q102" s="211">
        <v>19.090147920736811</v>
      </c>
      <c r="R102" s="230">
        <v>27.825953226348297</v>
      </c>
      <c r="S102" s="211">
        <v>12.961672724774697</v>
      </c>
      <c r="T102" s="212">
        <v>19.962656021118164</v>
      </c>
      <c r="U102" s="211">
        <v>34</v>
      </c>
      <c r="V102" s="213">
        <v>24.53463</v>
      </c>
      <c r="W102" s="211" t="s">
        <v>46</v>
      </c>
      <c r="X102" s="211">
        <v>17.430167597765362</v>
      </c>
      <c r="Y102" s="211">
        <v>19.013203613620568</v>
      </c>
      <c r="Z102" s="211">
        <v>24.20429</v>
      </c>
      <c r="AA102" s="211">
        <v>16.618126032549299</v>
      </c>
      <c r="AB102" s="211" t="s">
        <v>46</v>
      </c>
      <c r="AC102" s="212">
        <v>22.810763527989891</v>
      </c>
      <c r="AD102" s="211">
        <v>30.950120752259878</v>
      </c>
      <c r="AE102" s="204">
        <v>22.465826876538273</v>
      </c>
      <c r="AF102" s="214"/>
      <c r="AG102" s="211">
        <v>18</v>
      </c>
      <c r="AH102" s="211">
        <v>6.283225015714768</v>
      </c>
      <c r="AI102" s="211">
        <v>10.22983</v>
      </c>
    </row>
    <row r="103" spans="1:35" s="201" customFormat="1">
      <c r="A103" s="209">
        <v>2.7</v>
      </c>
      <c r="B103" s="215" t="s">
        <v>19</v>
      </c>
      <c r="C103" s="230" t="s">
        <v>354</v>
      </c>
      <c r="D103" s="230">
        <v>1.8385849999999999</v>
      </c>
      <c r="E103" s="230" t="s">
        <v>354</v>
      </c>
      <c r="F103" s="230" t="s">
        <v>354</v>
      </c>
      <c r="G103" s="211" t="s">
        <v>354</v>
      </c>
      <c r="H103" s="211" t="s">
        <v>354</v>
      </c>
      <c r="I103" s="211">
        <v>9.8470279999999999</v>
      </c>
      <c r="J103" s="212">
        <v>0.7635131669664672</v>
      </c>
      <c r="K103" s="211">
        <v>4.3636500000000007</v>
      </c>
      <c r="L103" s="230" t="s">
        <v>354</v>
      </c>
      <c r="M103" s="211" t="s">
        <v>354</v>
      </c>
      <c r="N103" s="211" t="s">
        <v>354</v>
      </c>
      <c r="O103" s="212">
        <v>0.10185687703964658</v>
      </c>
      <c r="P103" s="211" t="s">
        <v>354</v>
      </c>
      <c r="Q103" s="211" t="s">
        <v>354</v>
      </c>
      <c r="R103" s="230" t="s">
        <v>354</v>
      </c>
      <c r="S103" s="211" t="s">
        <v>354</v>
      </c>
      <c r="T103" s="212" t="s">
        <v>354</v>
      </c>
      <c r="U103" s="211" t="s">
        <v>354</v>
      </c>
      <c r="V103" s="213">
        <v>22.459019999999999</v>
      </c>
      <c r="W103" s="211" t="s">
        <v>354</v>
      </c>
      <c r="X103" s="211" t="s">
        <v>354</v>
      </c>
      <c r="Y103" s="211" t="s">
        <v>354</v>
      </c>
      <c r="Z103" s="211">
        <v>16.6724</v>
      </c>
      <c r="AA103" s="211">
        <v>5.5479650172268373</v>
      </c>
      <c r="AB103" s="211" t="s">
        <v>354</v>
      </c>
      <c r="AC103" s="212" t="s">
        <v>354</v>
      </c>
      <c r="AD103" s="211">
        <v>3.0063830730718109</v>
      </c>
      <c r="AE103" s="204">
        <v>7.1778223482560843</v>
      </c>
      <c r="AF103" s="214"/>
      <c r="AG103" s="211" t="s">
        <v>354</v>
      </c>
      <c r="AH103" s="211" t="s">
        <v>354</v>
      </c>
      <c r="AI103" s="211">
        <v>12.59755</v>
      </c>
    </row>
    <row r="104" spans="1:35" s="208" customFormat="1">
      <c r="A104" s="202">
        <v>3</v>
      </c>
      <c r="B104" s="203" t="s">
        <v>20</v>
      </c>
      <c r="C104" s="247">
        <v>666</v>
      </c>
      <c r="D104" s="247">
        <v>640.78496000000007</v>
      </c>
      <c r="E104" s="247">
        <v>679.52810548230389</v>
      </c>
      <c r="F104" s="247">
        <v>652.76109666101092</v>
      </c>
      <c r="G104" s="204">
        <v>673.37854405155133</v>
      </c>
      <c r="H104" s="204">
        <v>663.34558812438661</v>
      </c>
      <c r="I104" s="204">
        <v>650.72680000000003</v>
      </c>
      <c r="J104" s="216">
        <v>760.88806673622412</v>
      </c>
      <c r="K104" s="204">
        <v>658.66205000000002</v>
      </c>
      <c r="L104" s="247">
        <v>702.04986149584488</v>
      </c>
      <c r="M104" s="204">
        <v>683.42379958246352</v>
      </c>
      <c r="N104" s="204">
        <v>628.99496244688203</v>
      </c>
      <c r="O104" s="205">
        <v>705.327315056609</v>
      </c>
      <c r="P104" s="248">
        <v>626.42703281982597</v>
      </c>
      <c r="Q104" s="204">
        <v>654.08875244208764</v>
      </c>
      <c r="R104" s="247">
        <v>643.69356534168719</v>
      </c>
      <c r="S104" s="204">
        <v>618.93530078157266</v>
      </c>
      <c r="T104" s="205">
        <v>656.68829345703125</v>
      </c>
      <c r="U104" s="204">
        <v>656</v>
      </c>
      <c r="V104" s="206">
        <v>641.81551999999999</v>
      </c>
      <c r="W104" s="204">
        <v>678.23204419889498</v>
      </c>
      <c r="X104" s="204">
        <v>673.74301675977654</v>
      </c>
      <c r="Y104" s="204">
        <v>630.43780403057679</v>
      </c>
      <c r="Z104" s="204">
        <v>686.55228</v>
      </c>
      <c r="AA104" s="204">
        <v>616.84265567503201</v>
      </c>
      <c r="AB104" s="204">
        <v>696.93593313987083</v>
      </c>
      <c r="AC104" s="216">
        <v>655.42715207255912</v>
      </c>
      <c r="AD104" s="204">
        <v>662.16216609421929</v>
      </c>
      <c r="AE104" s="204">
        <v>662.99473808751452</v>
      </c>
      <c r="AF104" s="207"/>
      <c r="AG104" s="204">
        <v>692</v>
      </c>
      <c r="AH104" s="204">
        <v>669.86036688275237</v>
      </c>
      <c r="AI104" s="204">
        <v>694.82945999999993</v>
      </c>
    </row>
    <row r="105" spans="1:35" s="201" customFormat="1">
      <c r="A105" s="209">
        <v>3.1</v>
      </c>
      <c r="B105" s="210" t="s">
        <v>21</v>
      </c>
      <c r="C105" s="230">
        <v>514</v>
      </c>
      <c r="D105" s="230">
        <v>501.35329999999999</v>
      </c>
      <c r="E105" s="230">
        <v>524.6356696738377</v>
      </c>
      <c r="F105" s="230">
        <v>526.71955649326742</v>
      </c>
      <c r="G105" s="211">
        <v>496.52949144005203</v>
      </c>
      <c r="H105" s="211">
        <v>527.83766378534449</v>
      </c>
      <c r="I105" s="211">
        <v>511.53750000000002</v>
      </c>
      <c r="J105" s="212">
        <v>516.46614529838473</v>
      </c>
      <c r="K105" s="211">
        <v>502.90949999999998</v>
      </c>
      <c r="L105" s="230">
        <v>517.56232686980616</v>
      </c>
      <c r="M105" s="211" t="s">
        <v>354</v>
      </c>
      <c r="N105" s="211">
        <v>505.60320426351905</v>
      </c>
      <c r="O105" s="212">
        <v>512.35072045708375</v>
      </c>
      <c r="P105" s="211">
        <v>435.04109845947761</v>
      </c>
      <c r="Q105" s="211">
        <v>462.18252860731229</v>
      </c>
      <c r="R105" s="230">
        <v>515.45215309058938</v>
      </c>
      <c r="S105" s="211">
        <v>479.39840425905015</v>
      </c>
      <c r="T105" s="212">
        <v>515.81854248046875</v>
      </c>
      <c r="U105" s="211">
        <v>529</v>
      </c>
      <c r="V105" s="213">
        <v>501.1259</v>
      </c>
      <c r="W105" s="211">
        <v>520.11049723756901</v>
      </c>
      <c r="X105" s="211">
        <v>507.82122905027938</v>
      </c>
      <c r="Y105" s="211">
        <v>504.35024322446139</v>
      </c>
      <c r="Z105" s="211">
        <v>511.10039999999998</v>
      </c>
      <c r="AA105" s="211">
        <v>543.06445839076559</v>
      </c>
      <c r="AB105" s="211">
        <v>533.48189414447666</v>
      </c>
      <c r="AC105" s="212">
        <v>511.74504166764785</v>
      </c>
      <c r="AD105" s="211">
        <v>531.31441291389194</v>
      </c>
      <c r="AE105" s="204">
        <v>509.57451414101064</v>
      </c>
      <c r="AF105" s="214"/>
      <c r="AG105" s="211">
        <v>544</v>
      </c>
      <c r="AH105" s="211">
        <v>520.91666886575854</v>
      </c>
      <c r="AI105" s="211">
        <v>556.59889999999996</v>
      </c>
    </row>
    <row r="106" spans="1:35" s="201" customFormat="1">
      <c r="A106" s="209">
        <v>3.2</v>
      </c>
      <c r="B106" s="215" t="s">
        <v>22</v>
      </c>
      <c r="C106" s="230">
        <v>91</v>
      </c>
      <c r="D106" s="230">
        <v>81.003410000000002</v>
      </c>
      <c r="E106" s="230">
        <v>92.935461485079813</v>
      </c>
      <c r="F106" s="230">
        <v>64.584258734802503</v>
      </c>
      <c r="G106" s="211">
        <v>120.26470620876209</v>
      </c>
      <c r="H106" s="211">
        <v>76.847403021474804</v>
      </c>
      <c r="I106" s="211">
        <v>81.036709999999999</v>
      </c>
      <c r="J106" s="212">
        <v>131.31381151731554</v>
      </c>
      <c r="K106" s="211">
        <v>96.549516666666662</v>
      </c>
      <c r="L106" s="230">
        <v>124.65373961218837</v>
      </c>
      <c r="M106" s="211" t="s">
        <v>354</v>
      </c>
      <c r="N106" s="211">
        <v>75.186484919727292</v>
      </c>
      <c r="O106" s="212">
        <v>124.99706527923414</v>
      </c>
      <c r="P106" s="211">
        <v>95.529761107390058</v>
      </c>
      <c r="Q106" s="211">
        <v>103.48869662294166</v>
      </c>
      <c r="R106" s="230">
        <v>84.887406581411838</v>
      </c>
      <c r="S106" s="211">
        <v>76.842453996524029</v>
      </c>
      <c r="T106" s="212">
        <v>70.037017822265625</v>
      </c>
      <c r="U106" s="211">
        <v>80</v>
      </c>
      <c r="V106" s="213">
        <v>77.485560000000007</v>
      </c>
      <c r="W106" s="211">
        <v>95.469613259668506</v>
      </c>
      <c r="X106" s="211">
        <v>107.59776536312849</v>
      </c>
      <c r="Y106" s="211">
        <v>83.057678943710911</v>
      </c>
      <c r="Z106" s="211">
        <v>122.5522</v>
      </c>
      <c r="AA106" s="211">
        <v>73.530519396344403</v>
      </c>
      <c r="AB106" s="288">
        <v>163.45403899539414</v>
      </c>
      <c r="AC106" s="212">
        <v>78.49849104723917</v>
      </c>
      <c r="AD106" s="211">
        <v>61.186631487175077</v>
      </c>
      <c r="AE106" s="204">
        <v>93.851496372905359</v>
      </c>
      <c r="AF106" s="214"/>
      <c r="AG106" s="211">
        <v>96</v>
      </c>
      <c r="AH106" s="211">
        <v>79.950084074333091</v>
      </c>
      <c r="AI106" s="211">
        <v>68.920749999999998</v>
      </c>
    </row>
    <row r="107" spans="1:35" s="201" customFormat="1" ht="22.5">
      <c r="A107" s="209">
        <v>3.3</v>
      </c>
      <c r="B107" s="215" t="s">
        <v>23</v>
      </c>
      <c r="C107" s="230">
        <v>61</v>
      </c>
      <c r="D107" s="230">
        <v>58.428249999999998</v>
      </c>
      <c r="E107" s="230">
        <v>61.956974323386532</v>
      </c>
      <c r="F107" s="230">
        <v>61.457281432940889</v>
      </c>
      <c r="G107" s="211">
        <v>56.584346402737218</v>
      </c>
      <c r="H107" s="211">
        <v>58.660521317567301</v>
      </c>
      <c r="I107" s="211">
        <v>58.152589999999996</v>
      </c>
      <c r="J107" s="212">
        <v>113.10810992052379</v>
      </c>
      <c r="K107" s="211">
        <v>59.20303333333333</v>
      </c>
      <c r="L107" s="230">
        <v>59.833795013850413</v>
      </c>
      <c r="M107" s="211" t="s">
        <v>354</v>
      </c>
      <c r="N107" s="211">
        <v>48.205273263635732</v>
      </c>
      <c r="O107" s="212">
        <v>67.979529320291135</v>
      </c>
      <c r="P107" s="211">
        <v>95.8561732529583</v>
      </c>
      <c r="Q107" s="211">
        <v>88.417527211833658</v>
      </c>
      <c r="R107" s="230">
        <v>43.354005669686018</v>
      </c>
      <c r="S107" s="211">
        <v>62.694442525998383</v>
      </c>
      <c r="T107" s="212">
        <v>70.832717895507813</v>
      </c>
      <c r="U107" s="211">
        <v>47</v>
      </c>
      <c r="V107" s="213">
        <v>63.204059999999998</v>
      </c>
      <c r="W107" s="211">
        <v>62.65193370165747</v>
      </c>
      <c r="X107" s="211">
        <v>58.324022346368714</v>
      </c>
      <c r="Y107" s="211">
        <v>43.029881862404444</v>
      </c>
      <c r="Z107" s="211">
        <v>52.899679999999996</v>
      </c>
      <c r="AA107" s="211">
        <v>0.24767788792200918</v>
      </c>
      <c r="AB107" s="288"/>
      <c r="AC107" s="212">
        <v>65.1836193576721</v>
      </c>
      <c r="AD107" s="211">
        <v>69.661121693152268</v>
      </c>
      <c r="AE107" s="204">
        <v>61.074098758977975</v>
      </c>
      <c r="AF107" s="214"/>
      <c r="AG107" s="211">
        <v>51.999999999999993</v>
      </c>
      <c r="AH107" s="211">
        <v>68.993613942660716</v>
      </c>
      <c r="AI107" s="211">
        <v>69.309809999999999</v>
      </c>
    </row>
    <row r="108" spans="1:35" s="208" customFormat="1">
      <c r="A108" s="202">
        <v>4</v>
      </c>
      <c r="B108" s="203" t="s">
        <v>24</v>
      </c>
      <c r="C108" s="247">
        <v>269</v>
      </c>
      <c r="D108" s="247">
        <v>274.27513599999997</v>
      </c>
      <c r="E108" s="247">
        <v>345.75988896599586</v>
      </c>
      <c r="F108" s="247">
        <v>259.66452857907461</v>
      </c>
      <c r="G108" s="204">
        <v>319.61254445197494</v>
      </c>
      <c r="H108" s="204">
        <v>277.80949435540822</v>
      </c>
      <c r="I108" s="204">
        <v>303.60413599999998</v>
      </c>
      <c r="J108" s="216">
        <v>269.74337965874224</v>
      </c>
      <c r="K108" s="204">
        <v>315.76833166666671</v>
      </c>
      <c r="L108" s="247">
        <v>318.1163434903047</v>
      </c>
      <c r="M108" s="204">
        <v>254.5302713987474</v>
      </c>
      <c r="N108" s="204">
        <v>289.72332815738912</v>
      </c>
      <c r="O108" s="205">
        <v>280.92225367741901</v>
      </c>
      <c r="P108" s="248">
        <v>266.19537396740344</v>
      </c>
      <c r="Q108" s="204">
        <v>268.26681551772259</v>
      </c>
      <c r="R108" s="247">
        <v>249.248179830482</v>
      </c>
      <c r="S108" s="204">
        <v>164.64180872168583</v>
      </c>
      <c r="T108" s="205">
        <v>290.29965209960938</v>
      </c>
      <c r="U108" s="204">
        <v>295</v>
      </c>
      <c r="V108" s="206">
        <v>365.84819900000002</v>
      </c>
      <c r="W108" s="204">
        <v>258.56353591160223</v>
      </c>
      <c r="X108" s="204">
        <v>199.77653631284915</v>
      </c>
      <c r="Y108" s="204">
        <v>283.19666435024322</v>
      </c>
      <c r="Z108" s="204">
        <v>283.995586</v>
      </c>
      <c r="AA108" s="204">
        <v>272.37508324809056</v>
      </c>
      <c r="AB108" s="204">
        <v>270.75208914169121</v>
      </c>
      <c r="AC108" s="216">
        <v>284.67795888641001</v>
      </c>
      <c r="AD108" s="204">
        <v>261.9673673672624</v>
      </c>
      <c r="AE108" s="204">
        <v>278.33337452702773</v>
      </c>
      <c r="AF108" s="207"/>
      <c r="AG108" s="204">
        <v>211</v>
      </c>
      <c r="AH108" s="204">
        <v>220.94849366325897</v>
      </c>
      <c r="AI108" s="204">
        <v>281.84986400000003</v>
      </c>
    </row>
    <row r="109" spans="1:35" s="201" customFormat="1">
      <c r="A109" s="209">
        <v>4.0999999999999996</v>
      </c>
      <c r="B109" s="217" t="s">
        <v>25</v>
      </c>
      <c r="C109" s="230">
        <v>16</v>
      </c>
      <c r="D109" s="230">
        <v>30.01925</v>
      </c>
      <c r="E109" s="230">
        <v>5.9958362248438579</v>
      </c>
      <c r="F109" s="230">
        <v>16.523755454586826</v>
      </c>
      <c r="G109" s="211">
        <v>19.935430509102254</v>
      </c>
      <c r="H109" s="211">
        <v>22.720845329953427</v>
      </c>
      <c r="I109" s="211">
        <v>35.353200000000001</v>
      </c>
      <c r="J109" s="212">
        <v>7.2194666332073858</v>
      </c>
      <c r="K109" s="211">
        <v>24.520500000000002</v>
      </c>
      <c r="L109" s="230">
        <v>19.944598337950136</v>
      </c>
      <c r="M109" s="211">
        <v>15.031315240083508</v>
      </c>
      <c r="N109" s="211">
        <v>17.369985860758806</v>
      </c>
      <c r="O109" s="212">
        <v>32.730560759865092</v>
      </c>
      <c r="P109" s="211">
        <v>7.3682697030587185</v>
      </c>
      <c r="Q109" s="211">
        <v>23.109126430365613</v>
      </c>
      <c r="R109" s="230">
        <v>20.429071499167261</v>
      </c>
      <c r="S109" s="211">
        <v>9.8966183141420032</v>
      </c>
      <c r="T109" s="212">
        <v>19.619258880615234</v>
      </c>
      <c r="U109" s="211">
        <v>15</v>
      </c>
      <c r="V109" s="213">
        <v>20.824909999999999</v>
      </c>
      <c r="W109" s="211">
        <v>20.883977900552484</v>
      </c>
      <c r="X109" s="211">
        <v>6.033519553072626</v>
      </c>
      <c r="Y109" s="211">
        <v>28.019457956914525</v>
      </c>
      <c r="Z109" s="211">
        <v>36.910620000000002</v>
      </c>
      <c r="AA109" s="211">
        <v>16.49775817528716</v>
      </c>
      <c r="AB109" s="211">
        <v>5.4273355174039697</v>
      </c>
      <c r="AC109" s="212">
        <v>15.505492197926721</v>
      </c>
      <c r="AD109" s="211">
        <v>15.842810385068308</v>
      </c>
      <c r="AE109" s="204">
        <v>18.740463245140212</v>
      </c>
      <c r="AF109" s="214"/>
      <c r="AG109" s="211">
        <v>22</v>
      </c>
      <c r="AH109" s="211">
        <v>1.382403540189286</v>
      </c>
      <c r="AI109" s="211">
        <v>1.6328819999999999</v>
      </c>
    </row>
    <row r="110" spans="1:35" s="201" customFormat="1">
      <c r="A110" s="209">
        <v>4.2</v>
      </c>
      <c r="B110" s="215" t="s">
        <v>26</v>
      </c>
      <c r="C110" s="230">
        <v>6</v>
      </c>
      <c r="D110" s="230">
        <v>8.9077760000000001</v>
      </c>
      <c r="E110" s="230">
        <v>5.9958362248438579</v>
      </c>
      <c r="F110" s="230">
        <v>5.6997505518543949</v>
      </c>
      <c r="G110" s="211">
        <v>7.8288943923415024</v>
      </c>
      <c r="H110" s="211">
        <v>8.2835845715449512</v>
      </c>
      <c r="I110" s="211">
        <v>8.3775259999999996</v>
      </c>
      <c r="J110" s="212">
        <v>13.830911213086168</v>
      </c>
      <c r="K110" s="211">
        <v>13.994531666666667</v>
      </c>
      <c r="L110" s="230">
        <v>3.9889196675900278</v>
      </c>
      <c r="M110" s="211">
        <v>3.006263048016701</v>
      </c>
      <c r="N110" s="211">
        <v>34.029764572671624</v>
      </c>
      <c r="O110" s="212">
        <v>5.1456461731738905</v>
      </c>
      <c r="P110" s="211" t="s">
        <v>354</v>
      </c>
      <c r="Q110" s="211">
        <v>3.0142338822216019</v>
      </c>
      <c r="R110" s="230">
        <v>4.4726838122604198</v>
      </c>
      <c r="S110" s="211">
        <v>6.6682876261250605</v>
      </c>
      <c r="T110" s="212">
        <v>23.470621109008789</v>
      </c>
      <c r="U110" s="211">
        <v>7</v>
      </c>
      <c r="V110" s="213">
        <v>8.5761690000000002</v>
      </c>
      <c r="W110" s="211">
        <v>1.9889502762430937</v>
      </c>
      <c r="X110" s="211">
        <v>9.050279329608939</v>
      </c>
      <c r="Y110" s="211">
        <v>4.002779708130646</v>
      </c>
      <c r="Z110" s="211">
        <v>8.4045459999999999</v>
      </c>
      <c r="AA110" s="211">
        <v>4.5379623174546602</v>
      </c>
      <c r="AB110" s="211">
        <v>2.0092284713466917</v>
      </c>
      <c r="AC110" s="212">
        <v>7.6630509596293033</v>
      </c>
      <c r="AD110" s="211">
        <v>6.0985611482289173</v>
      </c>
      <c r="AE110" s="204">
        <v>8.2239539897054783</v>
      </c>
      <c r="AF110" s="214"/>
      <c r="AG110" s="211">
        <v>2</v>
      </c>
      <c r="AH110" s="211">
        <v>3.3635429294838408</v>
      </c>
      <c r="AI110" s="211">
        <v>4.5872419999999998</v>
      </c>
    </row>
    <row r="111" spans="1:35" s="201" customFormat="1">
      <c r="A111" s="209">
        <v>4.3</v>
      </c>
      <c r="B111" s="210" t="s">
        <v>27</v>
      </c>
      <c r="C111" s="230">
        <v>10</v>
      </c>
      <c r="D111" s="230">
        <v>82.644869999999997</v>
      </c>
      <c r="E111" s="230">
        <v>82.942401110340043</v>
      </c>
      <c r="F111" s="230">
        <v>53.938675939768515</v>
      </c>
      <c r="G111" s="211">
        <v>87.451167879874333</v>
      </c>
      <c r="H111" s="211">
        <v>39.715519617481029</v>
      </c>
      <c r="I111" s="211">
        <v>59.555340000000001</v>
      </c>
      <c r="J111" s="212">
        <v>58.05845509221033</v>
      </c>
      <c r="K111" s="211">
        <v>63.219650000000001</v>
      </c>
      <c r="L111" s="230">
        <v>56.84210526315789</v>
      </c>
      <c r="M111" s="211">
        <v>44.091858037578291</v>
      </c>
      <c r="N111" s="211">
        <v>55.558550468499675</v>
      </c>
      <c r="O111" s="212">
        <v>57.822766851625943</v>
      </c>
      <c r="P111" s="211">
        <v>18.437311899977672</v>
      </c>
      <c r="Q111" s="211">
        <v>48.227742115545631</v>
      </c>
      <c r="R111" s="230">
        <v>35.18567963548</v>
      </c>
      <c r="S111" s="211">
        <v>49.262367297390696</v>
      </c>
      <c r="T111" s="212">
        <v>95.684547424316406</v>
      </c>
      <c r="U111" s="211">
        <v>77</v>
      </c>
      <c r="V111" s="213">
        <v>68.73312</v>
      </c>
      <c r="W111" s="211">
        <v>45.745856353591165</v>
      </c>
      <c r="X111" s="211">
        <v>35.195530726256983</v>
      </c>
      <c r="Y111" s="211">
        <v>61.042390548992351</v>
      </c>
      <c r="Z111" s="211">
        <v>48.576279999999997</v>
      </c>
      <c r="AA111" s="211">
        <v>31.547925350537817</v>
      </c>
      <c r="AB111" s="211">
        <v>74.458479217868302</v>
      </c>
      <c r="AC111" s="212">
        <v>52.682351806029516</v>
      </c>
      <c r="AD111" s="211">
        <v>45.906541115783988</v>
      </c>
      <c r="AE111" s="204">
        <v>54.983124419725243</v>
      </c>
      <c r="AF111" s="214"/>
      <c r="AG111" s="211">
        <v>24</v>
      </c>
      <c r="AH111" s="211">
        <v>63.786493900199432</v>
      </c>
      <c r="AI111" s="211">
        <v>74.082300000000004</v>
      </c>
    </row>
    <row r="112" spans="1:35" s="201" customFormat="1">
      <c r="A112" s="209">
        <v>4.4000000000000004</v>
      </c>
      <c r="B112" s="210" t="s">
        <v>28</v>
      </c>
      <c r="C112" s="230">
        <v>122.99999999999999</v>
      </c>
      <c r="D112" s="230">
        <v>100.5009</v>
      </c>
      <c r="E112" s="230">
        <v>134.90631505898682</v>
      </c>
      <c r="F112" s="230">
        <v>100.21170651389396</v>
      </c>
      <c r="G112" s="211">
        <v>114.7537879426215</v>
      </c>
      <c r="H112" s="211">
        <v>107.01054392338077</v>
      </c>
      <c r="I112" s="211">
        <v>100.8372</v>
      </c>
      <c r="J112" s="212">
        <v>103.57450908434755</v>
      </c>
      <c r="K112" s="211">
        <v>111.03533333333333</v>
      </c>
      <c r="L112" s="230">
        <v>144.5983379501385</v>
      </c>
      <c r="M112" s="211">
        <v>158.32985386221296</v>
      </c>
      <c r="N112" s="211">
        <v>76.163654927967329</v>
      </c>
      <c r="O112" s="212">
        <v>90.276009796563685</v>
      </c>
      <c r="P112" s="211">
        <v>103.14957803081045</v>
      </c>
      <c r="Q112" s="211">
        <v>119.56461066145688</v>
      </c>
      <c r="R112" s="230">
        <v>108.37383838177544</v>
      </c>
      <c r="S112" s="211">
        <v>58.158517682469721</v>
      </c>
      <c r="T112" s="212">
        <v>83.571273803710938</v>
      </c>
      <c r="U112" s="211">
        <v>118</v>
      </c>
      <c r="V112" s="213">
        <v>115.6138</v>
      </c>
      <c r="W112" s="211">
        <v>123.31491712707182</v>
      </c>
      <c r="X112" s="211">
        <v>103.07262569832402</v>
      </c>
      <c r="Y112" s="211">
        <v>106.07366226546213</v>
      </c>
      <c r="Z112" s="211">
        <v>118.14190000000001</v>
      </c>
      <c r="AA112" s="211">
        <v>88.694176812515394</v>
      </c>
      <c r="AB112" s="211">
        <v>128.27152014463434</v>
      </c>
      <c r="AC112" s="212">
        <v>121.84243699019314</v>
      </c>
      <c r="AD112" s="211">
        <v>132.13210321154418</v>
      </c>
      <c r="AE112" s="204">
        <v>110.47046832869341</v>
      </c>
      <c r="AF112" s="214"/>
      <c r="AG112" s="211">
        <v>122</v>
      </c>
      <c r="AH112" s="211">
        <v>54.408020280092366</v>
      </c>
      <c r="AI112" s="211">
        <v>125.4392</v>
      </c>
    </row>
    <row r="113" spans="1:35" s="201" customFormat="1">
      <c r="A113" s="209">
        <v>4.5</v>
      </c>
      <c r="B113" s="210" t="s">
        <v>29</v>
      </c>
      <c r="C113" s="230">
        <v>114</v>
      </c>
      <c r="D113" s="230">
        <v>52.20234</v>
      </c>
      <c r="E113" s="230">
        <v>115.91950034698127</v>
      </c>
      <c r="F113" s="230">
        <v>83.290640118970913</v>
      </c>
      <c r="G113" s="211">
        <v>89.643263728035336</v>
      </c>
      <c r="H113" s="211">
        <v>100.07900091304808</v>
      </c>
      <c r="I113" s="211">
        <v>99.480869999999996</v>
      </c>
      <c r="J113" s="212">
        <v>87.060037635890794</v>
      </c>
      <c r="K113" s="211">
        <v>102.99831666666667</v>
      </c>
      <c r="L113" s="230">
        <v>92.742382271468131</v>
      </c>
      <c r="M113" s="211">
        <v>34.070981210855948</v>
      </c>
      <c r="N113" s="211">
        <v>106.60137232749172</v>
      </c>
      <c r="O113" s="212">
        <v>94.947270096190408</v>
      </c>
      <c r="P113" s="211">
        <v>137.24021433355659</v>
      </c>
      <c r="Q113" s="211">
        <v>74.351102428132847</v>
      </c>
      <c r="R113" s="230">
        <v>80.786906501798896</v>
      </c>
      <c r="S113" s="211">
        <v>40.65601780155837</v>
      </c>
      <c r="T113" s="212">
        <v>67.953948974609375</v>
      </c>
      <c r="U113" s="211">
        <v>79</v>
      </c>
      <c r="V113" s="213">
        <v>152.1002</v>
      </c>
      <c r="W113" s="211">
        <v>66.629834254143645</v>
      </c>
      <c r="X113" s="211">
        <v>46.424581005586589</v>
      </c>
      <c r="Y113" s="211">
        <v>84.05837387074358</v>
      </c>
      <c r="Z113" s="211">
        <v>71.962239999999994</v>
      </c>
      <c r="AA113" s="211">
        <v>131.09726059229553</v>
      </c>
      <c r="AB113" s="211">
        <v>60.585525790437913</v>
      </c>
      <c r="AC113" s="212">
        <v>86.984626932631329</v>
      </c>
      <c r="AD113" s="211">
        <v>61.987351506637012</v>
      </c>
      <c r="AE113" s="204">
        <v>86.244791403847529</v>
      </c>
      <c r="AF113" s="214"/>
      <c r="AG113" s="211">
        <v>41</v>
      </c>
      <c r="AH113" s="211">
        <v>98.008033013294067</v>
      </c>
      <c r="AI113" s="211">
        <v>76.108239999999995</v>
      </c>
    </row>
    <row r="114" spans="1:35" s="208" customFormat="1">
      <c r="A114" s="202">
        <v>5</v>
      </c>
      <c r="B114" s="203" t="s">
        <v>30</v>
      </c>
      <c r="C114" s="247">
        <v>22</v>
      </c>
      <c r="D114" s="247">
        <v>7.2275580000000001</v>
      </c>
      <c r="E114" s="247">
        <v>4.9965301873698822</v>
      </c>
      <c r="F114" s="247">
        <v>35.634061432118351</v>
      </c>
      <c r="G114" s="204">
        <v>9.6142049437790345</v>
      </c>
      <c r="H114" s="204">
        <v>4.4668403200515483</v>
      </c>
      <c r="I114" s="204">
        <v>40.008616000000004</v>
      </c>
      <c r="J114" s="216">
        <v>9.9747168748657931</v>
      </c>
      <c r="K114" s="204">
        <v>17.837325</v>
      </c>
      <c r="L114" s="247">
        <v>9</v>
      </c>
      <c r="M114" s="204">
        <v>2.0041753653444676</v>
      </c>
      <c r="N114" s="204">
        <v>28.055536665150854</v>
      </c>
      <c r="O114" s="205">
        <v>14.294777194752101</v>
      </c>
      <c r="P114" s="248">
        <v>51.403179281089528</v>
      </c>
      <c r="Q114" s="204">
        <v>17.08065866592241</v>
      </c>
      <c r="R114" s="247">
        <v>5.3358333198896233</v>
      </c>
      <c r="S114" s="204">
        <v>23.014448092219538</v>
      </c>
      <c r="T114" s="205">
        <v>33.307933807373047</v>
      </c>
      <c r="U114" s="204">
        <v>19</v>
      </c>
      <c r="V114" s="206">
        <v>4.9389900000000004</v>
      </c>
      <c r="W114" s="204">
        <v>55.690607734806626</v>
      </c>
      <c r="X114" s="204">
        <v>7.039106145251397</v>
      </c>
      <c r="Y114" s="204">
        <v>6.004169562195969</v>
      </c>
      <c r="Z114" s="204">
        <v>13.180323</v>
      </c>
      <c r="AA114" s="204">
        <v>75.55034052333184</v>
      </c>
      <c r="AB114" s="204">
        <v>47.130919219530831</v>
      </c>
      <c r="AC114" s="216">
        <v>35.057837464993824</v>
      </c>
      <c r="AD114" s="204">
        <v>27.106250658832483</v>
      </c>
      <c r="AE114" s="204">
        <v>22.355533552102465</v>
      </c>
      <c r="AF114" s="207"/>
      <c r="AG114" s="204">
        <v>12</v>
      </c>
      <c r="AH114" s="204">
        <v>12.552157820664268</v>
      </c>
      <c r="AI114" s="204">
        <v>18.698800799999997</v>
      </c>
    </row>
    <row r="115" spans="1:35" s="201" customFormat="1">
      <c r="A115" s="209">
        <v>5.0999999999999996</v>
      </c>
      <c r="B115" s="215" t="s">
        <v>31</v>
      </c>
      <c r="C115" s="230">
        <v>15</v>
      </c>
      <c r="D115" s="230">
        <v>2.1837780000000002</v>
      </c>
      <c r="E115" s="230" t="s">
        <v>354</v>
      </c>
      <c r="F115" s="230">
        <v>4.6519873381180705</v>
      </c>
      <c r="G115" s="211">
        <v>5.1719129595480311</v>
      </c>
      <c r="H115" s="211">
        <v>1.6181599682022052</v>
      </c>
      <c r="I115" s="211">
        <v>1.1416459999999999</v>
      </c>
      <c r="J115" s="212">
        <v>2.9996872630975702</v>
      </c>
      <c r="K115" s="211">
        <v>2.7406983333333335</v>
      </c>
      <c r="L115" s="230">
        <v>5.9833795013850422</v>
      </c>
      <c r="M115" s="211">
        <v>2.0041753653444676</v>
      </c>
      <c r="N115" s="211">
        <v>6.4274336256281588</v>
      </c>
      <c r="O115" s="212">
        <v>8.1758564263189335</v>
      </c>
      <c r="P115" s="211" t="s">
        <v>354</v>
      </c>
      <c r="Q115" s="211">
        <v>15.071169411108009</v>
      </c>
      <c r="R115" s="230">
        <v>2.7665417496405582</v>
      </c>
      <c r="S115" s="211">
        <v>22.002132977371858</v>
      </c>
      <c r="T115" s="212">
        <v>6.206244945526123</v>
      </c>
      <c r="U115" s="211">
        <v>10</v>
      </c>
      <c r="V115" s="213">
        <v>2.1656110000000002</v>
      </c>
      <c r="W115" s="211">
        <v>13.922651933701657</v>
      </c>
      <c r="X115" s="211">
        <v>6.033519553072626</v>
      </c>
      <c r="Y115" s="211">
        <v>4.002779708130646</v>
      </c>
      <c r="Z115" s="211">
        <v>4.3492350000000002</v>
      </c>
      <c r="AA115" s="211" t="s">
        <v>354</v>
      </c>
      <c r="AB115" s="211" t="s">
        <v>354</v>
      </c>
      <c r="AC115" s="212">
        <v>4.9716903101558998</v>
      </c>
      <c r="AD115" s="211">
        <v>10.790850262277612</v>
      </c>
      <c r="AE115" s="204">
        <v>6.682547567998367</v>
      </c>
      <c r="AF115" s="214"/>
      <c r="AG115" s="211" t="s">
        <v>354</v>
      </c>
      <c r="AH115" s="211">
        <v>12.552157820664268</v>
      </c>
      <c r="AI115" s="211">
        <v>18.697299999999998</v>
      </c>
    </row>
    <row r="116" spans="1:35" s="201" customFormat="1">
      <c r="A116" s="219">
        <v>5.2</v>
      </c>
      <c r="B116" s="220" t="s">
        <v>32</v>
      </c>
      <c r="C116" s="249">
        <v>7.0000000000000018</v>
      </c>
      <c r="D116" s="249">
        <v>5.0437799999999999</v>
      </c>
      <c r="E116" s="249">
        <v>4.9965301873698822</v>
      </c>
      <c r="F116" s="249">
        <v>30.982074094000282</v>
      </c>
      <c r="G116" s="199">
        <v>4.4422919842310016</v>
      </c>
      <c r="H116" s="199">
        <v>2.8486803518493433</v>
      </c>
      <c r="I116" s="199">
        <v>38.866970000000002</v>
      </c>
      <c r="J116" s="212">
        <v>6.975029611768222</v>
      </c>
      <c r="K116" s="191">
        <v>15.096626666666667</v>
      </c>
      <c r="L116" s="249">
        <v>3</v>
      </c>
      <c r="M116" s="211" t="s">
        <v>354</v>
      </c>
      <c r="N116" s="191">
        <v>21.628103039522692</v>
      </c>
      <c r="O116" s="212">
        <v>6.1189207684331679</v>
      </c>
      <c r="P116" s="211">
        <v>51.403179281089528</v>
      </c>
      <c r="Q116" s="199">
        <v>2.0094892548144014</v>
      </c>
      <c r="R116" s="249">
        <v>2.5692915702490646</v>
      </c>
      <c r="S116" s="199">
        <v>1.0123151148476812</v>
      </c>
      <c r="T116" s="212">
        <v>27.101690292358398</v>
      </c>
      <c r="U116" s="199">
        <v>9</v>
      </c>
      <c r="V116" s="221">
        <v>2.7733789999999998</v>
      </c>
      <c r="W116" s="199">
        <v>41.767955801104968</v>
      </c>
      <c r="X116" s="199">
        <v>1.005586592178771</v>
      </c>
      <c r="Y116" s="199">
        <v>2.001389854065323</v>
      </c>
      <c r="Z116" s="199">
        <v>8.8310879999999994</v>
      </c>
      <c r="AA116" s="199" t="s">
        <v>354</v>
      </c>
      <c r="AB116" s="199">
        <v>47.130919219530831</v>
      </c>
      <c r="AC116" s="250">
        <v>30.086147154837921</v>
      </c>
      <c r="AD116" s="199">
        <v>16.315400396554871</v>
      </c>
      <c r="AE116" s="222">
        <v>15.000263009056656</v>
      </c>
      <c r="AF116" s="200"/>
      <c r="AG116" s="199">
        <v>12</v>
      </c>
      <c r="AH116" s="191" t="s">
        <v>354</v>
      </c>
      <c r="AI116" s="199" t="s">
        <v>354</v>
      </c>
    </row>
    <row r="117" spans="1:35" s="208" customFormat="1">
      <c r="A117" s="202" t="s">
        <v>2</v>
      </c>
      <c r="B117" s="203" t="s">
        <v>33</v>
      </c>
      <c r="C117" s="247">
        <v>1440</v>
      </c>
      <c r="D117" s="247">
        <v>1440.2147135</v>
      </c>
      <c r="E117" s="247">
        <v>1440</v>
      </c>
      <c r="F117" s="247">
        <v>1440</v>
      </c>
      <c r="G117" s="204">
        <v>1440</v>
      </c>
      <c r="H117" s="204">
        <v>1439.6875667872612</v>
      </c>
      <c r="I117" s="204">
        <v>1440.0000210000001</v>
      </c>
      <c r="J117" s="223">
        <v>1440</v>
      </c>
      <c r="K117" s="223">
        <v>1439.9999461666666</v>
      </c>
      <c r="L117" s="247">
        <v>1440</v>
      </c>
      <c r="M117" s="223">
        <v>1440</v>
      </c>
      <c r="N117" s="223">
        <v>1440</v>
      </c>
      <c r="O117" s="223">
        <v>1440</v>
      </c>
      <c r="P117" s="223">
        <v>1439.85168683045</v>
      </c>
      <c r="Q117" s="204">
        <v>1440</v>
      </c>
      <c r="R117" s="247">
        <v>1440.0000000000002</v>
      </c>
      <c r="S117" s="204">
        <v>1440</v>
      </c>
      <c r="T117" s="224">
        <v>1440</v>
      </c>
      <c r="U117" s="204">
        <v>1440</v>
      </c>
      <c r="V117" s="206">
        <v>1440.000078</v>
      </c>
      <c r="W117" s="204">
        <v>1440</v>
      </c>
      <c r="X117" s="204">
        <v>1440</v>
      </c>
      <c r="Y117" s="204">
        <v>1440</v>
      </c>
      <c r="Z117" s="204">
        <v>1439.6097141</v>
      </c>
      <c r="AA117" s="204">
        <v>1440</v>
      </c>
      <c r="AB117" s="204">
        <v>1440.0000000000002</v>
      </c>
      <c r="AC117" s="204">
        <v>1440</v>
      </c>
      <c r="AD117" s="204">
        <v>1440</v>
      </c>
      <c r="AE117" s="204">
        <v>1439.9772759422992</v>
      </c>
      <c r="AF117" s="207"/>
      <c r="AG117" s="204">
        <v>1440</v>
      </c>
      <c r="AH117" s="223">
        <v>1440</v>
      </c>
      <c r="AI117" s="204">
        <v>1440</v>
      </c>
    </row>
    <row r="118" spans="1:35" s="201" customFormat="1">
      <c r="A118" s="225" t="s">
        <v>628</v>
      </c>
      <c r="B118" s="226"/>
      <c r="C118" s="117" t="s">
        <v>619</v>
      </c>
      <c r="D118" s="118"/>
      <c r="E118" s="117" t="s">
        <v>634</v>
      </c>
      <c r="F118" s="118"/>
      <c r="G118" s="118"/>
      <c r="H118" s="227"/>
      <c r="I118" s="118"/>
      <c r="J118" s="118"/>
      <c r="K118" s="118"/>
      <c r="L118" s="117" t="s">
        <v>633</v>
      </c>
      <c r="M118" s="117" t="s">
        <v>620</v>
      </c>
      <c r="N118" s="118"/>
      <c r="O118" s="254"/>
      <c r="P118" s="254"/>
      <c r="Q118" s="118"/>
      <c r="R118" s="118"/>
      <c r="S118" s="118"/>
      <c r="T118" s="118"/>
      <c r="U118" s="118"/>
      <c r="V118" s="118"/>
      <c r="W118" s="117" t="s">
        <v>619</v>
      </c>
      <c r="X118" s="118"/>
      <c r="Y118" s="118"/>
      <c r="Z118" s="118"/>
      <c r="AA118" s="117" t="s">
        <v>644</v>
      </c>
      <c r="AB118" s="117" t="s">
        <v>633</v>
      </c>
      <c r="AC118" s="118"/>
      <c r="AD118" s="118"/>
      <c r="AG118" s="117" t="s">
        <v>620</v>
      </c>
      <c r="AH118" s="118"/>
      <c r="AI118" s="119"/>
    </row>
    <row r="119" spans="1:35" s="201" customFormat="1" ht="360">
      <c r="A119" s="229"/>
      <c r="B119" s="226"/>
      <c r="C119" s="113"/>
      <c r="D119" s="113"/>
      <c r="E119" s="113"/>
      <c r="F119" s="120"/>
      <c r="G119" s="113"/>
      <c r="H119" s="114"/>
      <c r="I119" s="120"/>
      <c r="J119" s="113"/>
      <c r="K119" s="113"/>
      <c r="L119" s="112"/>
      <c r="M119" s="113"/>
      <c r="N119" s="113"/>
      <c r="O119" s="113"/>
      <c r="P119" s="263" t="s">
        <v>638</v>
      </c>
      <c r="Q119" s="229"/>
      <c r="R119" s="229"/>
      <c r="S119" s="281" t="s">
        <v>677</v>
      </c>
      <c r="T119" s="264"/>
      <c r="U119" s="229"/>
      <c r="V119" s="265"/>
      <c r="W119" s="266" t="s">
        <v>640</v>
      </c>
      <c r="X119" s="229"/>
      <c r="Y119" s="264"/>
      <c r="Z119" s="229"/>
      <c r="AA119" s="264" t="s">
        <v>621</v>
      </c>
      <c r="AB119" s="266" t="s">
        <v>639</v>
      </c>
      <c r="AC119" s="113"/>
      <c r="AD119" s="113"/>
      <c r="AE119" s="113"/>
      <c r="AF119" s="112"/>
      <c r="AG119" s="113"/>
      <c r="AH119" s="120"/>
      <c r="AI119" s="119"/>
    </row>
    <row r="120" spans="1:35" s="201" customFormat="1">
      <c r="A120" s="228"/>
      <c r="B120" s="226"/>
      <c r="F120" s="121"/>
      <c r="I120" s="121"/>
      <c r="U120" s="121"/>
      <c r="AF120" s="112"/>
      <c r="AI120" s="119"/>
    </row>
    <row r="121" spans="1:35" s="201" customFormat="1">
      <c r="A121" s="229" t="s">
        <v>622</v>
      </c>
      <c r="B121" s="229"/>
      <c r="C121" s="229"/>
      <c r="D121" s="229"/>
      <c r="E121" s="229"/>
      <c r="F121" s="120"/>
      <c r="G121" s="120"/>
      <c r="H121" s="120"/>
      <c r="I121" s="120"/>
      <c r="J121" s="120"/>
      <c r="K121" s="120"/>
      <c r="M121" s="120"/>
      <c r="N121" s="120"/>
      <c r="O121" s="120"/>
      <c r="P121" s="188"/>
      <c r="Q121" s="120"/>
      <c r="S121" s="120"/>
      <c r="T121" s="120"/>
      <c r="U121" s="120"/>
      <c r="V121" s="120"/>
      <c r="W121" s="120"/>
      <c r="X121" s="120"/>
      <c r="Y121" s="120"/>
      <c r="Z121" s="120"/>
      <c r="AA121" s="120"/>
      <c r="AB121" s="120"/>
      <c r="AC121" s="120"/>
      <c r="AD121" s="120"/>
      <c r="AG121" s="120"/>
      <c r="AH121" s="120"/>
      <c r="AI121" s="119"/>
    </row>
    <row r="122" spans="1:35" s="201" customFormat="1">
      <c r="A122" s="229" t="s">
        <v>623</v>
      </c>
      <c r="B122" s="226"/>
      <c r="C122" s="120"/>
      <c r="D122" s="120"/>
      <c r="E122" s="120"/>
      <c r="F122" s="120"/>
      <c r="G122" s="120"/>
      <c r="H122" s="120"/>
      <c r="I122" s="120"/>
      <c r="J122" s="120"/>
      <c r="K122" s="120"/>
      <c r="M122" s="120"/>
      <c r="N122" s="120"/>
      <c r="O122" s="113"/>
      <c r="P122" s="113"/>
      <c r="Q122" s="120"/>
      <c r="S122" s="120"/>
      <c r="T122" s="120"/>
      <c r="U122" s="120"/>
      <c r="V122" s="120"/>
      <c r="W122" s="120"/>
      <c r="X122" s="120"/>
      <c r="Y122" s="120"/>
      <c r="Z122" s="120"/>
      <c r="AA122" s="120"/>
      <c r="AB122" s="120"/>
      <c r="AC122" s="120"/>
      <c r="AD122" s="120"/>
      <c r="AG122" s="120"/>
      <c r="AH122" s="120"/>
      <c r="AI122" s="119"/>
    </row>
    <row r="123" spans="1:35">
      <c r="O123" s="113"/>
      <c r="P123" s="113"/>
      <c r="S123" s="112"/>
      <c r="U123" s="113"/>
      <c r="X123" s="112"/>
      <c r="Y123" s="112"/>
      <c r="AD123" s="113"/>
      <c r="AF123" s="112"/>
      <c r="AG123" s="113"/>
      <c r="AH123" s="113"/>
      <c r="AI123" s="124"/>
    </row>
    <row r="124" spans="1:35">
      <c r="O124" s="113"/>
      <c r="P124" s="113"/>
      <c r="S124" s="112"/>
      <c r="T124" s="113"/>
      <c r="X124" s="112"/>
      <c r="AD124" s="113"/>
      <c r="AE124" s="112"/>
      <c r="AG124" s="113"/>
      <c r="AH124" s="124"/>
    </row>
    <row r="125" spans="1:35">
      <c r="O125" s="113"/>
      <c r="P125" s="113"/>
      <c r="S125" s="112"/>
      <c r="T125" s="113"/>
      <c r="X125" s="112"/>
      <c r="AD125" s="113"/>
      <c r="AE125" s="112"/>
      <c r="AG125" s="113"/>
      <c r="AH125" s="124"/>
    </row>
    <row r="126" spans="1:35">
      <c r="O126" s="113"/>
      <c r="P126" s="113"/>
      <c r="S126" s="112"/>
      <c r="T126" s="113"/>
      <c r="X126" s="112"/>
      <c r="AD126" s="113"/>
      <c r="AE126" s="112"/>
      <c r="AG126" s="113"/>
      <c r="AH126" s="124"/>
    </row>
    <row r="127" spans="1:35">
      <c r="O127" s="113"/>
      <c r="P127" s="113"/>
      <c r="S127" s="112"/>
      <c r="T127" s="113"/>
      <c r="X127" s="112"/>
      <c r="AD127" s="113"/>
      <c r="AE127" s="112"/>
      <c r="AG127" s="113"/>
      <c r="AH127" s="124"/>
    </row>
    <row r="128" spans="1:35">
      <c r="O128" s="113"/>
      <c r="P128" s="113"/>
      <c r="S128" s="112"/>
      <c r="T128" s="113"/>
      <c r="X128" s="112"/>
      <c r="AD128" s="113"/>
      <c r="AE128" s="112"/>
      <c r="AG128" s="113"/>
      <c r="AH128" s="124"/>
    </row>
    <row r="129" spans="15:34">
      <c r="O129" s="113"/>
      <c r="P129" s="113"/>
      <c r="S129" s="112"/>
      <c r="T129" s="113"/>
      <c r="X129" s="112"/>
      <c r="AD129" s="113"/>
      <c r="AE129" s="112"/>
      <c r="AG129" s="113"/>
      <c r="AH129" s="124"/>
    </row>
    <row r="130" spans="15:34">
      <c r="O130" s="113"/>
      <c r="P130" s="113"/>
      <c r="S130" s="112"/>
      <c r="T130" s="113"/>
      <c r="X130" s="112"/>
      <c r="AD130" s="113"/>
      <c r="AE130" s="112"/>
      <c r="AG130" s="113"/>
      <c r="AH130" s="124"/>
    </row>
    <row r="131" spans="15:34">
      <c r="O131" s="113"/>
      <c r="P131" s="113"/>
      <c r="S131" s="112"/>
      <c r="T131" s="113"/>
      <c r="X131" s="112"/>
      <c r="AD131" s="113"/>
      <c r="AE131" s="112"/>
      <c r="AG131" s="113"/>
      <c r="AH131" s="124"/>
    </row>
    <row r="132" spans="15:34">
      <c r="O132" s="113"/>
    </row>
    <row r="133" spans="15:34">
      <c r="O133" s="113"/>
    </row>
    <row r="134" spans="15:34">
      <c r="O134" s="113"/>
    </row>
    <row r="135" spans="15:34">
      <c r="O135" s="113"/>
    </row>
    <row r="136" spans="15:34">
      <c r="O136" s="113"/>
    </row>
    <row r="137" spans="15:34">
      <c r="O137" s="113"/>
    </row>
    <row r="138" spans="15:34">
      <c r="O138" s="113"/>
    </row>
    <row r="139" spans="15:34">
      <c r="O139" s="113"/>
    </row>
    <row r="140" spans="15:34">
      <c r="O140" s="113"/>
    </row>
    <row r="141" spans="15:34">
      <c r="O141" s="113"/>
    </row>
    <row r="142" spans="15:34">
      <c r="O142" s="113"/>
    </row>
  </sheetData>
  <mergeCells count="13">
    <mergeCell ref="AB65:AB66"/>
    <mergeCell ref="AB90:AB91"/>
    <mergeCell ref="AB100:AB101"/>
    <mergeCell ref="AB106:AB107"/>
    <mergeCell ref="P8:P9"/>
    <mergeCell ref="P17:P18"/>
    <mergeCell ref="P49:P50"/>
    <mergeCell ref="P58:P59"/>
    <mergeCell ref="AB8:AB9"/>
    <mergeCell ref="AB18:AB19"/>
    <mergeCell ref="AB24:AB25"/>
    <mergeCell ref="AB49:AB50"/>
    <mergeCell ref="AB59:AB60"/>
  </mergeCells>
  <phoneticPr fontId="126" type="noConversion"/>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mso-contentType ?>
<FormTemplates xmlns="http://schemas.microsoft.com/sharepoint/v3/contenttype/forms">
  <Display>OECDListFormCollapsible</Display>
  <Edit>OECDListFormCollapsible</Edit>
  <New>OECDListFormCollapsible</New>
</FormTemplates>
</file>

<file path=customXml/item2.xml><?xml version="1.0" encoding="utf-8"?>
<ct:contentTypeSchema xmlns:ct="http://schemas.microsoft.com/office/2006/metadata/contentType" xmlns:ma="http://schemas.microsoft.com/office/2006/metadata/properties/metaAttributes" ct:_="" ma:_="" ma:contentTypeName="Working Document" ma:contentTypeID="0x0101008B4DD370EC31429186F3AD49F0D3098F00D44DBCB9EB4F45278CB5C9765BE5299500A4858B360C6A491AA753F8BCA47AA9100033AB0B45A31F2B489F9B80276A6B0922" ma:contentTypeVersion="67" ma:contentTypeDescription="" ma:contentTypeScope="" ma:versionID="456836f4b426af7632d3956c4f8b7518">
  <xsd:schema xmlns:xsd="http://www.w3.org/2001/XMLSchema" xmlns:xs="http://www.w3.org/2001/XMLSchema" xmlns:p="http://schemas.microsoft.com/office/2006/metadata/properties" xmlns:ns2="54c4cd27-f286-408f-9ce0-33c1e0f3ab39" xmlns:ns3="c5805097-db0a-42f9-a837-be9035f1f571" xmlns:ns4="ca82dde9-3436-4d3d-bddd-d31447390034" xmlns:ns5="22a5b7d0-1699-458f-b8e2-4d8247229549" xmlns:ns6="c9f238dd-bb73-4aef-a7a5-d644ad823e52" xmlns:ns7="http://schemas.microsoft.com/sharepoint/v4" targetNamespace="http://schemas.microsoft.com/office/2006/metadata/properties" ma:root="true" ma:fieldsID="b79489fb42d9a59568c256aa5fd2fc50" ns2:_="" ns3:_="" ns4:_="" ns5:_="" ns6:_="" ns7:_="">
    <xsd:import namespace="54c4cd27-f286-408f-9ce0-33c1e0f3ab39"/>
    <xsd:import namespace="c5805097-db0a-42f9-a837-be9035f1f571"/>
    <xsd:import namespace="ca82dde9-3436-4d3d-bddd-d31447390034"/>
    <xsd:import namespace="22a5b7d0-1699-458f-b8e2-4d8247229549"/>
    <xsd:import namespace="c9f238dd-bb73-4aef-a7a5-d644ad823e52"/>
    <xsd:import namespace="http://schemas.microsoft.com/sharepoint/v4"/>
    <xsd:element name="properties">
      <xsd:complexType>
        <xsd:sequence>
          <xsd:element name="documentManagement">
            <xsd:complexType>
              <xsd:all>
                <xsd:element ref="ns2:OECDMeetingDate" minOccurs="0"/>
                <xsd:element ref="ns4:OECDlanguage" minOccurs="0"/>
                <xsd:element ref="ns3:OECDExpirationDate" minOccurs="0"/>
                <xsd:element ref="ns5:OECDProjectLookup" minOccurs="0"/>
                <xsd:element ref="ns5:OECDProjectManager" minOccurs="0"/>
                <xsd:element ref="ns5:OECDProjectMembers" minOccurs="0"/>
                <xsd:element ref="ns5:OECDMainProject" minOccurs="0"/>
                <xsd:element ref="ns5:OECDPinnedBy" minOccurs="0"/>
                <xsd:element ref="ns2:OECDKimStatus" minOccurs="0"/>
                <xsd:element ref="ns6:eShareCountryTaxHTField0" minOccurs="0"/>
                <xsd:element ref="ns6:eShareTopicTaxHTField0" minOccurs="0"/>
                <xsd:element ref="ns6:eShareKeywordsTaxHTField0" minOccurs="0"/>
                <xsd:element ref="ns6:eShareCommitteeTaxHTField0" minOccurs="0"/>
                <xsd:element ref="ns6:eSharePWBTaxHTField0" minOccurs="0"/>
                <xsd:element ref="ns4:TaxCatchAllLabel" minOccurs="0"/>
                <xsd:element ref="ns2:OECDKimBussinessContext" minOccurs="0"/>
                <xsd:element ref="ns2:OECDKimProvenance" minOccurs="0"/>
                <xsd:element ref="ns4:TaxCatchAll" minOccurs="0"/>
                <xsd:element ref="ns3:cc3d610261fc4fa09f62df6074327105" minOccurs="0"/>
                <xsd:element ref="ns5:k87588ac03a94edb9fcc4f2494cfdd51" minOccurs="0"/>
                <xsd:element ref="ns5:b8c3c820c0584e889da065b0a99e2c1a" minOccurs="0"/>
                <xsd:element ref="ns7:IconOverlay" minOccurs="0"/>
                <xsd:element ref="ns5:OECDSharingStatus" minOccurs="0"/>
                <xsd:element ref="ns5:OECDCommunityDocumentURL" minOccurs="0"/>
                <xsd:element ref="ns5:OECDCommunityDocumentID" minOccurs="0"/>
                <xsd:element ref="ns3:eShareHorizProjTaxHTField0" minOccurs="0"/>
                <xsd:element ref="ns5:OECDTagsCache" minOccurs="0"/>
                <xsd:element ref="ns3:OECDAllRelatedUsers" minOccurs="0"/>
                <xsd:element ref="ns5: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4c4cd27-f286-408f-9ce0-33c1e0f3ab39" elementFormDefault="qualified">
    <xsd:import namespace="http://schemas.microsoft.com/office/2006/documentManagement/types"/>
    <xsd:import namespace="http://schemas.microsoft.com/office/infopath/2007/PartnerControls"/>
    <xsd:element name="OECDMeetingDate" ma:index="4" nillable="true" ma:displayName="Meeting Date" ma:default="" ma:format="DateOnly" ma:hidden="true" ma:internalName="OECDMeetingDate" ma:readOnly="false">
      <xsd:simpleType>
        <xsd:restriction base="dms:DateTime"/>
      </xsd:simpleType>
    </xsd:element>
    <xsd:element name="OECDKimStatus" ma:index="16" nillable="true" ma:displayName="Kim status" ma:default="Draft" ma:description="" ma:format="Dropdown" ma:hidden="true" ma:internalName="OECDKimStatus">
      <xsd:simpleType>
        <xsd:restriction base="dms:Choice">
          <xsd:enumeration value="Draft"/>
          <xsd:enumeration value="Final"/>
        </xsd:restriction>
      </xsd:simpleType>
    </xsd:element>
    <xsd:element name="OECDKimBussinessContext" ma:index="24" nillable="true" ma:displayName="Kim business context" ma:description="" ma:hidden="true" ma:internalName="OECDKimBussinessContext" ma:readOnly="false">
      <xsd:simpleType>
        <xsd:restriction base="dms:Text"/>
      </xsd:simpleType>
    </xsd:element>
    <xsd:element name="OECDKimProvenance" ma:index="27" nillable="true" ma:displayName="Kim provenance" ma:description="" ma:hidden="true" ma:internalName="OECDKimProvenance" ma:readOnly="false">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5805097-db0a-42f9-a837-be9035f1f571" elementFormDefault="qualified">
    <xsd:import namespace="http://schemas.microsoft.com/office/2006/documentManagement/types"/>
    <xsd:import namespace="http://schemas.microsoft.com/office/infopath/2007/PartnerControls"/>
    <xsd:element name="OECDExpirationDate" ma:index="8" nillable="true" ma:displayName="Highlights" ma:default="" ma:description="" ma:format="DateOnly" ma:hidden="true" ma:indexed="true" ma:internalName="OECDExpirationDate" ma:readOnly="false">
      <xsd:simpleType>
        <xsd:restriction base="dms:DateTime"/>
      </xsd:simpleType>
    </xsd:element>
    <xsd:element name="cc3d610261fc4fa09f62df6074327105" ma:index="30" nillable="true" ma:taxonomy="true" ma:internalName="cc3d610261fc4fa09f62df6074327105" ma:taxonomyFieldName="OECDHorizontalProjects" ma:displayName="Horizontal project" ma:readOnly="false" ma:default="" ma:fieldId="cc3d6102-61fc-4fa0-9f62-df6074327105" ma:taxonomyMulti="true" ma:sspId="27ec883c-a62c-444f-a935-fcddb579e39d" ma:termSetId="d3ca0e0e-65f9-44bf-9d98-5271504f6d61" ma:anchorId="00000000-0000-0000-0000-000000000000" ma:open="false" ma:isKeyword="false">
      <xsd:complexType>
        <xsd:sequence>
          <xsd:element ref="pc:Terms" minOccurs="0" maxOccurs="1"/>
        </xsd:sequence>
      </xsd:complexType>
    </xsd:element>
    <xsd:element name="eShareHorizProjTaxHTField0" ma:index="39" nillable="true" ma:displayName="OECDHorizontalProjects_0" ma:description="" ma:hidden="true" ma:internalName="eShareHorizProjTaxHTField0">
      <xsd:simpleType>
        <xsd:restriction base="dms:Note"/>
      </xsd:simpleType>
    </xsd:element>
    <xsd:element name="OECDAllRelatedUsers" ma:index="42" nillable="true" ma:displayName="All related users" ma:description="" ma:hidden="true" ma:internalName="OECDAllRelatedUsers">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ca82dde9-3436-4d3d-bddd-d31447390034" elementFormDefault="qualified">
    <xsd:import namespace="http://schemas.microsoft.com/office/2006/documentManagement/types"/>
    <xsd:import namespace="http://schemas.microsoft.com/office/infopath/2007/PartnerControls"/>
    <xsd:element name="OECDlanguage" ma:index="5" nillable="true" ma:displayName="Document language" ma:default="English" ma:description="" ma:format="Dropdown" ma:hidden="true" ma:internalName="OECDlanguage" ma:readOnly="false">
      <xsd:simpleType>
        <xsd:restriction base="dms:Choice">
          <xsd:enumeration value="English"/>
          <xsd:enumeration value="French"/>
        </xsd:restriction>
      </xsd:simpleType>
    </xsd:element>
    <xsd:element name="TaxCatchAllLabel" ma:index="23" nillable="true" ma:displayName="Taxonomy Catch All Column1" ma:hidden="true" ma:list="{065777cc-c5a0-47b6-ab6d-968be733c10c}" ma:internalName="TaxCatchAllLabel" ma:readOnly="true" ma:showField="CatchAllDataLabel" ma:web="c5805097-db0a-42f9-a837-be9035f1f571">
      <xsd:complexType>
        <xsd:complexContent>
          <xsd:extension base="dms:MultiChoiceLookup">
            <xsd:sequence>
              <xsd:element name="Value" type="dms:Lookup" maxOccurs="unbounded" minOccurs="0" nillable="true"/>
            </xsd:sequence>
          </xsd:extension>
        </xsd:complexContent>
      </xsd:complexType>
    </xsd:element>
    <xsd:element name="TaxCatchAll" ma:index="29" nillable="true" ma:displayName="Taxonomy Catch All Column" ma:hidden="true" ma:list="{065777cc-c5a0-47b6-ab6d-968be733c10c}" ma:internalName="TaxCatchAll" ma:showField="CatchAllData" ma:web="c5805097-db0a-42f9-a837-be9035f1f571">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22a5b7d0-1699-458f-b8e2-4d8247229549" elementFormDefault="qualified">
    <xsd:import namespace="http://schemas.microsoft.com/office/2006/documentManagement/types"/>
    <xsd:import namespace="http://schemas.microsoft.com/office/infopath/2007/PartnerControls"/>
    <xsd:element name="OECDProjectLookup" ma:index="9" nillable="true" ma:displayName="Project" ma:description="" ma:hidden="true" ma:indexed="true" ma:list="e4a9a165-02d8-4f21-bcc3-1bc2950ca1ad" ma:internalName="OECDProjectLookup" ma:showField="OECDShortProjectName" ma:web="22a5b7d0-1699-458f-b8e2-4d8247229549">
      <xsd:simpleType>
        <xsd:restriction base="dms:Unknown"/>
      </xsd:simpleType>
    </xsd:element>
    <xsd:element name="OECDProjectManager" ma:index="10" nillable="true" ma:displayName="Project manager" ma:description="" ma:hidden="true" ma:indexed="true" ma:internalName="OECDProjectManager" ma:readOnly="fals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OECDProjectMembers" ma:index="11" nillable="true" ma:displayName="Project members" ma:description="" ma:hidden="true" ma:internalName="OECDProjectMembers" ma:readOnly="fals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OECDMainProject" ma:index="14" nillable="true" ma:displayName="Main project" ma:description="" ma:hidden="true" ma:indexed="true" ma:list="e4a9a165-02d8-4f21-bcc3-1bc2950ca1ad" ma:internalName="OECDMainProject" ma:readOnly="false" ma:showField="OECDShortProjectName">
      <xsd:simpleType>
        <xsd:restriction base="dms:Unknown"/>
      </xsd:simpleType>
    </xsd:element>
    <xsd:element name="OECDPinnedBy" ma:index="15" nillable="true" ma:displayName="Pinned by" ma:description="" ma:hidden="true" ma:internalName="OECDPinn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k87588ac03a94edb9fcc4f2494cfdd51" ma:index="31" nillable="true" ma:taxonomy="true" ma:internalName="k87588ac03a94edb9fcc4f2494cfdd51" ma:taxonomyFieldName="OECDProjectOwnerStructure" ma:displayName="Project owner" ma:readOnly="false" ma:default="" ma:fieldId="487588ac-03a9-4edb-9fcc-4f2494cfdd51" ma:taxonomyMulti="true" ma:sspId="27ec883c-a62c-444f-a935-fcddb579e39d" ma:termSetId="aeec4dcb-19ee-4bc0-941f-681845b568c9" ma:anchorId="00000000-0000-0000-0000-000000000000" ma:open="false" ma:isKeyword="false">
      <xsd:complexType>
        <xsd:sequence>
          <xsd:element ref="pc:Terms" minOccurs="0" maxOccurs="1"/>
        </xsd:sequence>
      </xsd:complexType>
    </xsd:element>
    <xsd:element name="b8c3c820c0584e889da065b0a99e2c1a" ma:index="32" nillable="true" ma:displayName="Deliverable owner_0" ma:hidden="true" ma:internalName="b8c3c820c0584e889da065b0a99e2c1a">
      <xsd:simpleType>
        <xsd:restriction base="dms:Note"/>
      </xsd:simpleType>
    </xsd:element>
    <xsd:element name="OECDSharingStatus" ma:index="36" nillable="true" ma:displayName="O.N.E Document Sharing Status" ma:description="" ma:hidden="true" ma:internalName="OECDSharingStatus">
      <xsd:simpleType>
        <xsd:restriction base="dms:Text"/>
      </xsd:simpleType>
    </xsd:element>
    <xsd:element name="OECDCommunityDocumentURL" ma:index="37" nillable="true" ma:displayName="O.N.E Community Document URL" ma:description="" ma:hidden="true" ma:internalName="OECDCommunityDocumentURL">
      <xsd:simpleType>
        <xsd:restriction base="dms:Text"/>
      </xsd:simpleType>
    </xsd:element>
    <xsd:element name="OECDCommunityDocumentID" ma:index="38" nillable="true" ma:displayName="O.N.E Community Document ID" ma:decimals="0" ma:description="" ma:hidden="true" ma:internalName="OECDCommunityDocumentID">
      <xsd:simpleType>
        <xsd:restriction base="dms:Number"/>
      </xsd:simpleType>
    </xsd:element>
    <xsd:element name="OECDTagsCache" ma:index="41" nillable="true" ma:displayName="Tags cache" ma:description="" ma:hidden="true" ma:internalName="OECDTagsCache">
      <xsd:simpleType>
        <xsd:restriction base="dms:Note"/>
      </xsd:simpleType>
    </xsd:element>
    <xsd:element name="SharedWithUsers" ma:index="43"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c9f238dd-bb73-4aef-a7a5-d644ad823e52" elementFormDefault="qualified">
    <xsd:import namespace="http://schemas.microsoft.com/office/2006/documentManagement/types"/>
    <xsd:import namespace="http://schemas.microsoft.com/office/infopath/2007/PartnerControls"/>
    <xsd:element name="eShareCountryTaxHTField0" ma:index="18" nillable="true" ma:taxonomy="true" ma:internalName="eShareCountryTaxHTField0" ma:taxonomyFieldName="OECDCountry" ma:displayName="Country" ma:readOnly="false" ma:default="" ma:fieldId="{aa366335-bba6-4f71-86c6-f91b1ae503c2}" ma:taxonomyMulti="true" ma:sspId="27ec883c-a62c-444f-a935-fcddb579e39d" ma:termSetId="e1026e78-e24d-4b33-a8f4-6ff75b8e5ad2" ma:anchorId="00000000-0000-0000-0000-000000000000" ma:open="false" ma:isKeyword="false">
      <xsd:complexType>
        <xsd:sequence>
          <xsd:element ref="pc:Terms" minOccurs="0" maxOccurs="1"/>
        </xsd:sequence>
      </xsd:complexType>
    </xsd:element>
    <xsd:element name="eShareTopicTaxHTField0" ma:index="19" nillable="true" ma:taxonomy="true" ma:internalName="eShareTopicTaxHTField0" ma:taxonomyFieldName="OECDTopic" ma:displayName="Topic" ma:readOnly="false" ma:default="" ma:fieldId="{9b5335f8-765c-484a-86dd-d10580650a95}" ma:taxonomyMulti="true" ma:sspId="27ec883c-a62c-444f-a935-fcddb579e39d" ma:termSetId="d0043ed9-7fdc-4b21-8641-a864cc50d2b2" ma:anchorId="00000000-0000-0000-0000-000000000000" ma:open="false" ma:isKeyword="false">
      <xsd:complexType>
        <xsd:sequence>
          <xsd:element ref="pc:Terms" minOccurs="0" maxOccurs="1"/>
        </xsd:sequence>
      </xsd:complexType>
    </xsd:element>
    <xsd:element name="eShareKeywordsTaxHTField0" ma:index="20" nillable="true" ma:taxonomy="true" ma:internalName="eShareKeywordsTaxHTField0" ma:taxonomyFieldName="OECDKeywords" ma:displayName="Keywords" ma:default="" ma:fieldId="{8a7c3663-990d-467c-b1b8-bb4b775674ad}" ma:taxonomyMulti="true" ma:sspId="27ec883c-a62c-444f-a935-fcddb579e39d" ma:termSetId="f51791ee-8e04-4654-a875-fc747102cd45" ma:anchorId="00000000-0000-0000-0000-000000000000" ma:open="true" ma:isKeyword="false">
      <xsd:complexType>
        <xsd:sequence>
          <xsd:element ref="pc:Terms" minOccurs="0" maxOccurs="1"/>
        </xsd:sequence>
      </xsd:complexType>
    </xsd:element>
    <xsd:element name="eShareCommitteeTaxHTField0" ma:index="21" nillable="true" ma:taxonomy="true" ma:internalName="eShareCommitteeTaxHTField0" ma:taxonomyFieldName="OECDCommittee" ma:displayName="Committee" ma:readOnly="false" ma:fieldId="{29494d90-e667-47b5-adc1-d09dfb5832ab}" ma:sspId="27ec883c-a62c-444f-a935-fcddb579e39d" ma:termSetId="87919aae-be42-4481-84cf-2389a5c84ac4" ma:anchorId="00000000-0000-0000-0000-000000000000" ma:open="false" ma:isKeyword="false">
      <xsd:complexType>
        <xsd:sequence>
          <xsd:element ref="pc:Terms" minOccurs="0" maxOccurs="1"/>
        </xsd:sequence>
      </xsd:complexType>
    </xsd:element>
    <xsd:element name="eSharePWBTaxHTField0" ma:index="22" nillable="true" ma:taxonomy="true" ma:internalName="eSharePWBTaxHTField0" ma:taxonomyFieldName="OECDPWB" ma:displayName="PWB" ma:readOnly="false" ma:fieldId="{fe327ce1-b783-48aa-9b0b-52ad26d1c9f6}" ma:taxonomyMulti="true" ma:sspId="27ec883c-a62c-444f-a935-fcddb579e39d" ma:termSetId="7bc7477d-4ef0-4820-a158-bb7b3cda138d"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4" elementFormDefault="qualified">
    <xsd:import namespace="http://schemas.microsoft.com/office/2006/documentManagement/types"/>
    <xsd:import namespace="http://schemas.microsoft.com/office/infopath/2007/PartnerControls"/>
    <xsd:element name="IconOverlay" ma:index="35" nillable="true" ma:displayName="IconOverlay" ma:hidden="true" ma:internalName="IconOverlay">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34" ma:displayName="Content Type"/>
        <xsd:element ref="dc:title" minOccurs="0" maxOccurs="1" ma:index="0"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OECDProjectMembers xmlns="22a5b7d0-1699-458f-b8e2-4d8247229549">
      <UserInfo>
        <DisplayName>FREY Valerie, ELS/SPD</DisplayName>
        <AccountId>142</AccountId>
        <AccountType/>
      </UserInfo>
      <UserInfo>
        <DisplayName>ADEMA Willem, ELS/SPD</DisplayName>
        <AccountId>96</AccountId>
        <AccountType/>
      </UserInfo>
      <UserInfo>
        <DisplayName>CLARKE Chris, ELS/SPD</DisplayName>
        <AccountId>124</AccountId>
        <AccountType/>
      </UserInfo>
      <UserInfo>
        <DisplayName>QUEISSER Monika, ELS</DisplayName>
        <AccountId>90</AccountId>
        <AccountType/>
      </UserInfo>
      <UserInfo>
        <DisplayName>LADAIQUE Maxime, ELS/SPD</DisplayName>
        <AccountId>129</AccountId>
        <AccountType/>
      </UserInfo>
      <UserInfo>
        <DisplayName>FRON Pauline, ELS/SPD</DisplayName>
        <AccountId>219</AccountId>
        <AccountType/>
      </UserInfo>
      <UserInfo>
        <DisplayName>SALVI DEL PERO Angelica, ELS</DisplayName>
        <AccountId>100</AccountId>
        <AccountType/>
      </UserInfo>
      <UserInfo>
        <DisplayName>LAGORCE Natalie, ELS/SPD</DisplayName>
        <AccountId>232</AccountId>
        <AccountType/>
      </UserInfo>
      <UserInfo>
        <DisplayName>CORDOVA Christelle, ELS/SPD</DisplayName>
        <AccountId>832</AccountId>
        <AccountType/>
      </UserInfo>
      <UserInfo>
        <DisplayName>STRAPPS Sarah, ELS/SPD</DisplayName>
        <AccountId>1133</AccountId>
        <AccountType/>
      </UserInfo>
    </OECDProjectMembers>
    <eShareTopicTaxHTField0 xmlns="c9f238dd-bb73-4aef-a7a5-d644ad823e52">
      <Terms xmlns="http://schemas.microsoft.com/office/infopath/2007/PartnerControls">
        <TermInfo xmlns="http://schemas.microsoft.com/office/infopath/2007/PartnerControls">
          <TermName xmlns="http://schemas.microsoft.com/office/infopath/2007/PartnerControls">Gender equality</TermName>
          <TermId xmlns="http://schemas.microsoft.com/office/infopath/2007/PartnerControls">7dd30b32-09fc-4762-ab57-14f72074c2b8</TermId>
        </TermInfo>
      </Terms>
    </eShareTopicTaxHTField0>
    <OECDProjectManager xmlns="22a5b7d0-1699-458f-b8e2-4d8247229549">
      <UserInfo>
        <DisplayName/>
        <AccountId>96</AccountId>
        <AccountType/>
      </UserInfo>
    </OECDProjectManager>
    <eShareCountryTaxHTField0 xmlns="c9f238dd-bb73-4aef-a7a5-d644ad823e52">
      <Terms xmlns="http://schemas.microsoft.com/office/infopath/2007/PartnerControls"/>
    </eShareCountryTaxHTField0>
    <cc3d610261fc4fa09f62df6074327105 xmlns="c5805097-db0a-42f9-a837-be9035f1f571">
      <Terms xmlns="http://schemas.microsoft.com/office/infopath/2007/PartnerControls"/>
    </cc3d610261fc4fa09f62df6074327105>
    <OECDProjectLookup xmlns="22a5b7d0-1699-458f-b8e2-4d8247229549">82</OECDProjectLookup>
    <eSharePWBTaxHTField0 xmlns="c9f238dd-bb73-4aef-a7a5-d644ad823e52">
      <Terms xmlns="http://schemas.microsoft.com/office/infopath/2007/PartnerControls">
        <TermInfo xmlns="http://schemas.microsoft.com/office/infopath/2007/PartnerControls">
          <TermName xmlns="http://schemas.microsoft.com/office/infopath/2007/PartnerControls">2.2.3.4 Child well-being, family and gender</TermName>
          <TermId xmlns="http://schemas.microsoft.com/office/infopath/2007/PartnerControls">0c9bc8f4-d930-423b-b317-8f0609f98583</TermId>
        </TermInfo>
      </Terms>
    </eSharePWBTaxHTField0>
    <TaxCatchAll xmlns="ca82dde9-3436-4d3d-bddd-d31447390034">
      <Value>1019</Value>
      <Value>184</Value>
      <Value>214</Value>
      <Value>22</Value>
      <Value>479</Value>
      <Value>1020</Value>
    </TaxCatchAll>
    <OECDMainProject xmlns="22a5b7d0-1699-458f-b8e2-4d8247229549">13</OECDMainProject>
    <eShareKeywordsTaxHTField0 xmlns="c9f238dd-bb73-4aef-a7a5-d644ad823e52">
      <Terms xmlns="http://schemas.microsoft.com/office/infopath/2007/PartnerControls">
        <TermInfo xmlns="http://schemas.microsoft.com/office/infopath/2007/PartnerControls">
          <TermName xmlns="http://schemas.microsoft.com/office/infopath/2007/PartnerControls">Gender</TermName>
          <TermId xmlns="http://schemas.microsoft.com/office/infopath/2007/PartnerControls">41562291-69fe-444f-b493-56384e0e408c</TermId>
        </TermInfo>
        <TermInfo xmlns="http://schemas.microsoft.com/office/infopath/2007/PartnerControls">
          <TermName xmlns="http://schemas.microsoft.com/office/infopath/2007/PartnerControls">Gender equality and development</TermName>
          <TermId xmlns="http://schemas.microsoft.com/office/infopath/2007/PartnerControls">b0d2661c-2803-4b76-8e69-25e8be2c0540</TermId>
        </TermInfo>
        <TermInfo xmlns="http://schemas.microsoft.com/office/infopath/2007/PartnerControls">
          <TermName xmlns="http://schemas.microsoft.com/office/infopath/2007/PartnerControls">Gender project</TermName>
          <TermId xmlns="http://schemas.microsoft.com/office/infopath/2007/PartnerControls">455e8630-7e16-459c-9cc3-ce0a3115d76e</TermId>
        </TermInfo>
      </Terms>
    </eShareKeywordsTaxHTField0>
    <k87588ac03a94edb9fcc4f2494cfdd51 xmlns="22a5b7d0-1699-458f-b8e2-4d8247229549">
      <Terms xmlns="http://schemas.microsoft.com/office/infopath/2007/PartnerControls"/>
    </k87588ac03a94edb9fcc4f2494cfdd51>
    <eShareCommitteeTaxHTField0 xmlns="c9f238dd-bb73-4aef-a7a5-d644ad823e52">
      <Terms xmlns="http://schemas.microsoft.com/office/infopath/2007/PartnerControls">
        <TermInfo xmlns="http://schemas.microsoft.com/office/infopath/2007/PartnerControls">
          <TermName xmlns="http://schemas.microsoft.com/office/infopath/2007/PartnerControls">Employment, Labour and Social Affairs Committee</TermName>
          <TermId xmlns="http://schemas.microsoft.com/office/infopath/2007/PartnerControls">042c2d58-0ad6-4bf4-853d-cad057c581bf</TermId>
        </TermInfo>
      </Terms>
    </eShareCommitteeTaxHTField0>
    <eShareHorizProjTaxHTField0 xmlns="c5805097-db0a-42f9-a837-be9035f1f571" xsi:nil="true"/>
    <OECDKimBussinessContext xmlns="54c4cd27-f286-408f-9ce0-33c1e0f3ab39" xsi:nil="true"/>
    <OECDlanguage xmlns="ca82dde9-3436-4d3d-bddd-d31447390034">English</OECDlanguage>
    <OECDAllRelatedUsers xmlns="c5805097-db0a-42f9-a837-be9035f1f571">
      <UserInfo>
        <DisplayName/>
        <AccountId xsi:nil="true"/>
        <AccountType/>
      </UserInfo>
    </OECDAllRelatedUsers>
    <IconOverlay xmlns="http://schemas.microsoft.com/sharepoint/v4" xsi:nil="true"/>
    <OECDCommunityDocumentID xmlns="22a5b7d0-1699-458f-b8e2-4d8247229549" xsi:nil="true"/>
    <OECDTagsCache xmlns="22a5b7d0-1699-458f-b8e2-4d8247229549" xsi:nil="true"/>
    <b8c3c820c0584e889da065b0a99e2c1a xmlns="22a5b7d0-1699-458f-b8e2-4d8247229549" xsi:nil="true"/>
    <OECDMeetingDate xmlns="54c4cd27-f286-408f-9ce0-33c1e0f3ab39" xsi:nil="true"/>
    <OECDSharingStatus xmlns="22a5b7d0-1699-458f-b8e2-4d8247229549" xsi:nil="true"/>
    <OECDCommunityDocumentURL xmlns="22a5b7d0-1699-458f-b8e2-4d8247229549" xsi:nil="true"/>
    <OECDPinnedBy xmlns="22a5b7d0-1699-458f-b8e2-4d8247229549">
      <UserInfo>
        <DisplayName/>
        <AccountId xsi:nil="true"/>
        <AccountType/>
      </UserInfo>
    </OECDPinnedBy>
    <OECDKimProvenance xmlns="54c4cd27-f286-408f-9ce0-33c1e0f3ab39" xsi:nil="true"/>
    <OECDKimStatus xmlns="54c4cd27-f286-408f-9ce0-33c1e0f3ab39">Draft</OECDKimStatus>
    <OECDExpirationDate xmlns="c5805097-db0a-42f9-a837-be9035f1f571" xsi:nil="true"/>
  </documentManagement>
</p:properties>
</file>

<file path=customXml/item4.xml><?xml version="1.0" encoding="utf-8"?>
<?mso-contentType ?>
<CtFieldPriority xmlns="http://www.oecd.org/eshare/projectsentre/CtFieldPriority/" xmlns:i="http://www.w3.org/2001/XMLSchema-instance">
  <PriorityFields xmlns:a="http://schemas.microsoft.com/2003/10/Serialization/Arrays">
    <a:string>Title</a:string>
    <a:string>OECDCountry</a:string>
    <a:string>OECDTopic</a:string>
    <a:string>OECDKeywords</a:string>
  </PriorityFields>
</CtFieldPriority>
</file>

<file path=customXml/item5.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Props1.xml><?xml version="1.0" encoding="utf-8"?>
<ds:datastoreItem xmlns:ds="http://schemas.openxmlformats.org/officeDocument/2006/customXml" ds:itemID="{C8BEDFD6-452C-4ACE-99AB-BD5E8732F3D7}">
  <ds:schemaRefs>
    <ds:schemaRef ds:uri="http://schemas.microsoft.com/sharepoint/v3/contenttype/forms"/>
  </ds:schemaRefs>
</ds:datastoreItem>
</file>

<file path=customXml/itemProps2.xml><?xml version="1.0" encoding="utf-8"?>
<ds:datastoreItem xmlns:ds="http://schemas.openxmlformats.org/officeDocument/2006/customXml" ds:itemID="{90064D0B-F8C5-4124-AC1C-F4BE1F212E6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4c4cd27-f286-408f-9ce0-33c1e0f3ab39"/>
    <ds:schemaRef ds:uri="c5805097-db0a-42f9-a837-be9035f1f571"/>
    <ds:schemaRef ds:uri="ca82dde9-3436-4d3d-bddd-d31447390034"/>
    <ds:schemaRef ds:uri="22a5b7d0-1699-458f-b8e2-4d8247229549"/>
    <ds:schemaRef ds:uri="c9f238dd-bb73-4aef-a7a5-d644ad823e52"/>
    <ds:schemaRef ds:uri="http://schemas.microsoft.com/sharepoint/v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6D7CF69C-B260-46B3-B670-5AFDC2E3DA51}">
  <ds:schemaRefs>
    <ds:schemaRef ds:uri="http://purl.org/dc/terms/"/>
    <ds:schemaRef ds:uri="http://purl.org/dc/dcmitype/"/>
    <ds:schemaRef ds:uri="http://schemas.microsoft.com/office/2006/documentManagement/types"/>
    <ds:schemaRef ds:uri="http://purl.org/dc/elements/1.1/"/>
    <ds:schemaRef ds:uri="http://schemas.microsoft.com/office/infopath/2007/PartnerControls"/>
    <ds:schemaRef ds:uri="http://schemas.microsoft.com/sharepoint/v4"/>
    <ds:schemaRef ds:uri="ca82dde9-3436-4d3d-bddd-d31447390034"/>
    <ds:schemaRef ds:uri="http://www.w3.org/XML/1998/namespace"/>
    <ds:schemaRef ds:uri="22a5b7d0-1699-458f-b8e2-4d8247229549"/>
    <ds:schemaRef ds:uri="http://schemas.openxmlformats.org/package/2006/metadata/core-properties"/>
    <ds:schemaRef ds:uri="c5805097-db0a-42f9-a837-be9035f1f571"/>
    <ds:schemaRef ds:uri="c9f238dd-bb73-4aef-a7a5-d644ad823e52"/>
    <ds:schemaRef ds:uri="54c4cd27-f286-408f-9ce0-33c1e0f3ab39"/>
    <ds:schemaRef ds:uri="http://schemas.microsoft.com/office/2006/metadata/properties"/>
  </ds:schemaRefs>
</ds:datastoreItem>
</file>

<file path=customXml/itemProps4.xml><?xml version="1.0" encoding="utf-8"?>
<ds:datastoreItem xmlns:ds="http://schemas.openxmlformats.org/officeDocument/2006/customXml" ds:itemID="{3F450073-21CC-4DF9-8572-D7C51FA6A60C}">
  <ds:schemaRefs>
    <ds:schemaRef ds:uri="http://www.oecd.org/eshare/projectsentre/CtFieldPriority/"/>
    <ds:schemaRef ds:uri="http://schemas.microsoft.com/2003/10/Serialization/Arrays"/>
  </ds:schemaRefs>
</ds:datastoreItem>
</file>

<file path=customXml/itemProps5.xml><?xml version="1.0" encoding="utf-8"?>
<ds:datastoreItem xmlns:ds="http://schemas.openxmlformats.org/officeDocument/2006/customXml" ds:itemID="{1BF2CBED-2E59-48F7-86FC-75BD3A8173A4}">
  <ds:schemaRefs>
    <ds:schemaRef ds:uri="Microsoft.SharePoint.Taxonomy.ContentTypeSyn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워크시트</vt:lpstr>
      </vt:variant>
      <vt:variant>
        <vt:i4>6</vt:i4>
      </vt:variant>
      <vt:variant>
        <vt:lpstr>이름이 지정된 범위</vt:lpstr>
      </vt:variant>
      <vt:variant>
        <vt:i4>2</vt:i4>
      </vt:variant>
    </vt:vector>
  </HeadingPairs>
  <TitlesOfParts>
    <vt:vector size="8" baseType="lpstr">
      <vt:lpstr>Read me</vt:lpstr>
      <vt:lpstr>Total</vt:lpstr>
      <vt:lpstr>Men</vt:lpstr>
      <vt:lpstr>Women</vt:lpstr>
      <vt:lpstr>Activity categories &amp; sources</vt:lpstr>
      <vt:lpstr>Archive 2018</vt:lpstr>
      <vt:lpstr>'Read me'!Print_Area</vt:lpstr>
      <vt:lpstr>Total!Print_Area</vt:lpstr>
    </vt:vector>
  </TitlesOfParts>
  <Company>OECD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BALESTRA Carlotta</dc:creator>
  <cp:lastModifiedBy>user</cp:lastModifiedBy>
  <cp:lastPrinted>2018-02-28T15:56:52Z</cp:lastPrinted>
  <dcterms:created xsi:type="dcterms:W3CDTF">2018-02-19T09:54:03Z</dcterms:created>
  <dcterms:modified xsi:type="dcterms:W3CDTF">2020-11-05T11:12:22Z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ECDTopic">
    <vt:lpwstr>184;#Gender equality|7dd30b32-09fc-4762-ab57-14f72074c2b8</vt:lpwstr>
  </property>
  <property fmtid="{D5CDD505-2E9C-101B-9397-08002B2CF9AE}" pid="3" name="OECDCountry">
    <vt:lpwstr/>
  </property>
  <property fmtid="{D5CDD505-2E9C-101B-9397-08002B2CF9AE}" pid="4" name="OECDCommittee">
    <vt:lpwstr>22;#Employment, Labour and Social Affairs Committee|042c2d58-0ad6-4bf4-853d-cad057c581bf</vt:lpwstr>
  </property>
  <property fmtid="{D5CDD505-2E9C-101B-9397-08002B2CF9AE}" pid="5" name="ContentTypeId">
    <vt:lpwstr>0x0101008B4DD370EC31429186F3AD49F0D3098F00D44DBCB9EB4F45278CB5C9765BE5299500A4858B360C6A491AA753F8BCA47AA9100033AB0B45A31F2B489F9B80276A6B0922</vt:lpwstr>
  </property>
  <property fmtid="{D5CDD505-2E9C-101B-9397-08002B2CF9AE}" pid="6" name="OECDPWB">
    <vt:lpwstr>1020;#2.2.3.4 Child well-being, family and gender|0c9bc8f4-d930-423b-b317-8f0609f98583</vt:lpwstr>
  </property>
  <property fmtid="{D5CDD505-2E9C-101B-9397-08002B2CF9AE}" pid="7" name="eShareOrganisationTaxHTField0">
    <vt:lpwstr/>
  </property>
  <property fmtid="{D5CDD505-2E9C-101B-9397-08002B2CF9AE}" pid="8" name="OECDKeywords">
    <vt:lpwstr>214;#Gender|41562291-69fe-444f-b493-56384e0e408c;#479;#Gender equality and development|b0d2661c-2803-4b76-8e69-25e8be2c0540;#1019;#Gender project|455e8630-7e16-459c-9cc3-ce0a3115d76e</vt:lpwstr>
  </property>
  <property fmtid="{D5CDD505-2E9C-101B-9397-08002B2CF9AE}" pid="9" name="OECDHorizontalProjects">
    <vt:lpwstr/>
  </property>
  <property fmtid="{D5CDD505-2E9C-101B-9397-08002B2CF9AE}" pid="10" name="OECDProjectOwnerStructure">
    <vt:lpwstr/>
  </property>
  <property fmtid="{D5CDD505-2E9C-101B-9397-08002B2CF9AE}" pid="11" name="OECDOrganisation">
    <vt:lpwstr/>
  </property>
</Properties>
</file>