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13_ncr:1_{A3F31E15-119F-4664-940D-37B642400844}" xr6:coauthVersionLast="47" xr6:coauthVersionMax="47" xr10:uidLastSave="{00000000-0000-0000-0000-000000000000}"/>
  <bookViews>
    <workbookView xWindow="5508" yWindow="2736" windowWidth="14448" windowHeight="9420" activeTab="1" xr2:uid="{00000000-000D-0000-FFFF-FFFF00000000}"/>
  </bookViews>
  <sheets>
    <sheet name="Product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2" l="1"/>
  <c r="K6" i="2"/>
  <c r="K7" i="2"/>
  <c r="K8" i="2"/>
  <c r="K10" i="2"/>
  <c r="K5" i="2"/>
  <c r="J5" i="2"/>
  <c r="J6" i="2"/>
  <c r="J7" i="2"/>
  <c r="J8" i="2"/>
  <c r="J9" i="2"/>
  <c r="J10" i="2"/>
  <c r="F5" i="2"/>
  <c r="F6" i="2"/>
  <c r="I14" i="2"/>
  <c r="I6" i="2"/>
  <c r="I7" i="2"/>
  <c r="I8" i="2"/>
  <c r="I9" i="2"/>
  <c r="I10" i="2"/>
  <c r="I5" i="2"/>
  <c r="H5" i="2"/>
  <c r="G5" i="2"/>
  <c r="H6" i="2"/>
  <c r="H7" i="2"/>
  <c r="H8" i="2"/>
  <c r="H9" i="2"/>
  <c r="H10" i="2"/>
  <c r="G6" i="2"/>
  <c r="G7" i="2"/>
  <c r="G8" i="2"/>
  <c r="G9" i="2"/>
  <c r="G10" i="2"/>
  <c r="F7" i="2"/>
  <c r="F8" i="2"/>
  <c r="F9" i="2"/>
  <c r="F10" i="2"/>
  <c r="E6" i="2"/>
  <c r="E7" i="2"/>
  <c r="E8" i="2"/>
  <c r="E9" i="2"/>
  <c r="E10" i="2"/>
  <c r="E5" i="2"/>
  <c r="D6" i="2"/>
  <c r="D7" i="2"/>
  <c r="D8" i="2"/>
  <c r="D9" i="2"/>
  <c r="D10" i="2"/>
  <c r="D5" i="2"/>
</calcChain>
</file>

<file path=xl/sharedStrings.xml><?xml version="1.0" encoding="utf-8"?>
<sst xmlns="http://schemas.openxmlformats.org/spreadsheetml/2006/main" count="33" uniqueCount="29">
  <si>
    <t>Products</t>
  </si>
  <si>
    <t>Product 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</si>
  <si>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</si>
  <si>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</si>
  <si>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</si>
  <si>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</si>
  <si>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</si>
  <si>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</si>
  <si>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</si>
  <si>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</si>
  <si>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Orders</t>
  </si>
  <si>
    <t>Order ID</t>
  </si>
  <si>
    <t>Quantity</t>
  </si>
  <si>
    <t>Q1</t>
  </si>
  <si>
    <t>Q2</t>
  </si>
  <si>
    <t>Q3</t>
  </si>
  <si>
    <t>Original Price</t>
  </si>
  <si>
    <t>Q4</t>
  </si>
  <si>
    <t>Q5</t>
  </si>
  <si>
    <t>ProductName</t>
  </si>
  <si>
    <t>ID exists or not</t>
  </si>
  <si>
    <t>Discounted Price</t>
  </si>
  <si>
    <t>Order Value</t>
  </si>
  <si>
    <t>Max Order value =</t>
  </si>
  <si>
    <t>Q6</t>
  </si>
  <si>
    <t>Order Status</t>
  </si>
  <si>
    <t>Q7</t>
  </si>
  <si>
    <t>Product Name</t>
  </si>
  <si>
    <t>Total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</si>
</sst>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0" fillId="2" borderId="0" xfId="0" applyFill="1"/>
    <xf numFmtId="165" fontId="0" fillId="0" borderId="0" xfId="0" applyNumberFormat="1"/>
    <xf numFmtId="0" fontId="0" fillId="3" borderId="0" xfId="0" applyFill="1"/>
    <xf numFmtId="165" fontId="0" fillId="4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45" zoomScaleNormal="145" workbookViewId="0">
      <selection activeCell="D4" sqref="D4"/>
    </sheetView>
  </sheetViews>
  <sheetFormatPr defaultRowHeight="14.4" x14ac:dyDescent="0.3"/>
  <cols>
    <col min="1" max="1" width="9.6640625" bestFit="1" customWidth="1"/>
    <col min="4" max="4" width="16.21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>
        <v>101</v>
      </c>
      <c r="B4" t="s">
        <v>4</v>
      </c>
      <c r="C4">
        <v>120</v>
      </c>
    </row>
    <row r="5" spans="1:3" x14ac:dyDescent="0.3">
      <c r="A5">
        <v>102</v>
      </c>
      <c r="B5" t="s">
        <v>5</v>
      </c>
      <c r="C5">
        <v>150</v>
      </c>
    </row>
    <row r="6" spans="1:3" x14ac:dyDescent="0.3">
      <c r="A6">
        <v>103</v>
      </c>
      <c r="B6" t="s">
        <v>6</v>
      </c>
      <c r="C6">
        <v>200</v>
      </c>
    </row>
    <row r="7" spans="1:3" x14ac:dyDescent="0.3">
      <c r="A7">
        <v>104</v>
      </c>
      <c r="B7" t="s">
        <v>7</v>
      </c>
      <c r="C7">
        <v>90</v>
      </c>
    </row>
    <row r="8" spans="1:3" x14ac:dyDescent="0.3">
      <c r="A8">
        <v>105</v>
      </c>
      <c r="B8" t="s">
        <v>8</v>
      </c>
      <c r="C8">
        <v>220</v>
      </c>
    </row>
    <row r="9" spans="1:3" x14ac:dyDescent="0.3">
      <c r="A9">
        <v>106</v>
      </c>
      <c r="B9" t="s">
        <v>9</v>
      </c>
      <c r="C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56D1-F110-40AA-A263-76D7378B50BD}">
  <dimension ref="A1:L14"/>
  <sheetViews>
    <sheetView tabSelected="1" topLeftCell="F2" zoomScale="102" zoomScaleNormal="145" workbookViewId="0">
      <selection activeCell="K9" sqref="K9"/>
    </sheetView>
  </sheetViews>
  <sheetFormatPr defaultRowHeight="14.4" x14ac:dyDescent="0.3"/>
  <cols>
    <col min="2" max="2" width="9.6640625" bestFit="1" customWidth="1"/>
    <col min="3" max="3" width="8.109375" bestFit="1" customWidth="1"/>
    <col min="4" max="4" width="12.77734375" bestFit="1" customWidth="1"/>
    <col min="5" max="5" width="13.88671875" customWidth="1"/>
    <col min="6" max="6" width="23.6640625" bestFit="1" customWidth="1"/>
    <col min="7" max="7" width="11.88671875" bestFit="1" customWidth="1"/>
    <col min="8" max="8" width="19.77734375" bestFit="1" customWidth="1"/>
    <col min="9" max="9" width="13" customWidth="1"/>
    <col min="10" max="10" width="14.33203125" bestFit="1" customWidth="1"/>
    <col min="11" max="11" width="13" bestFit="1" customWidth="1"/>
    <col min="12" max="12" width="17" bestFit="1" customWidth="1"/>
  </cols>
  <sheetData>
    <row r="1" spans="1:12" x14ac:dyDescent="0.3">
      <c r="A1" t="s">
        <v>10</v>
      </c>
    </row>
    <row r="3" spans="1:12" x14ac:dyDescent="0.3">
      <c r="D3" t="s">
        <v>13</v>
      </c>
      <c r="E3" t="s">
        <v>14</v>
      </c>
      <c r="F3" t="s">
        <v>15</v>
      </c>
      <c r="G3" t="s">
        <v>17</v>
      </c>
      <c r="H3" t="s">
        <v>17</v>
      </c>
      <c r="I3" t="s">
        <v>18</v>
      </c>
      <c r="J3" t="s">
        <v>24</v>
      </c>
      <c r="K3" t="s">
        <v>26</v>
      </c>
      <c r="L3" t="s">
        <v>26</v>
      </c>
    </row>
    <row r="4" spans="1:12" x14ac:dyDescent="0.3">
      <c r="A4" s="2" t="s">
        <v>11</v>
      </c>
      <c r="B4" s="2" t="s">
        <v>1</v>
      </c>
      <c r="C4" s="2" t="s">
        <v>12</v>
      </c>
      <c r="D4" s="4" t="s">
        <v>19</v>
      </c>
      <c r="E4" s="4" t="s">
        <v>3</v>
      </c>
      <c r="F4" s="4" t="s">
        <v>20</v>
      </c>
      <c r="G4" s="4" t="s">
        <v>16</v>
      </c>
      <c r="H4" s="4" t="s">
        <v>21</v>
      </c>
      <c r="I4" s="4" t="s">
        <v>22</v>
      </c>
      <c r="J4" s="4" t="s">
        <v>25</v>
      </c>
      <c r="K4" s="4" t="s">
        <v>27</v>
      </c>
      <c r="L4" s="4" t="s">
        <v>28</v>
      </c>
    </row>
    <row r="5" spans="1:12" x14ac:dyDescent="0.3">
      <c r="A5" s="2">
        <v>1</v>
      </c>
      <c r="B5" s="2">
        <v>101</v>
      </c>
      <c r="C5" s="2">
        <v>2</v>
      </c>
      <c r="D5" t="str">
        <f>VLOOKUP(B5,Products!A3:C9,2,FALSE)</f>
        <v>Product A</v>
      </c>
      <c r="E5" s="1">
        <f>VLOOKUP(B5,Products!A3:C9,3,FALSE)*C5</f>
        <v>240</v>
      </c>
      <c r="F5" t="str">
        <f>IF(VLOOKUP(B6,Products!A4:C10,1,FALSE)=Orders!B6,"Exists","Doest Exist")</f>
        <v>Exists</v>
      </c>
      <c r="G5" s="3">
        <f>VLOOKUP(B5,Products!A3:C9,3,FALSE)</f>
        <v>120</v>
      </c>
      <c r="H5" s="3">
        <f>G5-(0.1*G5)</f>
        <v>108</v>
      </c>
      <c r="I5" s="1">
        <f>VLOOKUP(Orders!B5,Products!A3:C9,3,FALSE)*C5</f>
        <v>240</v>
      </c>
      <c r="J5" t="str">
        <f>IF(VLOOKUP(B5,Products!A3:C9,1,FALSE)=Orders!B5,"Ordered","Not Ordered")</f>
        <v>Ordered</v>
      </c>
      <c r="K5" t="str">
        <f>VLOOKUP(Orders!B5,Products!A3:C9,2,FALSE)</f>
        <v>Product A</v>
      </c>
      <c r="L5" s="4">
        <v>2</v>
      </c>
    </row>
    <row r="6" spans="1:12" x14ac:dyDescent="0.3">
      <c r="A6" s="2">
        <v>5</v>
      </c>
      <c r="B6" s="2">
        <v>102</v>
      </c>
      <c r="C6" s="2">
        <v>5</v>
      </c>
      <c r="D6" t="str">
        <f>VLOOKUP(B6,Products!A4:C10,2,FALSE)</f>
        <v>Product B</v>
      </c>
      <c r="E6" s="1">
        <f>VLOOKUP(B6,Products!A4:C10,3,FALSE)*C6</f>
        <v>750</v>
      </c>
      <c r="F6" t="str">
        <f>IF(VLOOKUP(B6,Products!A4:C10,1,FALSE)=Orders!B6,"Exists","Doest Exist")</f>
        <v>Exists</v>
      </c>
      <c r="G6" s="3">
        <f>VLOOKUP(B6,Products!A4:C10,3,FALSE)</f>
        <v>150</v>
      </c>
      <c r="H6" s="3">
        <f t="shared" ref="H6:H10" si="0">G6-0.1*G6</f>
        <v>135</v>
      </c>
      <c r="I6" s="1">
        <f>VLOOKUP(Orders!B6,Products!A4:C10,3,FALSE)*C6</f>
        <v>750</v>
      </c>
      <c r="J6" t="str">
        <f>IF(VLOOKUP(B6,Products!A4:C10,1,FALSE)=Orders!B6,"Ordered","Not Ordered")</f>
        <v>Ordered</v>
      </c>
      <c r="K6" t="str">
        <f>VLOOKUP(Orders!B6,Products!A4:C10,2,FALSE)</f>
        <v>Product B</v>
      </c>
      <c r="L6" s="4">
        <v>5</v>
      </c>
    </row>
    <row r="7" spans="1:12" x14ac:dyDescent="0.3">
      <c r="A7" s="2">
        <v>2</v>
      </c>
      <c r="B7" s="2">
        <v>103</v>
      </c>
      <c r="C7" s="2">
        <v>1</v>
      </c>
      <c r="D7" t="str">
        <f>VLOOKUP(B7,Products!A5:C11,2,FALSE)</f>
        <v>Product C</v>
      </c>
      <c r="E7" s="1">
        <f>VLOOKUP(B7,Products!A5:C11,3,FALSE)*C7</f>
        <v>200</v>
      </c>
      <c r="F7" t="str">
        <f>IF(VLOOKUP(B7,Products!A5:C11,1,FALSE)=Orders!B7,"Exists","Doest Exist")</f>
        <v>Exists</v>
      </c>
      <c r="G7" s="3">
        <f>VLOOKUP(B7,Products!A5:C11,3,FALSE)</f>
        <v>200</v>
      </c>
      <c r="H7" s="3">
        <f t="shared" si="0"/>
        <v>180</v>
      </c>
      <c r="I7" s="1">
        <f>VLOOKUP(Orders!B7,Products!A5:C11,3,FALSE)*C7</f>
        <v>200</v>
      </c>
      <c r="J7" t="str">
        <f>IF(VLOOKUP(B7,Products!A5:C11,1,FALSE)=Orders!B7,"Ordered","Not Ordered")</f>
        <v>Ordered</v>
      </c>
      <c r="K7" t="str">
        <f>VLOOKUP(Orders!B7,Products!A5:C11,2,FALSE)</f>
        <v>Product C</v>
      </c>
      <c r="L7" s="4">
        <v>1</v>
      </c>
    </row>
    <row r="8" spans="1:12" x14ac:dyDescent="0.3">
      <c r="A8" s="2">
        <v>6</v>
      </c>
      <c r="B8" s="2">
        <v>104</v>
      </c>
      <c r="C8" s="2">
        <v>6</v>
      </c>
      <c r="D8" t="str">
        <f>VLOOKUP(B8,Products!A6:C12,2,FALSE)</f>
        <v>Product D</v>
      </c>
      <c r="E8" s="1">
        <f>VLOOKUP(B8,Products!A6:C12,3,FALSE)*C8</f>
        <v>540</v>
      </c>
      <c r="F8" t="str">
        <f>IF(VLOOKUP(B8,Products!A6:C12,1,FALSE)=Orders!B8,"Exists","Doest Exist")</f>
        <v>Exists</v>
      </c>
      <c r="G8" s="3">
        <f>VLOOKUP(B8,Products!A6:C12,3,FALSE)</f>
        <v>90</v>
      </c>
      <c r="H8" s="3">
        <f t="shared" si="0"/>
        <v>81</v>
      </c>
      <c r="I8" s="1">
        <f>VLOOKUP(Orders!B8,Products!A6:C12,3,FALSE)*C8</f>
        <v>540</v>
      </c>
      <c r="J8" t="str">
        <f>IF(VLOOKUP(B8,Products!A6:C12,1,FALSE)=Orders!B8,"Ordered","Not Ordered")</f>
        <v>Ordered</v>
      </c>
      <c r="K8" t="str">
        <f>VLOOKUP(Orders!B8,Products!A6:C12,2,FALSE)</f>
        <v>Product D</v>
      </c>
      <c r="L8" s="4">
        <v>6</v>
      </c>
    </row>
    <row r="9" spans="1:12" x14ac:dyDescent="0.3">
      <c r="A9" s="2">
        <v>3</v>
      </c>
      <c r="B9" s="2">
        <v>105</v>
      </c>
      <c r="C9" s="2">
        <v>4</v>
      </c>
      <c r="D9" t="str">
        <f>VLOOKUP(B9,Products!A7:C13,2,FALSE)</f>
        <v>Product E</v>
      </c>
      <c r="E9" s="1">
        <f>VLOOKUP(B9,Products!A7:C13,3,FALSE)*C9</f>
        <v>880</v>
      </c>
      <c r="F9" t="str">
        <f>IF(VLOOKUP(B9,Products!A7:C13,1,FALSE)=Orders!B9,"Exists","Doest Exist")</f>
        <v>Exists</v>
      </c>
      <c r="G9" s="3">
        <f>VLOOKUP(B9,Products!A7:C13,3,FALSE)</f>
        <v>220</v>
      </c>
      <c r="H9" s="3">
        <f t="shared" si="0"/>
        <v>198</v>
      </c>
      <c r="I9" s="1">
        <f>VLOOKUP(Orders!B9,Products!A7:C13,3,FALSE)*C9</f>
        <v>880</v>
      </c>
      <c r="J9" t="str">
        <f>IF(VLOOKUP(B9,Products!A7:C13,1,FALSE)=Orders!B9,"Ordered","Not Ordered")</f>
        <v>Ordered</v>
      </c>
      <c r="K9" t="str">
        <f>VLOOKUP(Orders!B9,Products!A7:C13,2,FALSE)</f>
        <v>Product E</v>
      </c>
      <c r="L9" s="4">
        <v>4</v>
      </c>
    </row>
    <row r="10" spans="1:12" x14ac:dyDescent="0.3">
      <c r="A10" s="2">
        <v>4</v>
      </c>
      <c r="B10" s="2">
        <v>106</v>
      </c>
      <c r="C10" s="2">
        <v>3</v>
      </c>
      <c r="D10" t="str">
        <f>VLOOKUP(B10,Products!A8:C14,2,FALSE)</f>
        <v>Product F</v>
      </c>
      <c r="E10" s="1">
        <f>VLOOKUP(B10,Products!A8:C14,3,FALSE)*C10</f>
        <v>390</v>
      </c>
      <c r="F10" t="str">
        <f>IF(VLOOKUP(B10,Products!A8:C14,1,FALSE)=Orders!B10,"Exists","Doest Exist")</f>
        <v>Exists</v>
      </c>
      <c r="G10" s="3">
        <f>VLOOKUP(B10,Products!A8:C14,3,FALSE)</f>
        <v>130</v>
      </c>
      <c r="H10" s="3">
        <f t="shared" si="0"/>
        <v>117</v>
      </c>
      <c r="I10" s="1">
        <f>VLOOKUP(Orders!B10,Products!A8:C14,3,FALSE)*C10</f>
        <v>390</v>
      </c>
      <c r="J10" t="str">
        <f>IF(VLOOKUP(B10,Products!A8:C14,1,FALSE)=Orders!B10,"Ordered","Not Ordered")</f>
        <v>Ordered</v>
      </c>
      <c r="K10" t="str">
        <f>VLOOKUP(Orders!B10,Products!A8:C14,2,FALSE)</f>
        <v>Product F</v>
      </c>
      <c r="L10" s="4">
        <v>3</v>
      </c>
    </row>
    <row r="12" spans="1:12" x14ac:dyDescent="0.3">
      <c r="H12" s="3"/>
      <c r="I12" s="3"/>
    </row>
    <row r="14" spans="1:12" x14ac:dyDescent="0.3">
      <c r="H14" t="s">
        <v>23</v>
      </c>
      <c r="I14" s="5">
        <f>MAX(I5:I10)</f>
        <v>880</v>
      </c>
    </row>
  </sheetData>
  <sortState xmlns:xlrd2="http://schemas.microsoft.com/office/spreadsheetml/2017/richdata2" ref="A5:F10">
    <sortCondition ref="B5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Abhinandan Kumar</cp:lastModifiedBy>
  <dcterms:created xsi:type="dcterms:W3CDTF">2015-06-05T18:17:20Z</dcterms:created>
  <dcterms:modified xsi:type="dcterms:W3CDTF">2024-08-04T08:24:14Z</dcterms:modified>
</cp:coreProperties>
</file>