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2568" windowHeight="1608"/>
  </bookViews>
  <sheets>
    <sheet name="annualSumOfAllHouseholdDemandFo" sheetId="1" r:id="rId1"/>
  </sheets>
  <calcPr calcId="145621"/>
</workbook>
</file>

<file path=xl/calcChain.xml><?xml version="1.0" encoding="utf-8"?>
<calcChain xmlns="http://schemas.openxmlformats.org/spreadsheetml/2006/main">
  <c r="C23" i="1" l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23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24" i="1"/>
</calcChain>
</file>

<file path=xl/sharedStrings.xml><?xml version="1.0" encoding="utf-8"?>
<sst xmlns="http://schemas.openxmlformats.org/spreadsheetml/2006/main" count="40" uniqueCount="20">
  <si>
    <t xml:space="preserve"> Agriculture, forestry and fishing</t>
  </si>
  <si>
    <t xml:space="preserve"> Mining and quarrying</t>
  </si>
  <si>
    <t xml:space="preserve"> Manufacturing</t>
  </si>
  <si>
    <t xml:space="preserve"> Electricity, gas, air cond supply</t>
  </si>
  <si>
    <t xml:space="preserve"> Water supply, sewerage, waste</t>
  </si>
  <si>
    <t xml:space="preserve"> Construction</t>
  </si>
  <si>
    <t xml:space="preserve"> Wholesale, retail, repair of vehicles</t>
  </si>
  <si>
    <t xml:space="preserve"> Transport and storage</t>
  </si>
  <si>
    <t xml:space="preserve"> Accommodation and food services</t>
  </si>
  <si>
    <t xml:space="preserve">  Information and communication</t>
  </si>
  <si>
    <t xml:space="preserve">  Financial and insurance activities</t>
  </si>
  <si>
    <t xml:space="preserve">  Real estate activities</t>
  </si>
  <si>
    <t xml:space="preserve">  Prof, scientific, technical activ.</t>
  </si>
  <si>
    <t xml:space="preserve">  Admin and support services</t>
  </si>
  <si>
    <t xml:space="preserve">  Public admin and defence</t>
  </si>
  <si>
    <t xml:space="preserve">  Education</t>
  </si>
  <si>
    <t xml:space="preserve">  Health and social work</t>
  </si>
  <si>
    <t xml:space="preserve">  Arts, entertainment and recreation</t>
  </si>
  <si>
    <t xml:space="preserve">  Other service activities</t>
  </si>
  <si>
    <t xml:space="preserve">  Households as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</si>
</sst>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Equivalent Annual Household Demand By Industry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annualSumOfAllHouseholdDemandFo!$A$24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annualSumOfAllHouseholdDemandFo!$B$24:$BB$24</c:f>
              <c:numCache>
                <c:formatCode>General</c:formatCode>
                <c:ptCount val="53"/>
                <c:pt idx="0">
                  <c:v>5.9434990000000001</c:v>
                </c:pt>
                <c:pt idx="1">
                  <c:v>5.268014</c:v>
                </c:pt>
                <c:pt idx="2">
                  <c:v>2.7498819999999999</c:v>
                </c:pt>
                <c:pt idx="3">
                  <c:v>2.267801</c:v>
                </c:pt>
                <c:pt idx="4">
                  <c:v>2.1667830000000001</c:v>
                </c:pt>
                <c:pt idx="5">
                  <c:v>2.147926</c:v>
                </c:pt>
                <c:pt idx="6">
                  <c:v>2.1432630000000001</c:v>
                </c:pt>
                <c:pt idx="7">
                  <c:v>2.1432630000000001</c:v>
                </c:pt>
                <c:pt idx="8">
                  <c:v>2.1432630000000001</c:v>
                </c:pt>
                <c:pt idx="9">
                  <c:v>2.1432630000000001</c:v>
                </c:pt>
                <c:pt idx="10">
                  <c:v>2.1432630000000001</c:v>
                </c:pt>
                <c:pt idx="11">
                  <c:v>2.1432630000000001</c:v>
                </c:pt>
                <c:pt idx="12">
                  <c:v>2.1432630000000001</c:v>
                </c:pt>
                <c:pt idx="13">
                  <c:v>2.4000300000000001</c:v>
                </c:pt>
                <c:pt idx="14">
                  <c:v>3.1186379999999998</c:v>
                </c:pt>
                <c:pt idx="15">
                  <c:v>3.4783650000000002</c:v>
                </c:pt>
                <c:pt idx="16">
                  <c:v>3.7690320000000002</c:v>
                </c:pt>
                <c:pt idx="17">
                  <c:v>4.0097370000000003</c:v>
                </c:pt>
                <c:pt idx="18">
                  <c:v>4.2016559999999998</c:v>
                </c:pt>
                <c:pt idx="19">
                  <c:v>4.3635710000000003</c:v>
                </c:pt>
                <c:pt idx="20">
                  <c:v>4.5058100000000003</c:v>
                </c:pt>
                <c:pt idx="21">
                  <c:v>4.6314159999999998</c:v>
                </c:pt>
                <c:pt idx="22">
                  <c:v>4.7179929999999999</c:v>
                </c:pt>
                <c:pt idx="23">
                  <c:v>4.8233490000000003</c:v>
                </c:pt>
                <c:pt idx="24">
                  <c:v>4.8998999999999997</c:v>
                </c:pt>
                <c:pt idx="25">
                  <c:v>4.9613060000000004</c:v>
                </c:pt>
                <c:pt idx="26">
                  <c:v>5.0222470000000001</c:v>
                </c:pt>
                <c:pt idx="27">
                  <c:v>5.0722769999999997</c:v>
                </c:pt>
                <c:pt idx="28">
                  <c:v>5.1421049999999999</c:v>
                </c:pt>
                <c:pt idx="29">
                  <c:v>5.1903090000000001</c:v>
                </c:pt>
                <c:pt idx="30">
                  <c:v>5.2374780000000003</c:v>
                </c:pt>
                <c:pt idx="31">
                  <c:v>5.2767150000000003</c:v>
                </c:pt>
                <c:pt idx="32">
                  <c:v>5.3005050000000002</c:v>
                </c:pt>
                <c:pt idx="33">
                  <c:v>5.324306</c:v>
                </c:pt>
                <c:pt idx="34">
                  <c:v>5.348306</c:v>
                </c:pt>
                <c:pt idx="35">
                  <c:v>5.3642839999999996</c:v>
                </c:pt>
                <c:pt idx="36">
                  <c:v>5.3830340000000003</c:v>
                </c:pt>
                <c:pt idx="37">
                  <c:v>5.4023940000000001</c:v>
                </c:pt>
                <c:pt idx="38">
                  <c:v>5.4139520000000001</c:v>
                </c:pt>
                <c:pt idx="39">
                  <c:v>5.4258990000000002</c:v>
                </c:pt>
                <c:pt idx="40">
                  <c:v>5.4336979999999997</c:v>
                </c:pt>
                <c:pt idx="41">
                  <c:v>5.4387949999999998</c:v>
                </c:pt>
                <c:pt idx="42">
                  <c:v>5.4435440000000002</c:v>
                </c:pt>
                <c:pt idx="43">
                  <c:v>5.4468649999999998</c:v>
                </c:pt>
                <c:pt idx="44">
                  <c:v>5.4512590000000003</c:v>
                </c:pt>
                <c:pt idx="45">
                  <c:v>5.4624569999999997</c:v>
                </c:pt>
                <c:pt idx="46">
                  <c:v>5.4690729999999999</c:v>
                </c:pt>
                <c:pt idx="47">
                  <c:v>5.4784480000000002</c:v>
                </c:pt>
                <c:pt idx="48">
                  <c:v>5.4836260000000001</c:v>
                </c:pt>
                <c:pt idx="49">
                  <c:v>5.4856090000000002</c:v>
                </c:pt>
                <c:pt idx="50">
                  <c:v>5.4877380000000002</c:v>
                </c:pt>
                <c:pt idx="51">
                  <c:v>5.4892200000000004</c:v>
                </c:pt>
                <c:pt idx="52">
                  <c:v>5.4928850000000002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annualSumOfAllHouseholdDemandFo!$A$25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annualSumOfAllHouseholdDemandFo!$B$25:$BB$25</c:f>
              <c:numCache>
                <c:formatCode>General</c:formatCode>
                <c:ptCount val="53"/>
                <c:pt idx="0">
                  <c:v>8.4128999999999995E-2</c:v>
                </c:pt>
                <c:pt idx="1">
                  <c:v>7.7299000000000007E-2</c:v>
                </c:pt>
                <c:pt idx="2">
                  <c:v>3.8609999999999998E-2</c:v>
                </c:pt>
                <c:pt idx="3">
                  <c:v>3.1243E-2</c:v>
                </c:pt>
                <c:pt idx="4">
                  <c:v>2.9704000000000001E-2</c:v>
                </c:pt>
                <c:pt idx="5">
                  <c:v>2.9416999999999999E-2</c:v>
                </c:pt>
                <c:pt idx="6">
                  <c:v>2.9343999999999999E-2</c:v>
                </c:pt>
                <c:pt idx="7">
                  <c:v>2.9343999999999999E-2</c:v>
                </c:pt>
                <c:pt idx="8">
                  <c:v>2.9343999999999999E-2</c:v>
                </c:pt>
                <c:pt idx="9">
                  <c:v>2.9343999999999999E-2</c:v>
                </c:pt>
                <c:pt idx="10">
                  <c:v>2.9343999999999999E-2</c:v>
                </c:pt>
                <c:pt idx="11">
                  <c:v>2.9343999999999999E-2</c:v>
                </c:pt>
                <c:pt idx="12">
                  <c:v>2.9343999999999999E-2</c:v>
                </c:pt>
                <c:pt idx="13">
                  <c:v>3.2342000000000003E-2</c:v>
                </c:pt>
                <c:pt idx="14">
                  <c:v>4.2778999999999998E-2</c:v>
                </c:pt>
                <c:pt idx="15">
                  <c:v>4.7994000000000002E-2</c:v>
                </c:pt>
                <c:pt idx="16">
                  <c:v>5.2220000000000003E-2</c:v>
                </c:pt>
                <c:pt idx="17">
                  <c:v>5.5722000000000001E-2</c:v>
                </c:pt>
                <c:pt idx="18">
                  <c:v>5.8520999999999997E-2</c:v>
                </c:pt>
                <c:pt idx="19">
                  <c:v>6.0901999999999998E-2</c:v>
                </c:pt>
                <c:pt idx="20">
                  <c:v>6.2992999999999993E-2</c:v>
                </c:pt>
                <c:pt idx="21">
                  <c:v>6.4812999999999996E-2</c:v>
                </c:pt>
                <c:pt idx="22">
                  <c:v>6.6078999999999999E-2</c:v>
                </c:pt>
                <c:pt idx="23">
                  <c:v>6.7636000000000002E-2</c:v>
                </c:pt>
                <c:pt idx="24">
                  <c:v>6.8758E-2</c:v>
                </c:pt>
                <c:pt idx="25">
                  <c:v>6.9663000000000003E-2</c:v>
                </c:pt>
                <c:pt idx="26">
                  <c:v>7.0565000000000003E-2</c:v>
                </c:pt>
                <c:pt idx="27">
                  <c:v>7.1304000000000006E-2</c:v>
                </c:pt>
                <c:pt idx="28">
                  <c:v>7.2326000000000001E-2</c:v>
                </c:pt>
                <c:pt idx="29">
                  <c:v>7.3030999999999999E-2</c:v>
                </c:pt>
                <c:pt idx="30">
                  <c:v>7.3724999999999999E-2</c:v>
                </c:pt>
                <c:pt idx="31">
                  <c:v>7.4301000000000006E-2</c:v>
                </c:pt>
                <c:pt idx="32">
                  <c:v>7.4649999999999994E-2</c:v>
                </c:pt>
                <c:pt idx="33">
                  <c:v>7.5001999999999999E-2</c:v>
                </c:pt>
                <c:pt idx="34">
                  <c:v>7.5355000000000005E-2</c:v>
                </c:pt>
                <c:pt idx="35">
                  <c:v>7.5592000000000006E-2</c:v>
                </c:pt>
                <c:pt idx="36">
                  <c:v>7.5867000000000004E-2</c:v>
                </c:pt>
                <c:pt idx="37">
                  <c:v>7.6151999999999997E-2</c:v>
                </c:pt>
                <c:pt idx="38">
                  <c:v>7.6323000000000002E-2</c:v>
                </c:pt>
                <c:pt idx="39">
                  <c:v>7.6497999999999997E-2</c:v>
                </c:pt>
                <c:pt idx="40">
                  <c:v>7.6614000000000002E-2</c:v>
                </c:pt>
                <c:pt idx="41">
                  <c:v>7.6688999999999993E-2</c:v>
                </c:pt>
                <c:pt idx="42">
                  <c:v>7.6758999999999994E-2</c:v>
                </c:pt>
                <c:pt idx="43">
                  <c:v>7.6808000000000001E-2</c:v>
                </c:pt>
                <c:pt idx="44">
                  <c:v>7.6872999999999997E-2</c:v>
                </c:pt>
                <c:pt idx="45">
                  <c:v>7.7040999999999998E-2</c:v>
                </c:pt>
                <c:pt idx="46">
                  <c:v>7.7137999999999998E-2</c:v>
                </c:pt>
                <c:pt idx="47">
                  <c:v>7.7276999999999998E-2</c:v>
                </c:pt>
                <c:pt idx="48">
                  <c:v>7.7354999999999993E-2</c:v>
                </c:pt>
                <c:pt idx="49">
                  <c:v>7.7383999999999994E-2</c:v>
                </c:pt>
                <c:pt idx="50">
                  <c:v>7.7414999999999998E-2</c:v>
                </c:pt>
                <c:pt idx="51">
                  <c:v>7.7437000000000006E-2</c:v>
                </c:pt>
                <c:pt idx="52">
                  <c:v>7.7490000000000003E-2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annualSumOfAllHouseholdDemandFo!$A$26</c:f>
              <c:strCache>
                <c:ptCount val="1"/>
                <c:pt idx="0">
                  <c:v> Manufacturing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annualSumOfAllHouseholdDemandFo!$B$26:$BB$26</c:f>
              <c:numCache>
                <c:formatCode>General</c:formatCode>
                <c:ptCount val="53"/>
                <c:pt idx="0">
                  <c:v>85.277009000000007</c:v>
                </c:pt>
                <c:pt idx="1">
                  <c:v>65.660848999999999</c:v>
                </c:pt>
                <c:pt idx="2">
                  <c:v>34.291784999999997</c:v>
                </c:pt>
                <c:pt idx="3">
                  <c:v>28.281613</c:v>
                </c:pt>
                <c:pt idx="4">
                  <c:v>27.021965000000002</c:v>
                </c:pt>
                <c:pt idx="5">
                  <c:v>26.786791999999998</c:v>
                </c:pt>
                <c:pt idx="6">
                  <c:v>26.728660000000001</c:v>
                </c:pt>
                <c:pt idx="7">
                  <c:v>26.728660000000001</c:v>
                </c:pt>
                <c:pt idx="8">
                  <c:v>26.728660000000001</c:v>
                </c:pt>
                <c:pt idx="9">
                  <c:v>26.728660000000001</c:v>
                </c:pt>
                <c:pt idx="10">
                  <c:v>26.728660000000001</c:v>
                </c:pt>
                <c:pt idx="11">
                  <c:v>26.728660000000001</c:v>
                </c:pt>
                <c:pt idx="12">
                  <c:v>26.728660000000001</c:v>
                </c:pt>
                <c:pt idx="13">
                  <c:v>34.096446999999998</c:v>
                </c:pt>
                <c:pt idx="14">
                  <c:v>44.119616000000001</c:v>
                </c:pt>
                <c:pt idx="15">
                  <c:v>49.241132999999998</c:v>
                </c:pt>
                <c:pt idx="16">
                  <c:v>53.342104999999997</c:v>
                </c:pt>
                <c:pt idx="17">
                  <c:v>56.764757000000003</c:v>
                </c:pt>
                <c:pt idx="18">
                  <c:v>59.484344</c:v>
                </c:pt>
                <c:pt idx="19">
                  <c:v>61.832124999999998</c:v>
                </c:pt>
                <c:pt idx="20">
                  <c:v>63.881349</c:v>
                </c:pt>
                <c:pt idx="21">
                  <c:v>65.710722000000004</c:v>
                </c:pt>
                <c:pt idx="22">
                  <c:v>66.954756000000003</c:v>
                </c:pt>
                <c:pt idx="23">
                  <c:v>68.490101999999993</c:v>
                </c:pt>
                <c:pt idx="24">
                  <c:v>69.606020999999998</c:v>
                </c:pt>
                <c:pt idx="25">
                  <c:v>70.501891999999998</c:v>
                </c:pt>
                <c:pt idx="26">
                  <c:v>71.390649999999994</c:v>
                </c:pt>
                <c:pt idx="27">
                  <c:v>72.133517999999995</c:v>
                </c:pt>
                <c:pt idx="28">
                  <c:v>73.152438000000004</c:v>
                </c:pt>
                <c:pt idx="29">
                  <c:v>73.865606</c:v>
                </c:pt>
                <c:pt idx="30">
                  <c:v>74.571044999999998</c:v>
                </c:pt>
                <c:pt idx="31">
                  <c:v>75.159578999999994</c:v>
                </c:pt>
                <c:pt idx="32">
                  <c:v>75.51567</c:v>
                </c:pt>
                <c:pt idx="33">
                  <c:v>75.864103999999998</c:v>
                </c:pt>
                <c:pt idx="34">
                  <c:v>76.219973999999993</c:v>
                </c:pt>
                <c:pt idx="35">
                  <c:v>76.453744999999998</c:v>
                </c:pt>
                <c:pt idx="36">
                  <c:v>76.745278999999996</c:v>
                </c:pt>
                <c:pt idx="37">
                  <c:v>77.028581000000003</c:v>
                </c:pt>
                <c:pt idx="38">
                  <c:v>77.201902000000004</c:v>
                </c:pt>
                <c:pt idx="39">
                  <c:v>77.383741000000001</c:v>
                </c:pt>
                <c:pt idx="40">
                  <c:v>77.501076999999995</c:v>
                </c:pt>
                <c:pt idx="41">
                  <c:v>77.572543999999994</c:v>
                </c:pt>
                <c:pt idx="42">
                  <c:v>77.646634000000006</c:v>
                </c:pt>
                <c:pt idx="43">
                  <c:v>77.695223999999996</c:v>
                </c:pt>
                <c:pt idx="44">
                  <c:v>77.759332000000001</c:v>
                </c:pt>
                <c:pt idx="45">
                  <c:v>77.921170000000004</c:v>
                </c:pt>
                <c:pt idx="46">
                  <c:v>78.018887000000007</c:v>
                </c:pt>
                <c:pt idx="47">
                  <c:v>78.155421000000004</c:v>
                </c:pt>
                <c:pt idx="48">
                  <c:v>78.228466999999995</c:v>
                </c:pt>
                <c:pt idx="49">
                  <c:v>78.257676000000004</c:v>
                </c:pt>
                <c:pt idx="50">
                  <c:v>78.288208999999995</c:v>
                </c:pt>
                <c:pt idx="51">
                  <c:v>78.308403999999996</c:v>
                </c:pt>
                <c:pt idx="52">
                  <c:v>78.362098000000003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annualSumOfAllHouseholdDemandFo!$A$27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annualSumOfAllHouseholdDemandFo!$B$27:$BB$27</c:f>
              <c:numCache>
                <c:formatCode>General</c:formatCode>
                <c:ptCount val="53"/>
                <c:pt idx="0">
                  <c:v>7.7414610000000001</c:v>
                </c:pt>
                <c:pt idx="1">
                  <c:v>7.7414610000000001</c:v>
                </c:pt>
                <c:pt idx="2">
                  <c:v>4.0462220000000002</c:v>
                </c:pt>
                <c:pt idx="3">
                  <c:v>3.3382429999999998</c:v>
                </c:pt>
                <c:pt idx="4">
                  <c:v>3.1898550000000001</c:v>
                </c:pt>
                <c:pt idx="5">
                  <c:v>3.1621570000000001</c:v>
                </c:pt>
                <c:pt idx="6">
                  <c:v>3.1553100000000001</c:v>
                </c:pt>
                <c:pt idx="7">
                  <c:v>3.1553100000000001</c:v>
                </c:pt>
                <c:pt idx="8">
                  <c:v>3.1553100000000001</c:v>
                </c:pt>
                <c:pt idx="9">
                  <c:v>3.1553100000000001</c:v>
                </c:pt>
                <c:pt idx="10">
                  <c:v>3.1553100000000001</c:v>
                </c:pt>
                <c:pt idx="11">
                  <c:v>3.1553100000000001</c:v>
                </c:pt>
                <c:pt idx="12">
                  <c:v>3.1553100000000001</c:v>
                </c:pt>
                <c:pt idx="13">
                  <c:v>3.140307</c:v>
                </c:pt>
                <c:pt idx="14">
                  <c:v>4.0807929999999999</c:v>
                </c:pt>
                <c:pt idx="15">
                  <c:v>4.5495530000000004</c:v>
                </c:pt>
                <c:pt idx="16">
                  <c:v>4.9289909999999999</c:v>
                </c:pt>
                <c:pt idx="17">
                  <c:v>5.2426690000000002</c:v>
                </c:pt>
                <c:pt idx="18">
                  <c:v>5.4929430000000004</c:v>
                </c:pt>
                <c:pt idx="19">
                  <c:v>5.7030419999999999</c:v>
                </c:pt>
                <c:pt idx="20">
                  <c:v>5.8878029999999999</c:v>
                </c:pt>
                <c:pt idx="21">
                  <c:v>6.050535</c:v>
                </c:pt>
                <c:pt idx="22">
                  <c:v>6.1630450000000003</c:v>
                </c:pt>
                <c:pt idx="23">
                  <c:v>6.2995390000000002</c:v>
                </c:pt>
                <c:pt idx="24">
                  <c:v>6.3987280000000002</c:v>
                </c:pt>
                <c:pt idx="25">
                  <c:v>6.4782729999999997</c:v>
                </c:pt>
                <c:pt idx="26">
                  <c:v>6.5572220000000003</c:v>
                </c:pt>
                <c:pt idx="27">
                  <c:v>6.6217639999999998</c:v>
                </c:pt>
                <c:pt idx="28">
                  <c:v>6.7122339999999996</c:v>
                </c:pt>
                <c:pt idx="29">
                  <c:v>6.7744609999999996</c:v>
                </c:pt>
                <c:pt idx="30">
                  <c:v>6.835197</c:v>
                </c:pt>
                <c:pt idx="31">
                  <c:v>6.8856789999999997</c:v>
                </c:pt>
                <c:pt idx="32">
                  <c:v>6.916309</c:v>
                </c:pt>
                <c:pt idx="33">
                  <c:v>6.9471090000000002</c:v>
                </c:pt>
                <c:pt idx="34">
                  <c:v>6.9780749999999996</c:v>
                </c:pt>
                <c:pt idx="35">
                  <c:v>6.9987579999999996</c:v>
                </c:pt>
                <c:pt idx="36">
                  <c:v>7.0226819999999996</c:v>
                </c:pt>
                <c:pt idx="37">
                  <c:v>7.0477569999999998</c:v>
                </c:pt>
                <c:pt idx="38">
                  <c:v>7.0626110000000004</c:v>
                </c:pt>
                <c:pt idx="39">
                  <c:v>7.0779430000000003</c:v>
                </c:pt>
                <c:pt idx="40">
                  <c:v>7.0879789999999998</c:v>
                </c:pt>
                <c:pt idx="41">
                  <c:v>7.0946429999999996</c:v>
                </c:pt>
                <c:pt idx="42">
                  <c:v>7.1006999999999998</c:v>
                </c:pt>
                <c:pt idx="43">
                  <c:v>7.1050000000000004</c:v>
                </c:pt>
                <c:pt idx="44">
                  <c:v>7.11069</c:v>
                </c:pt>
                <c:pt idx="45">
                  <c:v>7.125216</c:v>
                </c:pt>
                <c:pt idx="46">
                  <c:v>7.1337580000000003</c:v>
                </c:pt>
                <c:pt idx="47">
                  <c:v>7.1459070000000002</c:v>
                </c:pt>
                <c:pt idx="48">
                  <c:v>7.1526610000000002</c:v>
                </c:pt>
                <c:pt idx="49">
                  <c:v>7.1552290000000003</c:v>
                </c:pt>
                <c:pt idx="50">
                  <c:v>7.1580000000000004</c:v>
                </c:pt>
                <c:pt idx="51">
                  <c:v>7.1599519999999997</c:v>
                </c:pt>
                <c:pt idx="52">
                  <c:v>7.1646910000000004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annualSumOfAllHouseholdDemandFo!$A$28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annualSumOfAllHouseholdDemandFo!$B$28:$BB$28</c:f>
              <c:numCache>
                <c:formatCode>General</c:formatCode>
                <c:ptCount val="53"/>
                <c:pt idx="0">
                  <c:v>2.3891879999999999</c:v>
                </c:pt>
                <c:pt idx="1">
                  <c:v>2.3891879999999999</c:v>
                </c:pt>
                <c:pt idx="2">
                  <c:v>1.24342</c:v>
                </c:pt>
                <c:pt idx="3">
                  <c:v>1.02397</c:v>
                </c:pt>
                <c:pt idx="4">
                  <c:v>0.97796899999999998</c:v>
                </c:pt>
                <c:pt idx="5">
                  <c:v>0.96938899999999995</c:v>
                </c:pt>
                <c:pt idx="6">
                  <c:v>0.96726199999999996</c:v>
                </c:pt>
                <c:pt idx="7">
                  <c:v>0.96726199999999996</c:v>
                </c:pt>
                <c:pt idx="8">
                  <c:v>0.96726199999999996</c:v>
                </c:pt>
                <c:pt idx="9">
                  <c:v>0.96726199999999996</c:v>
                </c:pt>
                <c:pt idx="10">
                  <c:v>0.96726199999999996</c:v>
                </c:pt>
                <c:pt idx="11">
                  <c:v>0.96726199999999996</c:v>
                </c:pt>
                <c:pt idx="12">
                  <c:v>0.96726199999999996</c:v>
                </c:pt>
                <c:pt idx="13">
                  <c:v>0.963063</c:v>
                </c:pt>
                <c:pt idx="14">
                  <c:v>1.254437</c:v>
                </c:pt>
                <c:pt idx="15">
                  <c:v>1.399729</c:v>
                </c:pt>
                <c:pt idx="16">
                  <c:v>1.5173490000000001</c:v>
                </c:pt>
                <c:pt idx="17">
                  <c:v>1.614547</c:v>
                </c:pt>
                <c:pt idx="18">
                  <c:v>1.6921120000000001</c:v>
                </c:pt>
                <c:pt idx="19">
                  <c:v>1.757225</c:v>
                </c:pt>
                <c:pt idx="20">
                  <c:v>1.8144910000000001</c:v>
                </c:pt>
                <c:pt idx="21">
                  <c:v>1.864911</c:v>
                </c:pt>
                <c:pt idx="22">
                  <c:v>1.8998010000000001</c:v>
                </c:pt>
                <c:pt idx="23">
                  <c:v>1.9421200000000001</c:v>
                </c:pt>
                <c:pt idx="24">
                  <c:v>1.9728889999999999</c:v>
                </c:pt>
                <c:pt idx="25">
                  <c:v>1.9975430000000001</c:v>
                </c:pt>
                <c:pt idx="26">
                  <c:v>2.0220220000000002</c:v>
                </c:pt>
                <c:pt idx="27">
                  <c:v>2.04203</c:v>
                </c:pt>
                <c:pt idx="28">
                  <c:v>2.070065</c:v>
                </c:pt>
                <c:pt idx="29">
                  <c:v>2.0893579999999998</c:v>
                </c:pt>
                <c:pt idx="30">
                  <c:v>2.1081819999999998</c:v>
                </c:pt>
                <c:pt idx="31">
                  <c:v>2.1238260000000002</c:v>
                </c:pt>
                <c:pt idx="32">
                  <c:v>2.1333340000000001</c:v>
                </c:pt>
                <c:pt idx="33">
                  <c:v>2.1428799999999999</c:v>
                </c:pt>
                <c:pt idx="34">
                  <c:v>2.1524779999999999</c:v>
                </c:pt>
                <c:pt idx="35">
                  <c:v>2.1588989999999999</c:v>
                </c:pt>
                <c:pt idx="36">
                  <c:v>2.1663130000000002</c:v>
                </c:pt>
                <c:pt idx="37">
                  <c:v>2.174086</c:v>
                </c:pt>
                <c:pt idx="38">
                  <c:v>2.1786979999999998</c:v>
                </c:pt>
                <c:pt idx="39">
                  <c:v>2.1834549999999999</c:v>
                </c:pt>
                <c:pt idx="40">
                  <c:v>2.1865589999999999</c:v>
                </c:pt>
                <c:pt idx="41">
                  <c:v>2.1886269999999999</c:v>
                </c:pt>
                <c:pt idx="42">
                  <c:v>2.1905100000000002</c:v>
                </c:pt>
                <c:pt idx="43">
                  <c:v>2.1918380000000002</c:v>
                </c:pt>
                <c:pt idx="44">
                  <c:v>2.1935989999999999</c:v>
                </c:pt>
                <c:pt idx="45">
                  <c:v>2.198099</c:v>
                </c:pt>
                <c:pt idx="46">
                  <c:v>2.2007500000000002</c:v>
                </c:pt>
                <c:pt idx="47">
                  <c:v>2.2045159999999999</c:v>
                </c:pt>
                <c:pt idx="48">
                  <c:v>2.2066080000000001</c:v>
                </c:pt>
                <c:pt idx="49">
                  <c:v>2.2074050000000001</c:v>
                </c:pt>
                <c:pt idx="50">
                  <c:v>2.2082639999999998</c:v>
                </c:pt>
                <c:pt idx="51">
                  <c:v>2.2088709999999998</c:v>
                </c:pt>
                <c:pt idx="52">
                  <c:v>2.21034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annualSumOfAllHouseholdDemandFo!$A$29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annualSumOfAllHouseholdDemandFo!$B$29:$BB$29</c:f>
              <c:numCache>
                <c:formatCode>General</c:formatCode>
                <c:ptCount val="53"/>
                <c:pt idx="0">
                  <c:v>0.52322999999999997</c:v>
                </c:pt>
                <c:pt idx="1">
                  <c:v>0.52322999999999997</c:v>
                </c:pt>
                <c:pt idx="2">
                  <c:v>0.27149299999999998</c:v>
                </c:pt>
                <c:pt idx="3">
                  <c:v>0.223414</c:v>
                </c:pt>
                <c:pt idx="4">
                  <c:v>0.213343</c:v>
                </c:pt>
                <c:pt idx="5">
                  <c:v>0.21146599999999999</c:v>
                </c:pt>
                <c:pt idx="6">
                  <c:v>0.21100099999999999</c:v>
                </c:pt>
                <c:pt idx="7">
                  <c:v>0.21100099999999999</c:v>
                </c:pt>
                <c:pt idx="8">
                  <c:v>0.21100099999999999</c:v>
                </c:pt>
                <c:pt idx="9">
                  <c:v>0.21100099999999999</c:v>
                </c:pt>
                <c:pt idx="10">
                  <c:v>0.21100099999999999</c:v>
                </c:pt>
                <c:pt idx="11">
                  <c:v>0.21100099999999999</c:v>
                </c:pt>
                <c:pt idx="12">
                  <c:v>0.21100099999999999</c:v>
                </c:pt>
                <c:pt idx="13">
                  <c:v>0.20979700000000001</c:v>
                </c:pt>
                <c:pt idx="14">
                  <c:v>0.27380599999999999</c:v>
                </c:pt>
                <c:pt idx="15">
                  <c:v>0.30568600000000001</c:v>
                </c:pt>
                <c:pt idx="16">
                  <c:v>0.33152300000000001</c:v>
                </c:pt>
                <c:pt idx="17">
                  <c:v>0.35287200000000002</c:v>
                </c:pt>
                <c:pt idx="18">
                  <c:v>0.369896</c:v>
                </c:pt>
                <c:pt idx="19">
                  <c:v>0.38419700000000001</c:v>
                </c:pt>
                <c:pt idx="20">
                  <c:v>0.39680100000000001</c:v>
                </c:pt>
                <c:pt idx="21">
                  <c:v>0.407889</c:v>
                </c:pt>
                <c:pt idx="22">
                  <c:v>0.41555399999999998</c:v>
                </c:pt>
                <c:pt idx="23">
                  <c:v>0.42486299999999999</c:v>
                </c:pt>
                <c:pt idx="24">
                  <c:v>0.43163699999999999</c:v>
                </c:pt>
                <c:pt idx="25">
                  <c:v>0.43706400000000001</c:v>
                </c:pt>
                <c:pt idx="26">
                  <c:v>0.44245899999999999</c:v>
                </c:pt>
                <c:pt idx="27">
                  <c:v>0.44685599999999998</c:v>
                </c:pt>
                <c:pt idx="28">
                  <c:v>0.45302500000000001</c:v>
                </c:pt>
                <c:pt idx="29">
                  <c:v>0.45728000000000002</c:v>
                </c:pt>
                <c:pt idx="30">
                  <c:v>0.46141300000000002</c:v>
                </c:pt>
                <c:pt idx="31">
                  <c:v>0.46485700000000002</c:v>
                </c:pt>
                <c:pt idx="32">
                  <c:v>0.46693699999999999</c:v>
                </c:pt>
                <c:pt idx="33">
                  <c:v>0.46903499999999998</c:v>
                </c:pt>
                <c:pt idx="34">
                  <c:v>0.47114899999999998</c:v>
                </c:pt>
                <c:pt idx="35">
                  <c:v>0.47255599999999998</c:v>
                </c:pt>
                <c:pt idx="36">
                  <c:v>0.474192</c:v>
                </c:pt>
                <c:pt idx="37">
                  <c:v>0.47589399999999998</c:v>
                </c:pt>
                <c:pt idx="38">
                  <c:v>0.476908</c:v>
                </c:pt>
                <c:pt idx="39">
                  <c:v>0.47795500000000002</c:v>
                </c:pt>
                <c:pt idx="40">
                  <c:v>0.47864000000000001</c:v>
                </c:pt>
                <c:pt idx="41">
                  <c:v>0.47909299999999999</c:v>
                </c:pt>
                <c:pt idx="42">
                  <c:v>0.47950599999999999</c:v>
                </c:pt>
                <c:pt idx="43">
                  <c:v>0.4798</c:v>
                </c:pt>
                <c:pt idx="44">
                  <c:v>0.480188</c:v>
                </c:pt>
                <c:pt idx="45">
                  <c:v>0.481184</c:v>
                </c:pt>
                <c:pt idx="46">
                  <c:v>0.48176799999999997</c:v>
                </c:pt>
                <c:pt idx="47">
                  <c:v>0.48259600000000002</c:v>
                </c:pt>
                <c:pt idx="48">
                  <c:v>0.48305799999999999</c:v>
                </c:pt>
                <c:pt idx="49">
                  <c:v>0.483234</c:v>
                </c:pt>
                <c:pt idx="50">
                  <c:v>0.48342299999999999</c:v>
                </c:pt>
                <c:pt idx="51">
                  <c:v>0.48355700000000001</c:v>
                </c:pt>
                <c:pt idx="52">
                  <c:v>0.48387999999999998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annualSumOfAllHouseholdDemandFo!$A$30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annualSumOfAllHouseholdDemandFo!$B$30:$BB$30</c:f>
              <c:numCache>
                <c:formatCode>General</c:formatCode>
                <c:ptCount val="53"/>
                <c:pt idx="0">
                  <c:v>4.7254959999999997</c:v>
                </c:pt>
                <c:pt idx="1">
                  <c:v>1.2383729999999999</c:v>
                </c:pt>
                <c:pt idx="2">
                  <c:v>0.64415199999999995</c:v>
                </c:pt>
                <c:pt idx="3">
                  <c:v>0.53021099999999999</c:v>
                </c:pt>
                <c:pt idx="4">
                  <c:v>0.50631300000000001</c:v>
                </c:pt>
                <c:pt idx="5">
                  <c:v>0.50185500000000005</c:v>
                </c:pt>
                <c:pt idx="6">
                  <c:v>0.50075400000000003</c:v>
                </c:pt>
                <c:pt idx="7">
                  <c:v>0.50075400000000003</c:v>
                </c:pt>
                <c:pt idx="8">
                  <c:v>0.50075400000000003</c:v>
                </c:pt>
                <c:pt idx="9">
                  <c:v>0.50075400000000003</c:v>
                </c:pt>
                <c:pt idx="10">
                  <c:v>0.50075400000000003</c:v>
                </c:pt>
                <c:pt idx="11">
                  <c:v>0.50075400000000003</c:v>
                </c:pt>
                <c:pt idx="12">
                  <c:v>0.50075400000000003</c:v>
                </c:pt>
                <c:pt idx="13">
                  <c:v>1.8519350000000001</c:v>
                </c:pt>
                <c:pt idx="14">
                  <c:v>2.3814259999999998</c:v>
                </c:pt>
                <c:pt idx="15">
                  <c:v>2.6619769999999998</c:v>
                </c:pt>
                <c:pt idx="16">
                  <c:v>2.8831220000000002</c:v>
                </c:pt>
                <c:pt idx="17">
                  <c:v>3.0702060000000002</c:v>
                </c:pt>
                <c:pt idx="18">
                  <c:v>3.2180070000000001</c:v>
                </c:pt>
                <c:pt idx="19">
                  <c:v>3.3506209999999998</c:v>
                </c:pt>
                <c:pt idx="20">
                  <c:v>3.4651990000000001</c:v>
                </c:pt>
                <c:pt idx="21">
                  <c:v>3.5693619999999999</c:v>
                </c:pt>
                <c:pt idx="22">
                  <c:v>3.63862</c:v>
                </c:pt>
                <c:pt idx="23">
                  <c:v>3.7261160000000002</c:v>
                </c:pt>
                <c:pt idx="24">
                  <c:v>3.7897080000000001</c:v>
                </c:pt>
                <c:pt idx="25">
                  <c:v>3.84084</c:v>
                </c:pt>
                <c:pt idx="26">
                  <c:v>3.8915320000000002</c:v>
                </c:pt>
                <c:pt idx="27">
                  <c:v>3.9351340000000001</c:v>
                </c:pt>
                <c:pt idx="28">
                  <c:v>3.9933100000000001</c:v>
                </c:pt>
                <c:pt idx="29">
                  <c:v>4.0349529999999998</c:v>
                </c:pt>
                <c:pt idx="30">
                  <c:v>4.0768319999999996</c:v>
                </c:pt>
                <c:pt idx="31">
                  <c:v>4.111923</c:v>
                </c:pt>
                <c:pt idx="32">
                  <c:v>4.1330850000000003</c:v>
                </c:pt>
                <c:pt idx="33">
                  <c:v>4.1530940000000003</c:v>
                </c:pt>
                <c:pt idx="34">
                  <c:v>4.17394</c:v>
                </c:pt>
                <c:pt idx="35">
                  <c:v>4.1873449999999997</c:v>
                </c:pt>
                <c:pt idx="36">
                  <c:v>4.2056480000000001</c:v>
                </c:pt>
                <c:pt idx="37">
                  <c:v>4.2218850000000003</c:v>
                </c:pt>
                <c:pt idx="38">
                  <c:v>4.2322300000000004</c:v>
                </c:pt>
                <c:pt idx="39">
                  <c:v>4.2432930000000004</c:v>
                </c:pt>
                <c:pt idx="40">
                  <c:v>4.2503140000000004</c:v>
                </c:pt>
                <c:pt idx="41">
                  <c:v>4.254124</c:v>
                </c:pt>
                <c:pt idx="42">
                  <c:v>4.2587950000000001</c:v>
                </c:pt>
                <c:pt idx="43">
                  <c:v>4.2615800000000004</c:v>
                </c:pt>
                <c:pt idx="44">
                  <c:v>4.2652400000000004</c:v>
                </c:pt>
                <c:pt idx="45">
                  <c:v>4.2743460000000004</c:v>
                </c:pt>
                <c:pt idx="46">
                  <c:v>4.2800339999999997</c:v>
                </c:pt>
                <c:pt idx="47">
                  <c:v>4.2878069999999999</c:v>
                </c:pt>
                <c:pt idx="48">
                  <c:v>4.2917490000000003</c:v>
                </c:pt>
                <c:pt idx="49">
                  <c:v>4.2934369999999999</c:v>
                </c:pt>
                <c:pt idx="50">
                  <c:v>4.2951300000000003</c:v>
                </c:pt>
                <c:pt idx="51">
                  <c:v>4.2961479999999996</c:v>
                </c:pt>
                <c:pt idx="52">
                  <c:v>4.299239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annualSumOfAllHouseholdDemandFo!$A$31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annualSumOfAllHouseholdDemandFo!$B$31:$BB$31</c:f>
              <c:numCache>
                <c:formatCode>General</c:formatCode>
                <c:ptCount val="53"/>
                <c:pt idx="0">
                  <c:v>12.926645000000001</c:v>
                </c:pt>
                <c:pt idx="1">
                  <c:v>3.454437</c:v>
                </c:pt>
                <c:pt idx="2">
                  <c:v>1.7955540000000001</c:v>
                </c:pt>
                <c:pt idx="3">
                  <c:v>1.478256</c:v>
                </c:pt>
                <c:pt idx="4">
                  <c:v>1.411799</c:v>
                </c:pt>
                <c:pt idx="5">
                  <c:v>1.3993819999999999</c:v>
                </c:pt>
                <c:pt idx="6">
                  <c:v>1.3963159999999999</c:v>
                </c:pt>
                <c:pt idx="7">
                  <c:v>1.3963159999999999</c:v>
                </c:pt>
                <c:pt idx="8">
                  <c:v>1.3963159999999999</c:v>
                </c:pt>
                <c:pt idx="9">
                  <c:v>1.3963159999999999</c:v>
                </c:pt>
                <c:pt idx="10">
                  <c:v>1.3963159999999999</c:v>
                </c:pt>
                <c:pt idx="11">
                  <c:v>1.3963159999999999</c:v>
                </c:pt>
                <c:pt idx="12">
                  <c:v>1.3963159999999999</c:v>
                </c:pt>
                <c:pt idx="13">
                  <c:v>5.0401610000000003</c:v>
                </c:pt>
                <c:pt idx="14">
                  <c:v>6.4748609999999998</c:v>
                </c:pt>
                <c:pt idx="15">
                  <c:v>7.2408419999999998</c:v>
                </c:pt>
                <c:pt idx="16">
                  <c:v>7.8428050000000002</c:v>
                </c:pt>
                <c:pt idx="17">
                  <c:v>8.3535339999999998</c:v>
                </c:pt>
                <c:pt idx="18">
                  <c:v>8.7564650000000004</c:v>
                </c:pt>
                <c:pt idx="19">
                  <c:v>9.1209019999999992</c:v>
                </c:pt>
                <c:pt idx="20">
                  <c:v>9.4351830000000003</c:v>
                </c:pt>
                <c:pt idx="21">
                  <c:v>9.7218669999999996</c:v>
                </c:pt>
                <c:pt idx="22">
                  <c:v>9.9116730000000004</c:v>
                </c:pt>
                <c:pt idx="23">
                  <c:v>10.152551000000001</c:v>
                </c:pt>
                <c:pt idx="24">
                  <c:v>10.327679</c:v>
                </c:pt>
                <c:pt idx="25">
                  <c:v>10.468457000000001</c:v>
                </c:pt>
                <c:pt idx="26">
                  <c:v>10.608069</c:v>
                </c:pt>
                <c:pt idx="27">
                  <c:v>10.728759999999999</c:v>
                </c:pt>
                <c:pt idx="28">
                  <c:v>10.888953000000001</c:v>
                </c:pt>
                <c:pt idx="29">
                  <c:v>11.004139</c:v>
                </c:pt>
                <c:pt idx="30">
                  <c:v>11.12031</c:v>
                </c:pt>
                <c:pt idx="31">
                  <c:v>11.217727</c:v>
                </c:pt>
                <c:pt idx="32">
                  <c:v>11.276446</c:v>
                </c:pt>
                <c:pt idx="33">
                  <c:v>11.331594000000001</c:v>
                </c:pt>
                <c:pt idx="34">
                  <c:v>11.389286999999999</c:v>
                </c:pt>
                <c:pt idx="35">
                  <c:v>11.426232000000001</c:v>
                </c:pt>
                <c:pt idx="36">
                  <c:v>11.477532999999999</c:v>
                </c:pt>
                <c:pt idx="37">
                  <c:v>11.522258000000001</c:v>
                </c:pt>
                <c:pt idx="38">
                  <c:v>11.550990000000001</c:v>
                </c:pt>
                <c:pt idx="39">
                  <c:v>11.581835999999999</c:v>
                </c:pt>
                <c:pt idx="40">
                  <c:v>11.601342000000001</c:v>
                </c:pt>
                <c:pt idx="41">
                  <c:v>11.611687999999999</c:v>
                </c:pt>
                <c:pt idx="42">
                  <c:v>11.624794</c:v>
                </c:pt>
                <c:pt idx="43">
                  <c:v>11.632471000000001</c:v>
                </c:pt>
                <c:pt idx="44">
                  <c:v>11.642557</c:v>
                </c:pt>
                <c:pt idx="45">
                  <c:v>11.667567</c:v>
                </c:pt>
                <c:pt idx="46">
                  <c:v>11.683310000000001</c:v>
                </c:pt>
                <c:pt idx="47">
                  <c:v>11.704705000000001</c:v>
                </c:pt>
                <c:pt idx="48">
                  <c:v>11.715432</c:v>
                </c:pt>
                <c:pt idx="49">
                  <c:v>11.720091</c:v>
                </c:pt>
                <c:pt idx="50">
                  <c:v>11.724727</c:v>
                </c:pt>
                <c:pt idx="51">
                  <c:v>11.727456</c:v>
                </c:pt>
                <c:pt idx="52">
                  <c:v>11.735979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annualSumOfAllHouseholdDemandFo!$A$32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annualSumOfAllHouseholdDemandFo!$B$32:$BB$32</c:f>
              <c:numCache>
                <c:formatCode>General</c:formatCode>
                <c:ptCount val="53"/>
                <c:pt idx="0">
                  <c:v>18.598064000000001</c:v>
                </c:pt>
                <c:pt idx="1">
                  <c:v>3.3771469999999999</c:v>
                </c:pt>
                <c:pt idx="2">
                  <c:v>1.7640100000000001</c:v>
                </c:pt>
                <c:pt idx="3">
                  <c:v>1.454998</c:v>
                </c:pt>
                <c:pt idx="4">
                  <c:v>1.390223</c:v>
                </c:pt>
                <c:pt idx="5">
                  <c:v>1.378131</c:v>
                </c:pt>
                <c:pt idx="6">
                  <c:v>1.3751409999999999</c:v>
                </c:pt>
                <c:pt idx="7">
                  <c:v>1.3751409999999999</c:v>
                </c:pt>
                <c:pt idx="8">
                  <c:v>1.3751409999999999</c:v>
                </c:pt>
                <c:pt idx="9">
                  <c:v>1.3751409999999999</c:v>
                </c:pt>
                <c:pt idx="10">
                  <c:v>1.3751409999999999</c:v>
                </c:pt>
                <c:pt idx="11">
                  <c:v>1.3751409999999999</c:v>
                </c:pt>
                <c:pt idx="12">
                  <c:v>1.3751409999999999</c:v>
                </c:pt>
                <c:pt idx="13">
                  <c:v>7.1568319999999996</c:v>
                </c:pt>
                <c:pt idx="14">
                  <c:v>9.1365680000000005</c:v>
                </c:pt>
                <c:pt idx="15">
                  <c:v>10.226416</c:v>
                </c:pt>
                <c:pt idx="16">
                  <c:v>11.071814</c:v>
                </c:pt>
                <c:pt idx="17">
                  <c:v>11.797326</c:v>
                </c:pt>
                <c:pt idx="18">
                  <c:v>12.366952</c:v>
                </c:pt>
                <c:pt idx="19">
                  <c:v>12.898078</c:v>
                </c:pt>
                <c:pt idx="20">
                  <c:v>13.352629</c:v>
                </c:pt>
                <c:pt idx="21">
                  <c:v>13.773012</c:v>
                </c:pt>
                <c:pt idx="22">
                  <c:v>14.046624</c:v>
                </c:pt>
                <c:pt idx="23">
                  <c:v>14.399984999999999</c:v>
                </c:pt>
                <c:pt idx="24">
                  <c:v>14.656886</c:v>
                </c:pt>
                <c:pt idx="25">
                  <c:v>14.863726</c:v>
                </c:pt>
                <c:pt idx="26">
                  <c:v>15.068695</c:v>
                </c:pt>
                <c:pt idx="27">
                  <c:v>15.249571</c:v>
                </c:pt>
                <c:pt idx="28">
                  <c:v>15.484942999999999</c:v>
                </c:pt>
                <c:pt idx="29">
                  <c:v>15.656901</c:v>
                </c:pt>
                <c:pt idx="30">
                  <c:v>15.832361000000001</c:v>
                </c:pt>
                <c:pt idx="31">
                  <c:v>15.979944</c:v>
                </c:pt>
                <c:pt idx="32">
                  <c:v>16.068712000000001</c:v>
                </c:pt>
                <c:pt idx="33">
                  <c:v>16.150044999999999</c:v>
                </c:pt>
                <c:pt idx="34">
                  <c:v>16.23638</c:v>
                </c:pt>
                <c:pt idx="35">
                  <c:v>16.290839999999999</c:v>
                </c:pt>
                <c:pt idx="36">
                  <c:v>16.371195</c:v>
                </c:pt>
                <c:pt idx="37">
                  <c:v>16.437132999999999</c:v>
                </c:pt>
                <c:pt idx="38">
                  <c:v>16.480667</c:v>
                </c:pt>
                <c:pt idx="39">
                  <c:v>16.528043</c:v>
                </c:pt>
                <c:pt idx="40">
                  <c:v>16.557665</c:v>
                </c:pt>
                <c:pt idx="41">
                  <c:v>16.572042</c:v>
                </c:pt>
                <c:pt idx="42">
                  <c:v>16.592614999999999</c:v>
                </c:pt>
                <c:pt idx="43">
                  <c:v>16.603919000000001</c:v>
                </c:pt>
                <c:pt idx="44">
                  <c:v>16.618745000000001</c:v>
                </c:pt>
                <c:pt idx="45">
                  <c:v>16.655078</c:v>
                </c:pt>
                <c:pt idx="46">
                  <c:v>16.678528</c:v>
                </c:pt>
                <c:pt idx="47">
                  <c:v>16.709896000000001</c:v>
                </c:pt>
                <c:pt idx="48">
                  <c:v>16.724976000000002</c:v>
                </c:pt>
                <c:pt idx="49">
                  <c:v>16.73188</c:v>
                </c:pt>
                <c:pt idx="50">
                  <c:v>16.738533</c:v>
                </c:pt>
                <c:pt idx="51">
                  <c:v>16.742141</c:v>
                </c:pt>
                <c:pt idx="52">
                  <c:v>16.754729999999999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annualSumOfAllHouseholdDemandFo!$A$33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annualSumOfAllHouseholdDemandFo!$B$33:$BB$33</c:f>
              <c:numCache>
                <c:formatCode>General</c:formatCode>
                <c:ptCount val="53"/>
                <c:pt idx="0">
                  <c:v>14.673830000000001</c:v>
                </c:pt>
                <c:pt idx="1">
                  <c:v>9.8238570000000003</c:v>
                </c:pt>
                <c:pt idx="2">
                  <c:v>5.1290459999999998</c:v>
                </c:pt>
                <c:pt idx="3">
                  <c:v>4.2296870000000002</c:v>
                </c:pt>
                <c:pt idx="4">
                  <c:v>4.0412119999999998</c:v>
                </c:pt>
                <c:pt idx="5">
                  <c:v>4.0060180000000001</c:v>
                </c:pt>
                <c:pt idx="6">
                  <c:v>3.997322</c:v>
                </c:pt>
                <c:pt idx="7">
                  <c:v>3.997322</c:v>
                </c:pt>
                <c:pt idx="8">
                  <c:v>3.997322</c:v>
                </c:pt>
                <c:pt idx="9">
                  <c:v>3.997322</c:v>
                </c:pt>
                <c:pt idx="10">
                  <c:v>3.997322</c:v>
                </c:pt>
                <c:pt idx="11">
                  <c:v>3.997322</c:v>
                </c:pt>
                <c:pt idx="12">
                  <c:v>3.997322</c:v>
                </c:pt>
                <c:pt idx="13">
                  <c:v>5.784186</c:v>
                </c:pt>
                <c:pt idx="14">
                  <c:v>7.4508190000000001</c:v>
                </c:pt>
                <c:pt idx="15">
                  <c:v>8.3247009999999992</c:v>
                </c:pt>
                <c:pt idx="16">
                  <c:v>9.0167269999999995</c:v>
                </c:pt>
                <c:pt idx="17">
                  <c:v>9.5999309999999998</c:v>
                </c:pt>
                <c:pt idx="18">
                  <c:v>10.061386000000001</c:v>
                </c:pt>
                <c:pt idx="19">
                  <c:v>10.470945</c:v>
                </c:pt>
                <c:pt idx="20">
                  <c:v>10.825872</c:v>
                </c:pt>
                <c:pt idx="21">
                  <c:v>11.146877</c:v>
                </c:pt>
                <c:pt idx="22">
                  <c:v>11.361677</c:v>
                </c:pt>
                <c:pt idx="23">
                  <c:v>11.631252999999999</c:v>
                </c:pt>
                <c:pt idx="24">
                  <c:v>11.827214</c:v>
                </c:pt>
                <c:pt idx="25">
                  <c:v>11.984691</c:v>
                </c:pt>
                <c:pt idx="26">
                  <c:v>12.140845000000001</c:v>
                </c:pt>
                <c:pt idx="27">
                  <c:v>12.274101</c:v>
                </c:pt>
                <c:pt idx="28">
                  <c:v>12.453227</c:v>
                </c:pt>
                <c:pt idx="29">
                  <c:v>12.580672</c:v>
                </c:pt>
                <c:pt idx="30">
                  <c:v>12.708275</c:v>
                </c:pt>
                <c:pt idx="31">
                  <c:v>12.815056999999999</c:v>
                </c:pt>
                <c:pt idx="32">
                  <c:v>12.879517</c:v>
                </c:pt>
                <c:pt idx="33">
                  <c:v>12.941018</c:v>
                </c:pt>
                <c:pt idx="34">
                  <c:v>13.004766</c:v>
                </c:pt>
                <c:pt idx="35">
                  <c:v>13.045996000000001</c:v>
                </c:pt>
                <c:pt idx="36">
                  <c:v>13.100955000000001</c:v>
                </c:pt>
                <c:pt idx="37">
                  <c:v>13.150903</c:v>
                </c:pt>
                <c:pt idx="38">
                  <c:v>13.182371</c:v>
                </c:pt>
                <c:pt idx="39">
                  <c:v>13.215859999999999</c:v>
                </c:pt>
                <c:pt idx="40">
                  <c:v>13.237208000000001</c:v>
                </c:pt>
                <c:pt idx="41">
                  <c:v>13.249167999999999</c:v>
                </c:pt>
                <c:pt idx="42">
                  <c:v>13.263177000000001</c:v>
                </c:pt>
                <c:pt idx="43">
                  <c:v>13.271746</c:v>
                </c:pt>
                <c:pt idx="44">
                  <c:v>13.283022000000001</c:v>
                </c:pt>
                <c:pt idx="45">
                  <c:v>13.311177000000001</c:v>
                </c:pt>
                <c:pt idx="46">
                  <c:v>13.328618000000001</c:v>
                </c:pt>
                <c:pt idx="47">
                  <c:v>13.352579</c:v>
                </c:pt>
                <c:pt idx="48">
                  <c:v>13.364908</c:v>
                </c:pt>
                <c:pt idx="49">
                  <c:v>13.370089</c:v>
                </c:pt>
                <c:pt idx="50">
                  <c:v>13.375344</c:v>
                </c:pt>
                <c:pt idx="51">
                  <c:v>13.378593</c:v>
                </c:pt>
                <c:pt idx="52">
                  <c:v>13.388088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annualSumOfAllHouseholdDemandFo!$A$34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annualSumOfAllHouseholdDemandFo!$B$34:$BB$34</c:f>
              <c:numCache>
                <c:formatCode>General</c:formatCode>
                <c:ptCount val="53"/>
                <c:pt idx="0">
                  <c:v>8.0930119999999999</c:v>
                </c:pt>
                <c:pt idx="1">
                  <c:v>8.0930119999999999</c:v>
                </c:pt>
                <c:pt idx="2">
                  <c:v>4.2245309999999998</c:v>
                </c:pt>
                <c:pt idx="3">
                  <c:v>3.4834679999999998</c:v>
                </c:pt>
                <c:pt idx="4">
                  <c:v>3.328176</c:v>
                </c:pt>
                <c:pt idx="5">
                  <c:v>3.2991790000000001</c:v>
                </c:pt>
                <c:pt idx="6">
                  <c:v>3.292014</c:v>
                </c:pt>
                <c:pt idx="7">
                  <c:v>3.292014</c:v>
                </c:pt>
                <c:pt idx="8">
                  <c:v>3.292014</c:v>
                </c:pt>
                <c:pt idx="9">
                  <c:v>3.292014</c:v>
                </c:pt>
                <c:pt idx="10">
                  <c:v>3.292014</c:v>
                </c:pt>
                <c:pt idx="11">
                  <c:v>3.292014</c:v>
                </c:pt>
                <c:pt idx="12">
                  <c:v>3.292014</c:v>
                </c:pt>
                <c:pt idx="13">
                  <c:v>3.292014</c:v>
                </c:pt>
                <c:pt idx="14">
                  <c:v>4.2870609999999996</c:v>
                </c:pt>
                <c:pt idx="15">
                  <c:v>4.7790119999999998</c:v>
                </c:pt>
                <c:pt idx="16">
                  <c:v>5.1786859999999999</c:v>
                </c:pt>
                <c:pt idx="17">
                  <c:v>5.5080410000000004</c:v>
                </c:pt>
                <c:pt idx="18">
                  <c:v>5.7712019999999997</c:v>
                </c:pt>
                <c:pt idx="19">
                  <c:v>5.9901070000000001</c:v>
                </c:pt>
                <c:pt idx="20">
                  <c:v>6.1830730000000003</c:v>
                </c:pt>
                <c:pt idx="21">
                  <c:v>6.3523059999999996</c:v>
                </c:pt>
                <c:pt idx="22">
                  <c:v>6.4699460000000002</c:v>
                </c:pt>
                <c:pt idx="23">
                  <c:v>6.6118560000000004</c:v>
                </c:pt>
                <c:pt idx="24">
                  <c:v>6.7149760000000001</c:v>
                </c:pt>
                <c:pt idx="25">
                  <c:v>6.7976400000000003</c:v>
                </c:pt>
                <c:pt idx="26">
                  <c:v>6.8797069999999998</c:v>
                </c:pt>
                <c:pt idx="27">
                  <c:v>6.9462809999999999</c:v>
                </c:pt>
                <c:pt idx="28">
                  <c:v>7.0402579999999997</c:v>
                </c:pt>
                <c:pt idx="29">
                  <c:v>7.1045199999999999</c:v>
                </c:pt>
                <c:pt idx="30">
                  <c:v>7.1669890000000001</c:v>
                </c:pt>
                <c:pt idx="31">
                  <c:v>7.2188299999999996</c:v>
                </c:pt>
                <c:pt idx="32">
                  <c:v>7.2503080000000004</c:v>
                </c:pt>
                <c:pt idx="33">
                  <c:v>7.2822760000000004</c:v>
                </c:pt>
                <c:pt idx="34">
                  <c:v>7.3142319999999996</c:v>
                </c:pt>
                <c:pt idx="35">
                  <c:v>7.3356940000000002</c:v>
                </c:pt>
                <c:pt idx="36">
                  <c:v>7.3598480000000004</c:v>
                </c:pt>
                <c:pt idx="37">
                  <c:v>7.3858670000000002</c:v>
                </c:pt>
                <c:pt idx="38">
                  <c:v>7.4011209999999998</c:v>
                </c:pt>
                <c:pt idx="39">
                  <c:v>7.4167610000000002</c:v>
                </c:pt>
                <c:pt idx="40">
                  <c:v>7.4270529999999999</c:v>
                </c:pt>
                <c:pt idx="41">
                  <c:v>7.4340909999999996</c:v>
                </c:pt>
                <c:pt idx="42">
                  <c:v>7.4401999999999999</c:v>
                </c:pt>
                <c:pt idx="43">
                  <c:v>7.444661</c:v>
                </c:pt>
                <c:pt idx="44">
                  <c:v>7.4505759999999999</c:v>
                </c:pt>
                <c:pt idx="45">
                  <c:v>7.4657220000000004</c:v>
                </c:pt>
                <c:pt idx="46">
                  <c:v>7.474558</c:v>
                </c:pt>
                <c:pt idx="47">
                  <c:v>7.4871930000000004</c:v>
                </c:pt>
                <c:pt idx="48">
                  <c:v>7.4943059999999999</c:v>
                </c:pt>
                <c:pt idx="49">
                  <c:v>7.4969669999999997</c:v>
                </c:pt>
                <c:pt idx="50">
                  <c:v>7.4998709999999997</c:v>
                </c:pt>
                <c:pt idx="51">
                  <c:v>7.5019530000000003</c:v>
                </c:pt>
                <c:pt idx="52">
                  <c:v>7.5068679999999999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annualSumOfAllHouseholdDemandFo!$A$35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annualSumOfAllHouseholdDemandFo!$B$35:$BB$35</c:f>
              <c:numCache>
                <c:formatCode>General</c:formatCode>
                <c:ptCount val="53"/>
                <c:pt idx="0">
                  <c:v>20.108803999999999</c:v>
                </c:pt>
                <c:pt idx="1">
                  <c:v>20.001619000000002</c:v>
                </c:pt>
                <c:pt idx="2">
                  <c:v>10.455596</c:v>
                </c:pt>
                <c:pt idx="3">
                  <c:v>8.6263059999999996</c:v>
                </c:pt>
                <c:pt idx="4">
                  <c:v>8.2428939999999997</c:v>
                </c:pt>
                <c:pt idx="5">
                  <c:v>8.1713109999999993</c:v>
                </c:pt>
                <c:pt idx="6">
                  <c:v>8.1536179999999998</c:v>
                </c:pt>
                <c:pt idx="7">
                  <c:v>8.1536179999999998</c:v>
                </c:pt>
                <c:pt idx="8">
                  <c:v>8.1536179999999998</c:v>
                </c:pt>
                <c:pt idx="9">
                  <c:v>8.1536179999999998</c:v>
                </c:pt>
                <c:pt idx="10">
                  <c:v>8.1536179999999998</c:v>
                </c:pt>
                <c:pt idx="11">
                  <c:v>8.1536179999999998</c:v>
                </c:pt>
                <c:pt idx="12">
                  <c:v>8.1536179999999998</c:v>
                </c:pt>
                <c:pt idx="13">
                  <c:v>8.1583469999999991</c:v>
                </c:pt>
                <c:pt idx="14">
                  <c:v>10.598549999999999</c:v>
                </c:pt>
                <c:pt idx="15">
                  <c:v>11.815581</c:v>
                </c:pt>
                <c:pt idx="16">
                  <c:v>12.800469</c:v>
                </c:pt>
                <c:pt idx="17">
                  <c:v>13.614808</c:v>
                </c:pt>
                <c:pt idx="18">
                  <c:v>14.264467</c:v>
                </c:pt>
                <c:pt idx="19">
                  <c:v>14.810261000000001</c:v>
                </c:pt>
                <c:pt idx="20">
                  <c:v>15.290122</c:v>
                </c:pt>
                <c:pt idx="21">
                  <c:v>15.712878</c:v>
                </c:pt>
                <c:pt idx="22">
                  <c:v>16.005061000000001</c:v>
                </c:pt>
                <c:pt idx="23">
                  <c:v>16.359677999999999</c:v>
                </c:pt>
                <c:pt idx="24">
                  <c:v>16.617379</c:v>
                </c:pt>
                <c:pt idx="25">
                  <c:v>16.824045000000002</c:v>
                </c:pt>
                <c:pt idx="26">
                  <c:v>17.029143999999999</c:v>
                </c:pt>
                <c:pt idx="27">
                  <c:v>17.196940000000001</c:v>
                </c:pt>
                <c:pt idx="28">
                  <c:v>17.431964000000001</c:v>
                </c:pt>
                <c:pt idx="29">
                  <c:v>17.593686000000002</c:v>
                </c:pt>
                <c:pt idx="30">
                  <c:v>17.751622999999999</c:v>
                </c:pt>
                <c:pt idx="31">
                  <c:v>17.882906999999999</c:v>
                </c:pt>
                <c:pt idx="32">
                  <c:v>17.962537999999999</c:v>
                </c:pt>
                <c:pt idx="33">
                  <c:v>18.042562</c:v>
                </c:pt>
                <c:pt idx="34">
                  <c:v>18.123059000000001</c:v>
                </c:pt>
                <c:pt idx="35">
                  <c:v>18.176807</c:v>
                </c:pt>
                <c:pt idx="36">
                  <c:v>18.239065</c:v>
                </c:pt>
                <c:pt idx="37">
                  <c:v>18.304219</c:v>
                </c:pt>
                <c:pt idx="38">
                  <c:v>18.342852000000001</c:v>
                </c:pt>
                <c:pt idx="39">
                  <c:v>18.382743000000001</c:v>
                </c:pt>
                <c:pt idx="40">
                  <c:v>18.408842</c:v>
                </c:pt>
                <c:pt idx="41">
                  <c:v>18.426138000000002</c:v>
                </c:pt>
                <c:pt idx="42">
                  <c:v>18.441904000000001</c:v>
                </c:pt>
                <c:pt idx="43">
                  <c:v>18.453077</c:v>
                </c:pt>
                <c:pt idx="44">
                  <c:v>18.467858</c:v>
                </c:pt>
                <c:pt idx="45">
                  <c:v>18.505572999999998</c:v>
                </c:pt>
                <c:pt idx="46">
                  <c:v>18.52777</c:v>
                </c:pt>
                <c:pt idx="47">
                  <c:v>18.559329000000002</c:v>
                </c:pt>
                <c:pt idx="48">
                  <c:v>18.576853</c:v>
                </c:pt>
                <c:pt idx="49">
                  <c:v>18.583527</c:v>
                </c:pt>
                <c:pt idx="50">
                  <c:v>18.590720999999998</c:v>
                </c:pt>
                <c:pt idx="51">
                  <c:v>18.595780000000001</c:v>
                </c:pt>
                <c:pt idx="52">
                  <c:v>18.608091000000002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annualSumOfAllHouseholdDemandFo!$A$36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annualSumOfAllHouseholdDemandFo!$B$36:$BB$36</c:f>
              <c:numCache>
                <c:formatCode>General</c:formatCode>
                <c:ptCount val="53"/>
                <c:pt idx="0">
                  <c:v>1.217063</c:v>
                </c:pt>
                <c:pt idx="1">
                  <c:v>0.44231599999999999</c:v>
                </c:pt>
                <c:pt idx="2">
                  <c:v>0.225547</c:v>
                </c:pt>
                <c:pt idx="3">
                  <c:v>0.184277</c:v>
                </c:pt>
                <c:pt idx="4">
                  <c:v>0.17564299999999999</c:v>
                </c:pt>
                <c:pt idx="5">
                  <c:v>0.17402599999999999</c:v>
                </c:pt>
                <c:pt idx="6">
                  <c:v>0.17363000000000001</c:v>
                </c:pt>
                <c:pt idx="7">
                  <c:v>0.17363000000000001</c:v>
                </c:pt>
                <c:pt idx="8">
                  <c:v>0.17363000000000001</c:v>
                </c:pt>
                <c:pt idx="9">
                  <c:v>0.17363000000000001</c:v>
                </c:pt>
                <c:pt idx="10">
                  <c:v>0.17363000000000001</c:v>
                </c:pt>
                <c:pt idx="11">
                  <c:v>0.17363000000000001</c:v>
                </c:pt>
                <c:pt idx="12">
                  <c:v>0.17363000000000001</c:v>
                </c:pt>
                <c:pt idx="13">
                  <c:v>0.46970400000000001</c:v>
                </c:pt>
                <c:pt idx="14">
                  <c:v>0.60692100000000004</c:v>
                </c:pt>
                <c:pt idx="15">
                  <c:v>0.67969900000000005</c:v>
                </c:pt>
                <c:pt idx="16">
                  <c:v>0.73704999999999998</c:v>
                </c:pt>
                <c:pt idx="17">
                  <c:v>0.78559699999999999</c:v>
                </c:pt>
                <c:pt idx="18">
                  <c:v>0.82394599999999996</c:v>
                </c:pt>
                <c:pt idx="19">
                  <c:v>0.85843899999999995</c:v>
                </c:pt>
                <c:pt idx="20">
                  <c:v>0.88825799999999999</c:v>
                </c:pt>
                <c:pt idx="21">
                  <c:v>0.91540200000000005</c:v>
                </c:pt>
                <c:pt idx="22">
                  <c:v>0.93342700000000001</c:v>
                </c:pt>
                <c:pt idx="23">
                  <c:v>0.956229</c:v>
                </c:pt>
                <c:pt idx="24">
                  <c:v>0.97279099999999996</c:v>
                </c:pt>
                <c:pt idx="25">
                  <c:v>0.98610500000000001</c:v>
                </c:pt>
                <c:pt idx="26">
                  <c:v>0.99933399999999994</c:v>
                </c:pt>
                <c:pt idx="27">
                  <c:v>1.0107029999999999</c:v>
                </c:pt>
                <c:pt idx="28">
                  <c:v>1.025841</c:v>
                </c:pt>
                <c:pt idx="29">
                  <c:v>1.036691</c:v>
                </c:pt>
                <c:pt idx="30">
                  <c:v>1.0476270000000001</c:v>
                </c:pt>
                <c:pt idx="31">
                  <c:v>1.0568029999999999</c:v>
                </c:pt>
                <c:pt idx="32">
                  <c:v>1.0623119999999999</c:v>
                </c:pt>
                <c:pt idx="33">
                  <c:v>1.0675410000000001</c:v>
                </c:pt>
                <c:pt idx="34">
                  <c:v>1.072978</c:v>
                </c:pt>
                <c:pt idx="35">
                  <c:v>1.0764670000000001</c:v>
                </c:pt>
                <c:pt idx="36">
                  <c:v>1.0812580000000001</c:v>
                </c:pt>
                <c:pt idx="37">
                  <c:v>1.0854790000000001</c:v>
                </c:pt>
                <c:pt idx="38">
                  <c:v>1.088184</c:v>
                </c:pt>
                <c:pt idx="39">
                  <c:v>1.0910789999999999</c:v>
                </c:pt>
                <c:pt idx="40">
                  <c:v>1.0929120000000001</c:v>
                </c:pt>
                <c:pt idx="41">
                  <c:v>1.0939000000000001</c:v>
                </c:pt>
                <c:pt idx="42">
                  <c:v>1.0951219999999999</c:v>
                </c:pt>
                <c:pt idx="43">
                  <c:v>1.095845</c:v>
                </c:pt>
                <c:pt idx="44">
                  <c:v>1.096797</c:v>
                </c:pt>
                <c:pt idx="45">
                  <c:v>1.099172</c:v>
                </c:pt>
                <c:pt idx="46">
                  <c:v>1.100649</c:v>
                </c:pt>
                <c:pt idx="47">
                  <c:v>1.102673</c:v>
                </c:pt>
                <c:pt idx="48">
                  <c:v>1.103702</c:v>
                </c:pt>
                <c:pt idx="49">
                  <c:v>1.1041399999999999</c:v>
                </c:pt>
                <c:pt idx="50">
                  <c:v>1.1045799999999999</c:v>
                </c:pt>
                <c:pt idx="51">
                  <c:v>1.104838</c:v>
                </c:pt>
                <c:pt idx="52">
                  <c:v>1.1056429999999999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annualSumOfAllHouseholdDemandFo!$A$37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annualSumOfAllHouseholdDemandFo!$B$37:$BB$37</c:f>
              <c:numCache>
                <c:formatCode>General</c:formatCode>
                <c:ptCount val="53"/>
                <c:pt idx="0">
                  <c:v>6.9407379999999996</c:v>
                </c:pt>
                <c:pt idx="1">
                  <c:v>1.9734940000000001</c:v>
                </c:pt>
                <c:pt idx="2">
                  <c:v>1.0288330000000001</c:v>
                </c:pt>
                <c:pt idx="3">
                  <c:v>0.84782500000000005</c:v>
                </c:pt>
                <c:pt idx="4">
                  <c:v>0.80988800000000005</c:v>
                </c:pt>
                <c:pt idx="5">
                  <c:v>0.80280300000000004</c:v>
                </c:pt>
                <c:pt idx="6">
                  <c:v>0.80105199999999999</c:v>
                </c:pt>
                <c:pt idx="7">
                  <c:v>0.80105199999999999</c:v>
                </c:pt>
                <c:pt idx="8">
                  <c:v>0.80105199999999999</c:v>
                </c:pt>
                <c:pt idx="9">
                  <c:v>0.80105199999999999</c:v>
                </c:pt>
                <c:pt idx="10">
                  <c:v>0.80105199999999999</c:v>
                </c:pt>
                <c:pt idx="11">
                  <c:v>0.80105199999999999</c:v>
                </c:pt>
                <c:pt idx="12">
                  <c:v>0.80105199999999999</c:v>
                </c:pt>
                <c:pt idx="13">
                  <c:v>2.7116920000000002</c:v>
                </c:pt>
                <c:pt idx="14">
                  <c:v>3.4826679999999999</c:v>
                </c:pt>
                <c:pt idx="15">
                  <c:v>3.8937949999999999</c:v>
                </c:pt>
                <c:pt idx="16">
                  <c:v>4.2170189999999996</c:v>
                </c:pt>
                <c:pt idx="17">
                  <c:v>4.4911500000000002</c:v>
                </c:pt>
                <c:pt idx="18">
                  <c:v>4.7074579999999999</c:v>
                </c:pt>
                <c:pt idx="19">
                  <c:v>4.9028510000000001</c:v>
                </c:pt>
                <c:pt idx="20">
                  <c:v>5.0713980000000003</c:v>
                </c:pt>
                <c:pt idx="21">
                  <c:v>5.225047</c:v>
                </c:pt>
                <c:pt idx="22">
                  <c:v>5.3268440000000004</c:v>
                </c:pt>
                <c:pt idx="23">
                  <c:v>5.455927</c:v>
                </c:pt>
                <c:pt idx="24">
                  <c:v>5.5497730000000001</c:v>
                </c:pt>
                <c:pt idx="25">
                  <c:v>5.6252420000000001</c:v>
                </c:pt>
                <c:pt idx="26">
                  <c:v>5.7000549999999999</c:v>
                </c:pt>
                <c:pt idx="27">
                  <c:v>5.7646879999999996</c:v>
                </c:pt>
                <c:pt idx="28">
                  <c:v>5.8505469999999997</c:v>
                </c:pt>
                <c:pt idx="29">
                  <c:v>5.9122170000000001</c:v>
                </c:pt>
                <c:pt idx="30">
                  <c:v>5.9743950000000003</c:v>
                </c:pt>
                <c:pt idx="31">
                  <c:v>6.0265360000000001</c:v>
                </c:pt>
                <c:pt idx="32">
                  <c:v>6.0579669999999997</c:v>
                </c:pt>
                <c:pt idx="33">
                  <c:v>6.0875079999999997</c:v>
                </c:pt>
                <c:pt idx="34">
                  <c:v>6.1184019999999997</c:v>
                </c:pt>
                <c:pt idx="35">
                  <c:v>6.1382029999999999</c:v>
                </c:pt>
                <c:pt idx="36">
                  <c:v>6.1656180000000003</c:v>
                </c:pt>
                <c:pt idx="37">
                  <c:v>6.189603</c:v>
                </c:pt>
                <c:pt idx="38">
                  <c:v>6.2049719999999997</c:v>
                </c:pt>
                <c:pt idx="39">
                  <c:v>6.2214729999999996</c:v>
                </c:pt>
                <c:pt idx="40">
                  <c:v>6.2319100000000001</c:v>
                </c:pt>
                <c:pt idx="41">
                  <c:v>6.2374679999999998</c:v>
                </c:pt>
                <c:pt idx="42">
                  <c:v>6.2444680000000004</c:v>
                </c:pt>
                <c:pt idx="43">
                  <c:v>6.2485790000000003</c:v>
                </c:pt>
                <c:pt idx="44">
                  <c:v>6.2539819999999997</c:v>
                </c:pt>
                <c:pt idx="45">
                  <c:v>6.2673880000000004</c:v>
                </c:pt>
                <c:pt idx="46">
                  <c:v>6.2758130000000003</c:v>
                </c:pt>
                <c:pt idx="47">
                  <c:v>6.2872830000000004</c:v>
                </c:pt>
                <c:pt idx="48">
                  <c:v>6.2930460000000004</c:v>
                </c:pt>
                <c:pt idx="49">
                  <c:v>6.2955399999999999</c:v>
                </c:pt>
                <c:pt idx="50">
                  <c:v>6.298025</c:v>
                </c:pt>
                <c:pt idx="51">
                  <c:v>6.2994960000000004</c:v>
                </c:pt>
                <c:pt idx="52">
                  <c:v>6.3040620000000001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annualSumOfAllHouseholdDemandFo!$A$38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annualSumOfAllHouseholdDemandFo!$B$38:$BB$38</c:f>
              <c:numCache>
                <c:formatCode>General</c:formatCode>
                <c:ptCount val="53"/>
                <c:pt idx="0">
                  <c:v>0.98997999999999997</c:v>
                </c:pt>
                <c:pt idx="1">
                  <c:v>0.87614800000000004</c:v>
                </c:pt>
                <c:pt idx="2">
                  <c:v>0.45503100000000002</c:v>
                </c:pt>
                <c:pt idx="3">
                  <c:v>0.37450299999999997</c:v>
                </c:pt>
                <c:pt idx="4">
                  <c:v>0.35763099999999998</c:v>
                </c:pt>
                <c:pt idx="5">
                  <c:v>0.35448099999999999</c:v>
                </c:pt>
                <c:pt idx="6">
                  <c:v>0.35370000000000001</c:v>
                </c:pt>
                <c:pt idx="7">
                  <c:v>0.35370000000000001</c:v>
                </c:pt>
                <c:pt idx="8">
                  <c:v>0.35370000000000001</c:v>
                </c:pt>
                <c:pt idx="9">
                  <c:v>0.35370000000000001</c:v>
                </c:pt>
                <c:pt idx="10">
                  <c:v>0.35370000000000001</c:v>
                </c:pt>
                <c:pt idx="11">
                  <c:v>0.35370000000000001</c:v>
                </c:pt>
                <c:pt idx="12">
                  <c:v>0.35370000000000001</c:v>
                </c:pt>
                <c:pt idx="13">
                  <c:v>0.39145999999999997</c:v>
                </c:pt>
                <c:pt idx="14">
                  <c:v>0.50753599999999999</c:v>
                </c:pt>
                <c:pt idx="15">
                  <c:v>0.56715099999999996</c:v>
                </c:pt>
                <c:pt idx="16">
                  <c:v>0.61479300000000003</c:v>
                </c:pt>
                <c:pt idx="17">
                  <c:v>0.65461999999999998</c:v>
                </c:pt>
                <c:pt idx="18">
                  <c:v>0.68625400000000003</c:v>
                </c:pt>
                <c:pt idx="19">
                  <c:v>0.71373900000000001</c:v>
                </c:pt>
                <c:pt idx="20">
                  <c:v>0.73768699999999998</c:v>
                </c:pt>
                <c:pt idx="21">
                  <c:v>0.759135</c:v>
                </c:pt>
                <c:pt idx="22">
                  <c:v>0.77366199999999996</c:v>
                </c:pt>
                <c:pt idx="23">
                  <c:v>0.79166599999999998</c:v>
                </c:pt>
                <c:pt idx="24">
                  <c:v>0.80474699999999999</c:v>
                </c:pt>
                <c:pt idx="25">
                  <c:v>0.81525499999999995</c:v>
                </c:pt>
                <c:pt idx="26">
                  <c:v>0.825685</c:v>
                </c:pt>
                <c:pt idx="27">
                  <c:v>0.83442700000000003</c:v>
                </c:pt>
                <c:pt idx="28">
                  <c:v>0.84636699999999998</c:v>
                </c:pt>
                <c:pt idx="29">
                  <c:v>0.85477499999999995</c:v>
                </c:pt>
                <c:pt idx="30">
                  <c:v>0.86309999999999998</c:v>
                </c:pt>
                <c:pt idx="31">
                  <c:v>0.87004800000000004</c:v>
                </c:pt>
                <c:pt idx="32">
                  <c:v>0.87425200000000003</c:v>
                </c:pt>
                <c:pt idx="33">
                  <c:v>0.87834199999999996</c:v>
                </c:pt>
                <c:pt idx="34">
                  <c:v>0.88253999999999999</c:v>
                </c:pt>
                <c:pt idx="35">
                  <c:v>0.88529100000000005</c:v>
                </c:pt>
                <c:pt idx="36">
                  <c:v>0.88876999999999995</c:v>
                </c:pt>
                <c:pt idx="37">
                  <c:v>0.89210100000000003</c:v>
                </c:pt>
                <c:pt idx="38">
                  <c:v>0.894146</c:v>
                </c:pt>
                <c:pt idx="39">
                  <c:v>0.89630200000000004</c:v>
                </c:pt>
                <c:pt idx="40">
                  <c:v>0.89768700000000001</c:v>
                </c:pt>
                <c:pt idx="41">
                  <c:v>0.89851599999999998</c:v>
                </c:pt>
                <c:pt idx="42">
                  <c:v>0.89939899999999995</c:v>
                </c:pt>
                <c:pt idx="43">
                  <c:v>0.89996900000000002</c:v>
                </c:pt>
                <c:pt idx="44">
                  <c:v>0.90072099999999999</c:v>
                </c:pt>
                <c:pt idx="45">
                  <c:v>0.902613</c:v>
                </c:pt>
                <c:pt idx="46">
                  <c:v>0.90376199999999995</c:v>
                </c:pt>
                <c:pt idx="47">
                  <c:v>0.90536399999999995</c:v>
                </c:pt>
                <c:pt idx="48">
                  <c:v>0.90621200000000002</c:v>
                </c:pt>
                <c:pt idx="49">
                  <c:v>0.90655399999999997</c:v>
                </c:pt>
                <c:pt idx="50">
                  <c:v>0.90690899999999997</c:v>
                </c:pt>
                <c:pt idx="51">
                  <c:v>0.90714099999999998</c:v>
                </c:pt>
                <c:pt idx="52">
                  <c:v>0.90777200000000002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annualSumOfAllHouseholdDemandFo!$A$39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annualSumOfAllHouseholdDemandFo!$B$39:$BB$39</c:f>
              <c:numCache>
                <c:formatCode>General</c:formatCode>
                <c:ptCount val="53"/>
                <c:pt idx="0">
                  <c:v>2.1386449999999999</c:v>
                </c:pt>
                <c:pt idx="1">
                  <c:v>2.11435</c:v>
                </c:pt>
                <c:pt idx="2">
                  <c:v>1.1027439999999999</c:v>
                </c:pt>
                <c:pt idx="3">
                  <c:v>0.90899700000000005</c:v>
                </c:pt>
                <c:pt idx="4">
                  <c:v>0.86838400000000004</c:v>
                </c:pt>
                <c:pt idx="5">
                  <c:v>0.86080699999999999</c:v>
                </c:pt>
                <c:pt idx="6">
                  <c:v>0.858931</c:v>
                </c:pt>
                <c:pt idx="7">
                  <c:v>0.858931</c:v>
                </c:pt>
                <c:pt idx="8">
                  <c:v>0.858931</c:v>
                </c:pt>
                <c:pt idx="9">
                  <c:v>0.858931</c:v>
                </c:pt>
                <c:pt idx="10">
                  <c:v>0.858931</c:v>
                </c:pt>
                <c:pt idx="11">
                  <c:v>0.858931</c:v>
                </c:pt>
                <c:pt idx="12">
                  <c:v>0.858931</c:v>
                </c:pt>
                <c:pt idx="13">
                  <c:v>0.848472</c:v>
                </c:pt>
                <c:pt idx="14">
                  <c:v>1.097394</c:v>
                </c:pt>
                <c:pt idx="15">
                  <c:v>1.2257130000000001</c:v>
                </c:pt>
                <c:pt idx="16">
                  <c:v>1.3280540000000001</c:v>
                </c:pt>
                <c:pt idx="17">
                  <c:v>1.413754</c:v>
                </c:pt>
                <c:pt idx="18">
                  <c:v>1.481757</c:v>
                </c:pt>
                <c:pt idx="19">
                  <c:v>1.541012</c:v>
                </c:pt>
                <c:pt idx="20">
                  <c:v>1.592616</c:v>
                </c:pt>
                <c:pt idx="21">
                  <c:v>1.6388780000000001</c:v>
                </c:pt>
                <c:pt idx="22">
                  <c:v>1.6701699999999999</c:v>
                </c:pt>
                <c:pt idx="23">
                  <c:v>1.7090380000000001</c:v>
                </c:pt>
                <c:pt idx="24">
                  <c:v>1.7372829999999999</c:v>
                </c:pt>
                <c:pt idx="25">
                  <c:v>1.759952</c:v>
                </c:pt>
                <c:pt idx="26">
                  <c:v>1.7824530000000001</c:v>
                </c:pt>
                <c:pt idx="27">
                  <c:v>1.801391</c:v>
                </c:pt>
                <c:pt idx="28">
                  <c:v>1.827186</c:v>
                </c:pt>
                <c:pt idx="29">
                  <c:v>1.845343</c:v>
                </c:pt>
                <c:pt idx="30">
                  <c:v>1.8633839999999999</c:v>
                </c:pt>
                <c:pt idx="31">
                  <c:v>1.8784559999999999</c:v>
                </c:pt>
                <c:pt idx="32">
                  <c:v>1.887567</c:v>
                </c:pt>
                <c:pt idx="33">
                  <c:v>1.8963970000000001</c:v>
                </c:pt>
                <c:pt idx="34">
                  <c:v>1.905464</c:v>
                </c:pt>
                <c:pt idx="35">
                  <c:v>1.911392</c:v>
                </c:pt>
                <c:pt idx="36">
                  <c:v>1.9189620000000001</c:v>
                </c:pt>
                <c:pt idx="37">
                  <c:v>1.926137</c:v>
                </c:pt>
                <c:pt idx="38">
                  <c:v>1.9305760000000001</c:v>
                </c:pt>
                <c:pt idx="39">
                  <c:v>1.9352579999999999</c:v>
                </c:pt>
                <c:pt idx="40">
                  <c:v>1.9382649999999999</c:v>
                </c:pt>
                <c:pt idx="41">
                  <c:v>1.940043</c:v>
                </c:pt>
                <c:pt idx="42">
                  <c:v>1.9419709999999999</c:v>
                </c:pt>
                <c:pt idx="43">
                  <c:v>1.943201</c:v>
                </c:pt>
                <c:pt idx="44">
                  <c:v>1.9448240000000001</c:v>
                </c:pt>
                <c:pt idx="45">
                  <c:v>1.9489110000000001</c:v>
                </c:pt>
                <c:pt idx="46">
                  <c:v>1.951395</c:v>
                </c:pt>
                <c:pt idx="47">
                  <c:v>1.9548479999999999</c:v>
                </c:pt>
                <c:pt idx="48">
                  <c:v>1.9566699999999999</c:v>
                </c:pt>
                <c:pt idx="49">
                  <c:v>1.957411</c:v>
                </c:pt>
                <c:pt idx="50">
                  <c:v>1.95818</c:v>
                </c:pt>
                <c:pt idx="51">
                  <c:v>1.958677</c:v>
                </c:pt>
                <c:pt idx="52">
                  <c:v>1.96004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annualSumOfAllHouseholdDemandFo!$A$40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annualSumOfAllHouseholdDemandFo!$B$40:$BB$40</c:f>
              <c:numCache>
                <c:formatCode>General</c:formatCode>
                <c:ptCount val="53"/>
                <c:pt idx="0">
                  <c:v>4.0261430000000002</c:v>
                </c:pt>
                <c:pt idx="1">
                  <c:v>5.8232369999999998</c:v>
                </c:pt>
                <c:pt idx="2">
                  <c:v>3.042516</c:v>
                </c:pt>
                <c:pt idx="3">
                  <c:v>2.5097079999999998</c:v>
                </c:pt>
                <c:pt idx="4">
                  <c:v>2.398047</c:v>
                </c:pt>
                <c:pt idx="5">
                  <c:v>2.3771990000000001</c:v>
                </c:pt>
                <c:pt idx="6">
                  <c:v>2.372045</c:v>
                </c:pt>
                <c:pt idx="7">
                  <c:v>2.372045</c:v>
                </c:pt>
                <c:pt idx="8">
                  <c:v>2.372045</c:v>
                </c:pt>
                <c:pt idx="9">
                  <c:v>2.372045</c:v>
                </c:pt>
                <c:pt idx="10">
                  <c:v>2.372045</c:v>
                </c:pt>
                <c:pt idx="11">
                  <c:v>2.372045</c:v>
                </c:pt>
                <c:pt idx="12">
                  <c:v>2.372045</c:v>
                </c:pt>
                <c:pt idx="13">
                  <c:v>1.621556</c:v>
                </c:pt>
                <c:pt idx="14">
                  <c:v>2.104565</c:v>
                </c:pt>
                <c:pt idx="15">
                  <c:v>2.347715</c:v>
                </c:pt>
                <c:pt idx="16">
                  <c:v>2.5437219999999998</c:v>
                </c:pt>
                <c:pt idx="17">
                  <c:v>2.706366</c:v>
                </c:pt>
                <c:pt idx="18">
                  <c:v>2.835934</c:v>
                </c:pt>
                <c:pt idx="19">
                  <c:v>2.9459330000000001</c:v>
                </c:pt>
                <c:pt idx="20">
                  <c:v>3.0423779999999998</c:v>
                </c:pt>
                <c:pt idx="21">
                  <c:v>3.127786</c:v>
                </c:pt>
                <c:pt idx="22">
                  <c:v>3.1864530000000002</c:v>
                </c:pt>
                <c:pt idx="23">
                  <c:v>3.2581150000000001</c:v>
                </c:pt>
                <c:pt idx="24">
                  <c:v>3.3101950000000002</c:v>
                </c:pt>
                <c:pt idx="25">
                  <c:v>3.3519809999999999</c:v>
                </c:pt>
                <c:pt idx="26">
                  <c:v>3.3934449999999998</c:v>
                </c:pt>
                <c:pt idx="27">
                  <c:v>3.427667</c:v>
                </c:pt>
                <c:pt idx="28">
                  <c:v>3.4751940000000001</c:v>
                </c:pt>
                <c:pt idx="29">
                  <c:v>3.5081259999999999</c:v>
                </c:pt>
                <c:pt idx="30">
                  <c:v>3.540435</c:v>
                </c:pt>
                <c:pt idx="31">
                  <c:v>3.567339</c:v>
                </c:pt>
                <c:pt idx="32">
                  <c:v>3.5836459999999999</c:v>
                </c:pt>
                <c:pt idx="33">
                  <c:v>3.5998579999999998</c:v>
                </c:pt>
                <c:pt idx="34">
                  <c:v>3.6162649999999998</c:v>
                </c:pt>
                <c:pt idx="35">
                  <c:v>3.6271429999999998</c:v>
                </c:pt>
                <c:pt idx="36">
                  <c:v>3.6401340000000002</c:v>
                </c:pt>
                <c:pt idx="37">
                  <c:v>3.6533199999999999</c:v>
                </c:pt>
                <c:pt idx="38">
                  <c:v>3.661241</c:v>
                </c:pt>
                <c:pt idx="39">
                  <c:v>3.6694680000000002</c:v>
                </c:pt>
                <c:pt idx="40">
                  <c:v>3.6748240000000001</c:v>
                </c:pt>
                <c:pt idx="41">
                  <c:v>3.6782560000000002</c:v>
                </c:pt>
                <c:pt idx="42">
                  <c:v>3.681549</c:v>
                </c:pt>
                <c:pt idx="43">
                  <c:v>3.6838120000000001</c:v>
                </c:pt>
                <c:pt idx="44">
                  <c:v>3.6867999999999999</c:v>
                </c:pt>
                <c:pt idx="45">
                  <c:v>3.6943980000000001</c:v>
                </c:pt>
                <c:pt idx="46">
                  <c:v>3.6989169999999998</c:v>
                </c:pt>
                <c:pt idx="47">
                  <c:v>3.7052930000000002</c:v>
                </c:pt>
                <c:pt idx="48">
                  <c:v>3.7087840000000001</c:v>
                </c:pt>
                <c:pt idx="49">
                  <c:v>3.7101359999999999</c:v>
                </c:pt>
                <c:pt idx="50">
                  <c:v>3.711579</c:v>
                </c:pt>
                <c:pt idx="51">
                  <c:v>3.7125699999999999</c:v>
                </c:pt>
                <c:pt idx="52">
                  <c:v>3.7150669999999999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annualSumOfAllHouseholdDemandFo!$A$41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annualSumOfAllHouseholdDemandFo!$B$41:$BB$41</c:f>
              <c:numCache>
                <c:formatCode>General</c:formatCode>
                <c:ptCount val="53"/>
                <c:pt idx="0">
                  <c:v>6.4465279999999998</c:v>
                </c:pt>
                <c:pt idx="1">
                  <c:v>3.2096290000000001</c:v>
                </c:pt>
                <c:pt idx="2">
                  <c:v>1.6768240000000001</c:v>
                </c:pt>
                <c:pt idx="3">
                  <c:v>1.3830595000000001</c:v>
                </c:pt>
                <c:pt idx="4">
                  <c:v>1.3214855000000001</c:v>
                </c:pt>
                <c:pt idx="5">
                  <c:v>1.3099915</c:v>
                </c:pt>
                <c:pt idx="6">
                  <c:v>1.3071495</c:v>
                </c:pt>
                <c:pt idx="7">
                  <c:v>1.3071495</c:v>
                </c:pt>
                <c:pt idx="8">
                  <c:v>1.3071495</c:v>
                </c:pt>
                <c:pt idx="9">
                  <c:v>1.3071495</c:v>
                </c:pt>
                <c:pt idx="10">
                  <c:v>1.3071495</c:v>
                </c:pt>
                <c:pt idx="11">
                  <c:v>1.3071495</c:v>
                </c:pt>
                <c:pt idx="12">
                  <c:v>1.3071495</c:v>
                </c:pt>
                <c:pt idx="13">
                  <c:v>2.5473059999999998</c:v>
                </c:pt>
                <c:pt idx="14">
                  <c:v>3.280751</c:v>
                </c:pt>
                <c:pt idx="15">
                  <c:v>3.6645629999999998</c:v>
                </c:pt>
                <c:pt idx="16">
                  <c:v>3.9687424999999998</c:v>
                </c:pt>
                <c:pt idx="17">
                  <c:v>4.2249154999999998</c:v>
                </c:pt>
                <c:pt idx="18">
                  <c:v>4.4276735</c:v>
                </c:pt>
                <c:pt idx="19">
                  <c:v>4.6072649999999999</c:v>
                </c:pt>
                <c:pt idx="20">
                  <c:v>4.7629774999999999</c:v>
                </c:pt>
                <c:pt idx="21">
                  <c:v>4.9036815000000002</c:v>
                </c:pt>
                <c:pt idx="22">
                  <c:v>4.9979455000000002</c:v>
                </c:pt>
                <c:pt idx="23">
                  <c:v>5.1160880000000004</c:v>
                </c:pt>
                <c:pt idx="24">
                  <c:v>5.2019729999999997</c:v>
                </c:pt>
                <c:pt idx="25">
                  <c:v>5.2709869999999999</c:v>
                </c:pt>
                <c:pt idx="26">
                  <c:v>5.3394254999999999</c:v>
                </c:pt>
                <c:pt idx="27">
                  <c:v>5.3977380000000004</c:v>
                </c:pt>
                <c:pt idx="28">
                  <c:v>5.476248</c:v>
                </c:pt>
                <c:pt idx="29">
                  <c:v>5.5320324999999997</c:v>
                </c:pt>
                <c:pt idx="30">
                  <c:v>5.5878325000000002</c:v>
                </c:pt>
                <c:pt idx="31">
                  <c:v>5.6345204999999998</c:v>
                </c:pt>
                <c:pt idx="32">
                  <c:v>5.6627090000000004</c:v>
                </c:pt>
                <c:pt idx="33">
                  <c:v>5.6896504999999999</c:v>
                </c:pt>
                <c:pt idx="34">
                  <c:v>5.7175485000000004</c:v>
                </c:pt>
                <c:pt idx="35">
                  <c:v>5.7356135000000004</c:v>
                </c:pt>
                <c:pt idx="36">
                  <c:v>5.7595809999999998</c:v>
                </c:pt>
                <c:pt idx="37">
                  <c:v>5.7814680000000003</c:v>
                </c:pt>
                <c:pt idx="38">
                  <c:v>5.7952285000000003</c:v>
                </c:pt>
                <c:pt idx="39">
                  <c:v>5.8098609999999997</c:v>
                </c:pt>
                <c:pt idx="40">
                  <c:v>5.8191924999999998</c:v>
                </c:pt>
                <c:pt idx="41">
                  <c:v>5.8244524999999996</c:v>
                </c:pt>
                <c:pt idx="42">
                  <c:v>5.8305610000000003</c:v>
                </c:pt>
                <c:pt idx="43">
                  <c:v>5.8343164999999999</c:v>
                </c:pt>
                <c:pt idx="44">
                  <c:v>5.8392575000000004</c:v>
                </c:pt>
                <c:pt idx="45">
                  <c:v>5.851604</c:v>
                </c:pt>
                <c:pt idx="46">
                  <c:v>5.8592345000000003</c:v>
                </c:pt>
                <c:pt idx="47">
                  <c:v>5.8697350000000004</c:v>
                </c:pt>
                <c:pt idx="48">
                  <c:v>5.8751555</c:v>
                </c:pt>
                <c:pt idx="49">
                  <c:v>5.8774240000000004</c:v>
                </c:pt>
                <c:pt idx="50">
                  <c:v>5.8797300000000003</c:v>
                </c:pt>
                <c:pt idx="51">
                  <c:v>5.8811640000000001</c:v>
                </c:pt>
                <c:pt idx="52">
                  <c:v>5.8853220000000004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annualSumOfAllHouseholdDemandFo!$A$42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annualSumOfAllHouseholdDemandFo!$B$42:$BB$42</c:f>
              <c:numCache>
                <c:formatCode>General</c:formatCode>
                <c:ptCount val="53"/>
                <c:pt idx="0">
                  <c:v>6.4465279999999998</c:v>
                </c:pt>
                <c:pt idx="1">
                  <c:v>3.2096290000000001</c:v>
                </c:pt>
                <c:pt idx="2">
                  <c:v>1.6768240000000001</c:v>
                </c:pt>
                <c:pt idx="3">
                  <c:v>1.3830595000000001</c:v>
                </c:pt>
                <c:pt idx="4">
                  <c:v>1.3214855000000001</c:v>
                </c:pt>
                <c:pt idx="5">
                  <c:v>1.3099915</c:v>
                </c:pt>
                <c:pt idx="6">
                  <c:v>1.3071495</c:v>
                </c:pt>
                <c:pt idx="7">
                  <c:v>1.3071495</c:v>
                </c:pt>
                <c:pt idx="8">
                  <c:v>1.3071495</c:v>
                </c:pt>
                <c:pt idx="9">
                  <c:v>1.3071495</c:v>
                </c:pt>
                <c:pt idx="10">
                  <c:v>1.3071495</c:v>
                </c:pt>
                <c:pt idx="11">
                  <c:v>1.3071495</c:v>
                </c:pt>
                <c:pt idx="12">
                  <c:v>1.3071495</c:v>
                </c:pt>
                <c:pt idx="13">
                  <c:v>2.5473059999999998</c:v>
                </c:pt>
                <c:pt idx="14">
                  <c:v>3.280751</c:v>
                </c:pt>
                <c:pt idx="15">
                  <c:v>3.6645629999999998</c:v>
                </c:pt>
                <c:pt idx="16">
                  <c:v>3.9687424999999998</c:v>
                </c:pt>
                <c:pt idx="17">
                  <c:v>4.2249154999999998</c:v>
                </c:pt>
                <c:pt idx="18">
                  <c:v>4.4276735</c:v>
                </c:pt>
                <c:pt idx="19">
                  <c:v>4.6072649999999999</c:v>
                </c:pt>
                <c:pt idx="20">
                  <c:v>4.7629774999999999</c:v>
                </c:pt>
                <c:pt idx="21">
                  <c:v>4.9036815000000002</c:v>
                </c:pt>
                <c:pt idx="22">
                  <c:v>4.9979455000000002</c:v>
                </c:pt>
                <c:pt idx="23">
                  <c:v>5.1160880000000004</c:v>
                </c:pt>
                <c:pt idx="24">
                  <c:v>5.2019729999999997</c:v>
                </c:pt>
                <c:pt idx="25">
                  <c:v>5.2709869999999999</c:v>
                </c:pt>
                <c:pt idx="26">
                  <c:v>5.3394254999999999</c:v>
                </c:pt>
                <c:pt idx="27">
                  <c:v>5.3977380000000004</c:v>
                </c:pt>
                <c:pt idx="28">
                  <c:v>5.476248</c:v>
                </c:pt>
                <c:pt idx="29">
                  <c:v>5.5320324999999997</c:v>
                </c:pt>
                <c:pt idx="30">
                  <c:v>5.5878325000000002</c:v>
                </c:pt>
                <c:pt idx="31">
                  <c:v>5.6345204999999998</c:v>
                </c:pt>
                <c:pt idx="32">
                  <c:v>5.6627090000000004</c:v>
                </c:pt>
                <c:pt idx="33">
                  <c:v>5.6896504999999999</c:v>
                </c:pt>
                <c:pt idx="34">
                  <c:v>5.7175485000000004</c:v>
                </c:pt>
                <c:pt idx="35">
                  <c:v>5.7356135000000004</c:v>
                </c:pt>
                <c:pt idx="36">
                  <c:v>5.7595809999999998</c:v>
                </c:pt>
                <c:pt idx="37">
                  <c:v>5.7814680000000003</c:v>
                </c:pt>
                <c:pt idx="38">
                  <c:v>5.7952285000000003</c:v>
                </c:pt>
                <c:pt idx="39">
                  <c:v>5.8098609999999997</c:v>
                </c:pt>
                <c:pt idx="40">
                  <c:v>5.8191924999999998</c:v>
                </c:pt>
                <c:pt idx="41">
                  <c:v>5.8244524999999996</c:v>
                </c:pt>
                <c:pt idx="42">
                  <c:v>5.8305610000000003</c:v>
                </c:pt>
                <c:pt idx="43">
                  <c:v>5.8343164999999999</c:v>
                </c:pt>
                <c:pt idx="44">
                  <c:v>5.8392575000000004</c:v>
                </c:pt>
                <c:pt idx="45">
                  <c:v>5.851604</c:v>
                </c:pt>
                <c:pt idx="46">
                  <c:v>5.8592345000000003</c:v>
                </c:pt>
                <c:pt idx="47">
                  <c:v>5.8697350000000004</c:v>
                </c:pt>
                <c:pt idx="48">
                  <c:v>5.8751555</c:v>
                </c:pt>
                <c:pt idx="49">
                  <c:v>5.8774240000000004</c:v>
                </c:pt>
                <c:pt idx="50">
                  <c:v>5.8797300000000003</c:v>
                </c:pt>
                <c:pt idx="51">
                  <c:v>5.8811640000000001</c:v>
                </c:pt>
                <c:pt idx="52">
                  <c:v>5.8853220000000004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annualSumOfAllHouseholdDemandFo!$A$43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annualSumOfAllHouseholdDemandFo!$B$43:$BB$43</c:f>
              <c:numCache>
                <c:formatCode>General</c:formatCode>
                <c:ptCount val="53"/>
                <c:pt idx="0">
                  <c:v>1.149829</c:v>
                </c:pt>
                <c:pt idx="1">
                  <c:v>1.920096</c:v>
                </c:pt>
                <c:pt idx="2">
                  <c:v>1.001717</c:v>
                </c:pt>
                <c:pt idx="3">
                  <c:v>0.82580200000000004</c:v>
                </c:pt>
                <c:pt idx="4">
                  <c:v>0.788941</c:v>
                </c:pt>
                <c:pt idx="5">
                  <c:v>0.78206200000000003</c:v>
                </c:pt>
                <c:pt idx="6">
                  <c:v>0.780358</c:v>
                </c:pt>
                <c:pt idx="7">
                  <c:v>0.780358</c:v>
                </c:pt>
                <c:pt idx="8">
                  <c:v>0.780358</c:v>
                </c:pt>
                <c:pt idx="9">
                  <c:v>0.780358</c:v>
                </c:pt>
                <c:pt idx="10">
                  <c:v>0.780358</c:v>
                </c:pt>
                <c:pt idx="11">
                  <c:v>0.780358</c:v>
                </c:pt>
                <c:pt idx="12">
                  <c:v>0.780358</c:v>
                </c:pt>
                <c:pt idx="13">
                  <c:v>0.46233299999999999</c:v>
                </c:pt>
                <c:pt idx="14">
                  <c:v>0.60148199999999996</c:v>
                </c:pt>
                <c:pt idx="15">
                  <c:v>0.67126300000000005</c:v>
                </c:pt>
                <c:pt idx="16">
                  <c:v>0.727607</c:v>
                </c:pt>
                <c:pt idx="17">
                  <c:v>0.77427400000000002</c:v>
                </c:pt>
                <c:pt idx="18">
                  <c:v>0.81148600000000004</c:v>
                </c:pt>
                <c:pt idx="19">
                  <c:v>0.84291799999999995</c:v>
                </c:pt>
                <c:pt idx="20">
                  <c:v>0.87050300000000003</c:v>
                </c:pt>
                <c:pt idx="21">
                  <c:v>0.89485499999999996</c:v>
                </c:pt>
                <c:pt idx="22">
                  <c:v>0.911636</c:v>
                </c:pt>
                <c:pt idx="23">
                  <c:v>0.93208000000000002</c:v>
                </c:pt>
                <c:pt idx="24">
                  <c:v>0.94693300000000002</c:v>
                </c:pt>
                <c:pt idx="25">
                  <c:v>0.95885299999999996</c:v>
                </c:pt>
                <c:pt idx="26">
                  <c:v>0.970688</c:v>
                </c:pt>
                <c:pt idx="27">
                  <c:v>0.98041500000000004</c:v>
                </c:pt>
                <c:pt idx="28">
                  <c:v>0.99397599999999997</c:v>
                </c:pt>
                <c:pt idx="29">
                  <c:v>1.003342</c:v>
                </c:pt>
                <c:pt idx="30">
                  <c:v>1.0125090000000001</c:v>
                </c:pt>
                <c:pt idx="31">
                  <c:v>1.0201309999999999</c:v>
                </c:pt>
                <c:pt idx="32">
                  <c:v>1.0247580000000001</c:v>
                </c:pt>
                <c:pt idx="33">
                  <c:v>1.0293779999999999</c:v>
                </c:pt>
                <c:pt idx="34">
                  <c:v>1.0340419999999999</c:v>
                </c:pt>
                <c:pt idx="35">
                  <c:v>1.0371440000000001</c:v>
                </c:pt>
                <c:pt idx="36">
                  <c:v>1.0407900000000001</c:v>
                </c:pt>
                <c:pt idx="37">
                  <c:v>1.044548</c:v>
                </c:pt>
                <c:pt idx="38">
                  <c:v>1.0467960000000001</c:v>
                </c:pt>
                <c:pt idx="39">
                  <c:v>1.0491159999999999</c:v>
                </c:pt>
                <c:pt idx="40">
                  <c:v>1.05063</c:v>
                </c:pt>
                <c:pt idx="41">
                  <c:v>1.0516179999999999</c:v>
                </c:pt>
                <c:pt idx="42">
                  <c:v>1.0525450000000001</c:v>
                </c:pt>
                <c:pt idx="43">
                  <c:v>1.0531900000000001</c:v>
                </c:pt>
                <c:pt idx="44">
                  <c:v>1.0540430000000001</c:v>
                </c:pt>
                <c:pt idx="45">
                  <c:v>1.056211</c:v>
                </c:pt>
                <c:pt idx="46">
                  <c:v>1.0574920000000001</c:v>
                </c:pt>
                <c:pt idx="47">
                  <c:v>1.0593109999999999</c:v>
                </c:pt>
                <c:pt idx="48">
                  <c:v>1.060317</c:v>
                </c:pt>
                <c:pt idx="49">
                  <c:v>1.0607040000000001</c:v>
                </c:pt>
                <c:pt idx="50">
                  <c:v>1.0611170000000001</c:v>
                </c:pt>
                <c:pt idx="51">
                  <c:v>1.061404</c:v>
                </c:pt>
                <c:pt idx="52">
                  <c:v>1.0621149999999999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85760"/>
        <c:axId val="57597248"/>
      </c:lineChart>
      <c:catAx>
        <c:axId val="21048576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7597248"/>
        <c:crosses val="autoZero"/>
        <c:auto val="1"/>
        <c:lblAlgn val="ctr"/>
        <c:lblOffset val="100"/>
        <c:noMultiLvlLbl val="0"/>
      </c:catAx>
      <c:valAx>
        <c:axId val="57597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 (millions)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0485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Equivalent Annual Household Demand By Industry excluding</a:t>
            </a:r>
            <a:r>
              <a:rPr lang="en-GB" baseline="0"/>
              <a:t> Manufacturing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annualSumOfAllHouseholdDemandFo!$A$24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annualSumOfAllHouseholdDemandFo!$B$24:$BB$24</c:f>
              <c:numCache>
                <c:formatCode>General</c:formatCode>
                <c:ptCount val="53"/>
                <c:pt idx="0">
                  <c:v>5.9434990000000001</c:v>
                </c:pt>
                <c:pt idx="1">
                  <c:v>5.268014</c:v>
                </c:pt>
                <c:pt idx="2">
                  <c:v>2.7498819999999999</c:v>
                </c:pt>
                <c:pt idx="3">
                  <c:v>2.267801</c:v>
                </c:pt>
                <c:pt idx="4">
                  <c:v>2.1667830000000001</c:v>
                </c:pt>
                <c:pt idx="5">
                  <c:v>2.147926</c:v>
                </c:pt>
                <c:pt idx="6">
                  <c:v>2.1432630000000001</c:v>
                </c:pt>
                <c:pt idx="7">
                  <c:v>2.1432630000000001</c:v>
                </c:pt>
                <c:pt idx="8">
                  <c:v>2.1432630000000001</c:v>
                </c:pt>
                <c:pt idx="9">
                  <c:v>2.1432630000000001</c:v>
                </c:pt>
                <c:pt idx="10">
                  <c:v>2.1432630000000001</c:v>
                </c:pt>
                <c:pt idx="11">
                  <c:v>2.1432630000000001</c:v>
                </c:pt>
                <c:pt idx="12">
                  <c:v>2.1432630000000001</c:v>
                </c:pt>
                <c:pt idx="13">
                  <c:v>2.4000300000000001</c:v>
                </c:pt>
                <c:pt idx="14">
                  <c:v>3.1186379999999998</c:v>
                </c:pt>
                <c:pt idx="15">
                  <c:v>3.4783650000000002</c:v>
                </c:pt>
                <c:pt idx="16">
                  <c:v>3.7690320000000002</c:v>
                </c:pt>
                <c:pt idx="17">
                  <c:v>4.0097370000000003</c:v>
                </c:pt>
                <c:pt idx="18">
                  <c:v>4.2016559999999998</c:v>
                </c:pt>
                <c:pt idx="19">
                  <c:v>4.3635710000000003</c:v>
                </c:pt>
                <c:pt idx="20">
                  <c:v>4.5058100000000003</c:v>
                </c:pt>
                <c:pt idx="21">
                  <c:v>4.6314159999999998</c:v>
                </c:pt>
                <c:pt idx="22">
                  <c:v>4.7179929999999999</c:v>
                </c:pt>
                <c:pt idx="23">
                  <c:v>4.8233490000000003</c:v>
                </c:pt>
                <c:pt idx="24">
                  <c:v>4.8998999999999997</c:v>
                </c:pt>
                <c:pt idx="25">
                  <c:v>4.9613060000000004</c:v>
                </c:pt>
                <c:pt idx="26">
                  <c:v>5.0222470000000001</c:v>
                </c:pt>
                <c:pt idx="27">
                  <c:v>5.0722769999999997</c:v>
                </c:pt>
                <c:pt idx="28">
                  <c:v>5.1421049999999999</c:v>
                </c:pt>
                <c:pt idx="29">
                  <c:v>5.1903090000000001</c:v>
                </c:pt>
                <c:pt idx="30">
                  <c:v>5.2374780000000003</c:v>
                </c:pt>
                <c:pt idx="31">
                  <c:v>5.2767150000000003</c:v>
                </c:pt>
                <c:pt idx="32">
                  <c:v>5.3005050000000002</c:v>
                </c:pt>
                <c:pt idx="33">
                  <c:v>5.324306</c:v>
                </c:pt>
                <c:pt idx="34">
                  <c:v>5.348306</c:v>
                </c:pt>
                <c:pt idx="35">
                  <c:v>5.3642839999999996</c:v>
                </c:pt>
                <c:pt idx="36">
                  <c:v>5.3830340000000003</c:v>
                </c:pt>
                <c:pt idx="37">
                  <c:v>5.4023940000000001</c:v>
                </c:pt>
                <c:pt idx="38">
                  <c:v>5.4139520000000001</c:v>
                </c:pt>
                <c:pt idx="39">
                  <c:v>5.4258990000000002</c:v>
                </c:pt>
                <c:pt idx="40">
                  <c:v>5.4336979999999997</c:v>
                </c:pt>
                <c:pt idx="41">
                  <c:v>5.4387949999999998</c:v>
                </c:pt>
                <c:pt idx="42">
                  <c:v>5.4435440000000002</c:v>
                </c:pt>
                <c:pt idx="43">
                  <c:v>5.4468649999999998</c:v>
                </c:pt>
                <c:pt idx="44">
                  <c:v>5.4512590000000003</c:v>
                </c:pt>
                <c:pt idx="45">
                  <c:v>5.4624569999999997</c:v>
                </c:pt>
                <c:pt idx="46">
                  <c:v>5.4690729999999999</c:v>
                </c:pt>
                <c:pt idx="47">
                  <c:v>5.4784480000000002</c:v>
                </c:pt>
                <c:pt idx="48">
                  <c:v>5.4836260000000001</c:v>
                </c:pt>
                <c:pt idx="49">
                  <c:v>5.4856090000000002</c:v>
                </c:pt>
                <c:pt idx="50">
                  <c:v>5.4877380000000002</c:v>
                </c:pt>
                <c:pt idx="51">
                  <c:v>5.4892200000000004</c:v>
                </c:pt>
                <c:pt idx="52">
                  <c:v>5.4928850000000002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annualSumOfAllHouseholdDemandFo!$A$25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annualSumOfAllHouseholdDemandFo!$B$25:$BB$25</c:f>
              <c:numCache>
                <c:formatCode>General</c:formatCode>
                <c:ptCount val="53"/>
                <c:pt idx="0">
                  <c:v>8.4128999999999995E-2</c:v>
                </c:pt>
                <c:pt idx="1">
                  <c:v>7.7299000000000007E-2</c:v>
                </c:pt>
                <c:pt idx="2">
                  <c:v>3.8609999999999998E-2</c:v>
                </c:pt>
                <c:pt idx="3">
                  <c:v>3.1243E-2</c:v>
                </c:pt>
                <c:pt idx="4">
                  <c:v>2.9704000000000001E-2</c:v>
                </c:pt>
                <c:pt idx="5">
                  <c:v>2.9416999999999999E-2</c:v>
                </c:pt>
                <c:pt idx="6">
                  <c:v>2.9343999999999999E-2</c:v>
                </c:pt>
                <c:pt idx="7">
                  <c:v>2.9343999999999999E-2</c:v>
                </c:pt>
                <c:pt idx="8">
                  <c:v>2.9343999999999999E-2</c:v>
                </c:pt>
                <c:pt idx="9">
                  <c:v>2.9343999999999999E-2</c:v>
                </c:pt>
                <c:pt idx="10">
                  <c:v>2.9343999999999999E-2</c:v>
                </c:pt>
                <c:pt idx="11">
                  <c:v>2.9343999999999999E-2</c:v>
                </c:pt>
                <c:pt idx="12">
                  <c:v>2.9343999999999999E-2</c:v>
                </c:pt>
                <c:pt idx="13">
                  <c:v>3.2342000000000003E-2</c:v>
                </c:pt>
                <c:pt idx="14">
                  <c:v>4.2778999999999998E-2</c:v>
                </c:pt>
                <c:pt idx="15">
                  <c:v>4.7994000000000002E-2</c:v>
                </c:pt>
                <c:pt idx="16">
                  <c:v>5.2220000000000003E-2</c:v>
                </c:pt>
                <c:pt idx="17">
                  <c:v>5.5722000000000001E-2</c:v>
                </c:pt>
                <c:pt idx="18">
                  <c:v>5.8520999999999997E-2</c:v>
                </c:pt>
                <c:pt idx="19">
                  <c:v>6.0901999999999998E-2</c:v>
                </c:pt>
                <c:pt idx="20">
                  <c:v>6.2992999999999993E-2</c:v>
                </c:pt>
                <c:pt idx="21">
                  <c:v>6.4812999999999996E-2</c:v>
                </c:pt>
                <c:pt idx="22">
                  <c:v>6.6078999999999999E-2</c:v>
                </c:pt>
                <c:pt idx="23">
                  <c:v>6.7636000000000002E-2</c:v>
                </c:pt>
                <c:pt idx="24">
                  <c:v>6.8758E-2</c:v>
                </c:pt>
                <c:pt idx="25">
                  <c:v>6.9663000000000003E-2</c:v>
                </c:pt>
                <c:pt idx="26">
                  <c:v>7.0565000000000003E-2</c:v>
                </c:pt>
                <c:pt idx="27">
                  <c:v>7.1304000000000006E-2</c:v>
                </c:pt>
                <c:pt idx="28">
                  <c:v>7.2326000000000001E-2</c:v>
                </c:pt>
                <c:pt idx="29">
                  <c:v>7.3030999999999999E-2</c:v>
                </c:pt>
                <c:pt idx="30">
                  <c:v>7.3724999999999999E-2</c:v>
                </c:pt>
                <c:pt idx="31">
                  <c:v>7.4301000000000006E-2</c:v>
                </c:pt>
                <c:pt idx="32">
                  <c:v>7.4649999999999994E-2</c:v>
                </c:pt>
                <c:pt idx="33">
                  <c:v>7.5001999999999999E-2</c:v>
                </c:pt>
                <c:pt idx="34">
                  <c:v>7.5355000000000005E-2</c:v>
                </c:pt>
                <c:pt idx="35">
                  <c:v>7.5592000000000006E-2</c:v>
                </c:pt>
                <c:pt idx="36">
                  <c:v>7.5867000000000004E-2</c:v>
                </c:pt>
                <c:pt idx="37">
                  <c:v>7.6151999999999997E-2</c:v>
                </c:pt>
                <c:pt idx="38">
                  <c:v>7.6323000000000002E-2</c:v>
                </c:pt>
                <c:pt idx="39">
                  <c:v>7.6497999999999997E-2</c:v>
                </c:pt>
                <c:pt idx="40">
                  <c:v>7.6614000000000002E-2</c:v>
                </c:pt>
                <c:pt idx="41">
                  <c:v>7.6688999999999993E-2</c:v>
                </c:pt>
                <c:pt idx="42">
                  <c:v>7.6758999999999994E-2</c:v>
                </c:pt>
                <c:pt idx="43">
                  <c:v>7.6808000000000001E-2</c:v>
                </c:pt>
                <c:pt idx="44">
                  <c:v>7.6872999999999997E-2</c:v>
                </c:pt>
                <c:pt idx="45">
                  <c:v>7.7040999999999998E-2</c:v>
                </c:pt>
                <c:pt idx="46">
                  <c:v>7.7137999999999998E-2</c:v>
                </c:pt>
                <c:pt idx="47">
                  <c:v>7.7276999999999998E-2</c:v>
                </c:pt>
                <c:pt idx="48">
                  <c:v>7.7354999999999993E-2</c:v>
                </c:pt>
                <c:pt idx="49">
                  <c:v>7.7383999999999994E-2</c:v>
                </c:pt>
                <c:pt idx="50">
                  <c:v>7.7414999999999998E-2</c:v>
                </c:pt>
                <c:pt idx="51">
                  <c:v>7.7437000000000006E-2</c:v>
                </c:pt>
                <c:pt idx="52">
                  <c:v>7.7490000000000003E-2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annualSumOfAllHouseholdDemandFo!$A$27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annualSumOfAllHouseholdDemandFo!$B$27:$BB$27</c:f>
              <c:numCache>
                <c:formatCode>General</c:formatCode>
                <c:ptCount val="53"/>
                <c:pt idx="0">
                  <c:v>7.7414610000000001</c:v>
                </c:pt>
                <c:pt idx="1">
                  <c:v>7.7414610000000001</c:v>
                </c:pt>
                <c:pt idx="2">
                  <c:v>4.0462220000000002</c:v>
                </c:pt>
                <c:pt idx="3">
                  <c:v>3.3382429999999998</c:v>
                </c:pt>
                <c:pt idx="4">
                  <c:v>3.1898550000000001</c:v>
                </c:pt>
                <c:pt idx="5">
                  <c:v>3.1621570000000001</c:v>
                </c:pt>
                <c:pt idx="6">
                  <c:v>3.1553100000000001</c:v>
                </c:pt>
                <c:pt idx="7">
                  <c:v>3.1553100000000001</c:v>
                </c:pt>
                <c:pt idx="8">
                  <c:v>3.1553100000000001</c:v>
                </c:pt>
                <c:pt idx="9">
                  <c:v>3.1553100000000001</c:v>
                </c:pt>
                <c:pt idx="10">
                  <c:v>3.1553100000000001</c:v>
                </c:pt>
                <c:pt idx="11">
                  <c:v>3.1553100000000001</c:v>
                </c:pt>
                <c:pt idx="12">
                  <c:v>3.1553100000000001</c:v>
                </c:pt>
                <c:pt idx="13">
                  <c:v>3.140307</c:v>
                </c:pt>
                <c:pt idx="14">
                  <c:v>4.0807929999999999</c:v>
                </c:pt>
                <c:pt idx="15">
                  <c:v>4.5495530000000004</c:v>
                </c:pt>
                <c:pt idx="16">
                  <c:v>4.9289909999999999</c:v>
                </c:pt>
                <c:pt idx="17">
                  <c:v>5.2426690000000002</c:v>
                </c:pt>
                <c:pt idx="18">
                  <c:v>5.4929430000000004</c:v>
                </c:pt>
                <c:pt idx="19">
                  <c:v>5.7030419999999999</c:v>
                </c:pt>
                <c:pt idx="20">
                  <c:v>5.8878029999999999</c:v>
                </c:pt>
                <c:pt idx="21">
                  <c:v>6.050535</c:v>
                </c:pt>
                <c:pt idx="22">
                  <c:v>6.1630450000000003</c:v>
                </c:pt>
                <c:pt idx="23">
                  <c:v>6.2995390000000002</c:v>
                </c:pt>
                <c:pt idx="24">
                  <c:v>6.3987280000000002</c:v>
                </c:pt>
                <c:pt idx="25">
                  <c:v>6.4782729999999997</c:v>
                </c:pt>
                <c:pt idx="26">
                  <c:v>6.5572220000000003</c:v>
                </c:pt>
                <c:pt idx="27">
                  <c:v>6.6217639999999998</c:v>
                </c:pt>
                <c:pt idx="28">
                  <c:v>6.7122339999999996</c:v>
                </c:pt>
                <c:pt idx="29">
                  <c:v>6.7744609999999996</c:v>
                </c:pt>
                <c:pt idx="30">
                  <c:v>6.835197</c:v>
                </c:pt>
                <c:pt idx="31">
                  <c:v>6.8856789999999997</c:v>
                </c:pt>
                <c:pt idx="32">
                  <c:v>6.916309</c:v>
                </c:pt>
                <c:pt idx="33">
                  <c:v>6.9471090000000002</c:v>
                </c:pt>
                <c:pt idx="34">
                  <c:v>6.9780749999999996</c:v>
                </c:pt>
                <c:pt idx="35">
                  <c:v>6.9987579999999996</c:v>
                </c:pt>
                <c:pt idx="36">
                  <c:v>7.0226819999999996</c:v>
                </c:pt>
                <c:pt idx="37">
                  <c:v>7.0477569999999998</c:v>
                </c:pt>
                <c:pt idx="38">
                  <c:v>7.0626110000000004</c:v>
                </c:pt>
                <c:pt idx="39">
                  <c:v>7.0779430000000003</c:v>
                </c:pt>
                <c:pt idx="40">
                  <c:v>7.0879789999999998</c:v>
                </c:pt>
                <c:pt idx="41">
                  <c:v>7.0946429999999996</c:v>
                </c:pt>
                <c:pt idx="42">
                  <c:v>7.1006999999999998</c:v>
                </c:pt>
                <c:pt idx="43">
                  <c:v>7.1050000000000004</c:v>
                </c:pt>
                <c:pt idx="44">
                  <c:v>7.11069</c:v>
                </c:pt>
                <c:pt idx="45">
                  <c:v>7.125216</c:v>
                </c:pt>
                <c:pt idx="46">
                  <c:v>7.1337580000000003</c:v>
                </c:pt>
                <c:pt idx="47">
                  <c:v>7.1459070000000002</c:v>
                </c:pt>
                <c:pt idx="48">
                  <c:v>7.1526610000000002</c:v>
                </c:pt>
                <c:pt idx="49">
                  <c:v>7.1552290000000003</c:v>
                </c:pt>
                <c:pt idx="50">
                  <c:v>7.1580000000000004</c:v>
                </c:pt>
                <c:pt idx="51">
                  <c:v>7.1599519999999997</c:v>
                </c:pt>
                <c:pt idx="52">
                  <c:v>7.1646910000000004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annualSumOfAllHouseholdDemandFo!$A$28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annualSumOfAllHouseholdDemandFo!$B$28:$BB$28</c:f>
              <c:numCache>
                <c:formatCode>General</c:formatCode>
                <c:ptCount val="53"/>
                <c:pt idx="0">
                  <c:v>2.3891879999999999</c:v>
                </c:pt>
                <c:pt idx="1">
                  <c:v>2.3891879999999999</c:v>
                </c:pt>
                <c:pt idx="2">
                  <c:v>1.24342</c:v>
                </c:pt>
                <c:pt idx="3">
                  <c:v>1.02397</c:v>
                </c:pt>
                <c:pt idx="4">
                  <c:v>0.97796899999999998</c:v>
                </c:pt>
                <c:pt idx="5">
                  <c:v>0.96938899999999995</c:v>
                </c:pt>
                <c:pt idx="6">
                  <c:v>0.96726199999999996</c:v>
                </c:pt>
                <c:pt idx="7">
                  <c:v>0.96726199999999996</c:v>
                </c:pt>
                <c:pt idx="8">
                  <c:v>0.96726199999999996</c:v>
                </c:pt>
                <c:pt idx="9">
                  <c:v>0.96726199999999996</c:v>
                </c:pt>
                <c:pt idx="10">
                  <c:v>0.96726199999999996</c:v>
                </c:pt>
                <c:pt idx="11">
                  <c:v>0.96726199999999996</c:v>
                </c:pt>
                <c:pt idx="12">
                  <c:v>0.96726199999999996</c:v>
                </c:pt>
                <c:pt idx="13">
                  <c:v>0.963063</c:v>
                </c:pt>
                <c:pt idx="14">
                  <c:v>1.254437</c:v>
                </c:pt>
                <c:pt idx="15">
                  <c:v>1.399729</c:v>
                </c:pt>
                <c:pt idx="16">
                  <c:v>1.5173490000000001</c:v>
                </c:pt>
                <c:pt idx="17">
                  <c:v>1.614547</c:v>
                </c:pt>
                <c:pt idx="18">
                  <c:v>1.6921120000000001</c:v>
                </c:pt>
                <c:pt idx="19">
                  <c:v>1.757225</c:v>
                </c:pt>
                <c:pt idx="20">
                  <c:v>1.8144910000000001</c:v>
                </c:pt>
                <c:pt idx="21">
                  <c:v>1.864911</c:v>
                </c:pt>
                <c:pt idx="22">
                  <c:v>1.8998010000000001</c:v>
                </c:pt>
                <c:pt idx="23">
                  <c:v>1.9421200000000001</c:v>
                </c:pt>
                <c:pt idx="24">
                  <c:v>1.9728889999999999</c:v>
                </c:pt>
                <c:pt idx="25">
                  <c:v>1.9975430000000001</c:v>
                </c:pt>
                <c:pt idx="26">
                  <c:v>2.0220220000000002</c:v>
                </c:pt>
                <c:pt idx="27">
                  <c:v>2.04203</c:v>
                </c:pt>
                <c:pt idx="28">
                  <c:v>2.070065</c:v>
                </c:pt>
                <c:pt idx="29">
                  <c:v>2.0893579999999998</c:v>
                </c:pt>
                <c:pt idx="30">
                  <c:v>2.1081819999999998</c:v>
                </c:pt>
                <c:pt idx="31">
                  <c:v>2.1238260000000002</c:v>
                </c:pt>
                <c:pt idx="32">
                  <c:v>2.1333340000000001</c:v>
                </c:pt>
                <c:pt idx="33">
                  <c:v>2.1428799999999999</c:v>
                </c:pt>
                <c:pt idx="34">
                  <c:v>2.1524779999999999</c:v>
                </c:pt>
                <c:pt idx="35">
                  <c:v>2.1588989999999999</c:v>
                </c:pt>
                <c:pt idx="36">
                  <c:v>2.1663130000000002</c:v>
                </c:pt>
                <c:pt idx="37">
                  <c:v>2.174086</c:v>
                </c:pt>
                <c:pt idx="38">
                  <c:v>2.1786979999999998</c:v>
                </c:pt>
                <c:pt idx="39">
                  <c:v>2.1834549999999999</c:v>
                </c:pt>
                <c:pt idx="40">
                  <c:v>2.1865589999999999</c:v>
                </c:pt>
                <c:pt idx="41">
                  <c:v>2.1886269999999999</c:v>
                </c:pt>
                <c:pt idx="42">
                  <c:v>2.1905100000000002</c:v>
                </c:pt>
                <c:pt idx="43">
                  <c:v>2.1918380000000002</c:v>
                </c:pt>
                <c:pt idx="44">
                  <c:v>2.1935989999999999</c:v>
                </c:pt>
                <c:pt idx="45">
                  <c:v>2.198099</c:v>
                </c:pt>
                <c:pt idx="46">
                  <c:v>2.2007500000000002</c:v>
                </c:pt>
                <c:pt idx="47">
                  <c:v>2.2045159999999999</c:v>
                </c:pt>
                <c:pt idx="48">
                  <c:v>2.2066080000000001</c:v>
                </c:pt>
                <c:pt idx="49">
                  <c:v>2.2074050000000001</c:v>
                </c:pt>
                <c:pt idx="50">
                  <c:v>2.2082639999999998</c:v>
                </c:pt>
                <c:pt idx="51">
                  <c:v>2.2088709999999998</c:v>
                </c:pt>
                <c:pt idx="52">
                  <c:v>2.21034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annualSumOfAllHouseholdDemandFo!$A$29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annualSumOfAllHouseholdDemandFo!$B$29:$BB$29</c:f>
              <c:numCache>
                <c:formatCode>General</c:formatCode>
                <c:ptCount val="53"/>
                <c:pt idx="0">
                  <c:v>0.52322999999999997</c:v>
                </c:pt>
                <c:pt idx="1">
                  <c:v>0.52322999999999997</c:v>
                </c:pt>
                <c:pt idx="2">
                  <c:v>0.27149299999999998</c:v>
                </c:pt>
                <c:pt idx="3">
                  <c:v>0.223414</c:v>
                </c:pt>
                <c:pt idx="4">
                  <c:v>0.213343</c:v>
                </c:pt>
                <c:pt idx="5">
                  <c:v>0.21146599999999999</c:v>
                </c:pt>
                <c:pt idx="6">
                  <c:v>0.21100099999999999</c:v>
                </c:pt>
                <c:pt idx="7">
                  <c:v>0.21100099999999999</c:v>
                </c:pt>
                <c:pt idx="8">
                  <c:v>0.21100099999999999</c:v>
                </c:pt>
                <c:pt idx="9">
                  <c:v>0.21100099999999999</c:v>
                </c:pt>
                <c:pt idx="10">
                  <c:v>0.21100099999999999</c:v>
                </c:pt>
                <c:pt idx="11">
                  <c:v>0.21100099999999999</c:v>
                </c:pt>
                <c:pt idx="12">
                  <c:v>0.21100099999999999</c:v>
                </c:pt>
                <c:pt idx="13">
                  <c:v>0.20979700000000001</c:v>
                </c:pt>
                <c:pt idx="14">
                  <c:v>0.27380599999999999</c:v>
                </c:pt>
                <c:pt idx="15">
                  <c:v>0.30568600000000001</c:v>
                </c:pt>
                <c:pt idx="16">
                  <c:v>0.33152300000000001</c:v>
                </c:pt>
                <c:pt idx="17">
                  <c:v>0.35287200000000002</c:v>
                </c:pt>
                <c:pt idx="18">
                  <c:v>0.369896</c:v>
                </c:pt>
                <c:pt idx="19">
                  <c:v>0.38419700000000001</c:v>
                </c:pt>
                <c:pt idx="20">
                  <c:v>0.39680100000000001</c:v>
                </c:pt>
                <c:pt idx="21">
                  <c:v>0.407889</c:v>
                </c:pt>
                <c:pt idx="22">
                  <c:v>0.41555399999999998</c:v>
                </c:pt>
                <c:pt idx="23">
                  <c:v>0.42486299999999999</c:v>
                </c:pt>
                <c:pt idx="24">
                  <c:v>0.43163699999999999</c:v>
                </c:pt>
                <c:pt idx="25">
                  <c:v>0.43706400000000001</c:v>
                </c:pt>
                <c:pt idx="26">
                  <c:v>0.44245899999999999</c:v>
                </c:pt>
                <c:pt idx="27">
                  <c:v>0.44685599999999998</c:v>
                </c:pt>
                <c:pt idx="28">
                  <c:v>0.45302500000000001</c:v>
                </c:pt>
                <c:pt idx="29">
                  <c:v>0.45728000000000002</c:v>
                </c:pt>
                <c:pt idx="30">
                  <c:v>0.46141300000000002</c:v>
                </c:pt>
                <c:pt idx="31">
                  <c:v>0.46485700000000002</c:v>
                </c:pt>
                <c:pt idx="32">
                  <c:v>0.46693699999999999</c:v>
                </c:pt>
                <c:pt idx="33">
                  <c:v>0.46903499999999998</c:v>
                </c:pt>
                <c:pt idx="34">
                  <c:v>0.47114899999999998</c:v>
                </c:pt>
                <c:pt idx="35">
                  <c:v>0.47255599999999998</c:v>
                </c:pt>
                <c:pt idx="36">
                  <c:v>0.474192</c:v>
                </c:pt>
                <c:pt idx="37">
                  <c:v>0.47589399999999998</c:v>
                </c:pt>
                <c:pt idx="38">
                  <c:v>0.476908</c:v>
                </c:pt>
                <c:pt idx="39">
                  <c:v>0.47795500000000002</c:v>
                </c:pt>
                <c:pt idx="40">
                  <c:v>0.47864000000000001</c:v>
                </c:pt>
                <c:pt idx="41">
                  <c:v>0.47909299999999999</c:v>
                </c:pt>
                <c:pt idx="42">
                  <c:v>0.47950599999999999</c:v>
                </c:pt>
                <c:pt idx="43">
                  <c:v>0.4798</c:v>
                </c:pt>
                <c:pt idx="44">
                  <c:v>0.480188</c:v>
                </c:pt>
                <c:pt idx="45">
                  <c:v>0.481184</c:v>
                </c:pt>
                <c:pt idx="46">
                  <c:v>0.48176799999999997</c:v>
                </c:pt>
                <c:pt idx="47">
                  <c:v>0.48259600000000002</c:v>
                </c:pt>
                <c:pt idx="48">
                  <c:v>0.48305799999999999</c:v>
                </c:pt>
                <c:pt idx="49">
                  <c:v>0.483234</c:v>
                </c:pt>
                <c:pt idx="50">
                  <c:v>0.48342299999999999</c:v>
                </c:pt>
                <c:pt idx="51">
                  <c:v>0.48355700000000001</c:v>
                </c:pt>
                <c:pt idx="52">
                  <c:v>0.48387999999999998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annualSumOfAllHouseholdDemandFo!$A$30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annualSumOfAllHouseholdDemandFo!$B$30:$BB$30</c:f>
              <c:numCache>
                <c:formatCode>General</c:formatCode>
                <c:ptCount val="53"/>
                <c:pt idx="0">
                  <c:v>4.7254959999999997</c:v>
                </c:pt>
                <c:pt idx="1">
                  <c:v>1.2383729999999999</c:v>
                </c:pt>
                <c:pt idx="2">
                  <c:v>0.64415199999999995</c:v>
                </c:pt>
                <c:pt idx="3">
                  <c:v>0.53021099999999999</c:v>
                </c:pt>
                <c:pt idx="4">
                  <c:v>0.50631300000000001</c:v>
                </c:pt>
                <c:pt idx="5">
                  <c:v>0.50185500000000005</c:v>
                </c:pt>
                <c:pt idx="6">
                  <c:v>0.50075400000000003</c:v>
                </c:pt>
                <c:pt idx="7">
                  <c:v>0.50075400000000003</c:v>
                </c:pt>
                <c:pt idx="8">
                  <c:v>0.50075400000000003</c:v>
                </c:pt>
                <c:pt idx="9">
                  <c:v>0.50075400000000003</c:v>
                </c:pt>
                <c:pt idx="10">
                  <c:v>0.50075400000000003</c:v>
                </c:pt>
                <c:pt idx="11">
                  <c:v>0.50075400000000003</c:v>
                </c:pt>
                <c:pt idx="12">
                  <c:v>0.50075400000000003</c:v>
                </c:pt>
                <c:pt idx="13">
                  <c:v>1.8519350000000001</c:v>
                </c:pt>
                <c:pt idx="14">
                  <c:v>2.3814259999999998</c:v>
                </c:pt>
                <c:pt idx="15">
                  <c:v>2.6619769999999998</c:v>
                </c:pt>
                <c:pt idx="16">
                  <c:v>2.8831220000000002</c:v>
                </c:pt>
                <c:pt idx="17">
                  <c:v>3.0702060000000002</c:v>
                </c:pt>
                <c:pt idx="18">
                  <c:v>3.2180070000000001</c:v>
                </c:pt>
                <c:pt idx="19">
                  <c:v>3.3506209999999998</c:v>
                </c:pt>
                <c:pt idx="20">
                  <c:v>3.4651990000000001</c:v>
                </c:pt>
                <c:pt idx="21">
                  <c:v>3.5693619999999999</c:v>
                </c:pt>
                <c:pt idx="22">
                  <c:v>3.63862</c:v>
                </c:pt>
                <c:pt idx="23">
                  <c:v>3.7261160000000002</c:v>
                </c:pt>
                <c:pt idx="24">
                  <c:v>3.7897080000000001</c:v>
                </c:pt>
                <c:pt idx="25">
                  <c:v>3.84084</c:v>
                </c:pt>
                <c:pt idx="26">
                  <c:v>3.8915320000000002</c:v>
                </c:pt>
                <c:pt idx="27">
                  <c:v>3.9351340000000001</c:v>
                </c:pt>
                <c:pt idx="28">
                  <c:v>3.9933100000000001</c:v>
                </c:pt>
                <c:pt idx="29">
                  <c:v>4.0349529999999998</c:v>
                </c:pt>
                <c:pt idx="30">
                  <c:v>4.0768319999999996</c:v>
                </c:pt>
                <c:pt idx="31">
                  <c:v>4.111923</c:v>
                </c:pt>
                <c:pt idx="32">
                  <c:v>4.1330850000000003</c:v>
                </c:pt>
                <c:pt idx="33">
                  <c:v>4.1530940000000003</c:v>
                </c:pt>
                <c:pt idx="34">
                  <c:v>4.17394</c:v>
                </c:pt>
                <c:pt idx="35">
                  <c:v>4.1873449999999997</c:v>
                </c:pt>
                <c:pt idx="36">
                  <c:v>4.2056480000000001</c:v>
                </c:pt>
                <c:pt idx="37">
                  <c:v>4.2218850000000003</c:v>
                </c:pt>
                <c:pt idx="38">
                  <c:v>4.2322300000000004</c:v>
                </c:pt>
                <c:pt idx="39">
                  <c:v>4.2432930000000004</c:v>
                </c:pt>
                <c:pt idx="40">
                  <c:v>4.2503140000000004</c:v>
                </c:pt>
                <c:pt idx="41">
                  <c:v>4.254124</c:v>
                </c:pt>
                <c:pt idx="42">
                  <c:v>4.2587950000000001</c:v>
                </c:pt>
                <c:pt idx="43">
                  <c:v>4.2615800000000004</c:v>
                </c:pt>
                <c:pt idx="44">
                  <c:v>4.2652400000000004</c:v>
                </c:pt>
                <c:pt idx="45">
                  <c:v>4.2743460000000004</c:v>
                </c:pt>
                <c:pt idx="46">
                  <c:v>4.2800339999999997</c:v>
                </c:pt>
                <c:pt idx="47">
                  <c:v>4.2878069999999999</c:v>
                </c:pt>
                <c:pt idx="48">
                  <c:v>4.2917490000000003</c:v>
                </c:pt>
                <c:pt idx="49">
                  <c:v>4.2934369999999999</c:v>
                </c:pt>
                <c:pt idx="50">
                  <c:v>4.2951300000000003</c:v>
                </c:pt>
                <c:pt idx="51">
                  <c:v>4.2961479999999996</c:v>
                </c:pt>
                <c:pt idx="52">
                  <c:v>4.299239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annualSumOfAllHouseholdDemandFo!$A$31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annualSumOfAllHouseholdDemandFo!$B$31:$BB$31</c:f>
              <c:numCache>
                <c:formatCode>General</c:formatCode>
                <c:ptCount val="53"/>
                <c:pt idx="0">
                  <c:v>12.926645000000001</c:v>
                </c:pt>
                <c:pt idx="1">
                  <c:v>3.454437</c:v>
                </c:pt>
                <c:pt idx="2">
                  <c:v>1.7955540000000001</c:v>
                </c:pt>
                <c:pt idx="3">
                  <c:v>1.478256</c:v>
                </c:pt>
                <c:pt idx="4">
                  <c:v>1.411799</c:v>
                </c:pt>
                <c:pt idx="5">
                  <c:v>1.3993819999999999</c:v>
                </c:pt>
                <c:pt idx="6">
                  <c:v>1.3963159999999999</c:v>
                </c:pt>
                <c:pt idx="7">
                  <c:v>1.3963159999999999</c:v>
                </c:pt>
                <c:pt idx="8">
                  <c:v>1.3963159999999999</c:v>
                </c:pt>
                <c:pt idx="9">
                  <c:v>1.3963159999999999</c:v>
                </c:pt>
                <c:pt idx="10">
                  <c:v>1.3963159999999999</c:v>
                </c:pt>
                <c:pt idx="11">
                  <c:v>1.3963159999999999</c:v>
                </c:pt>
                <c:pt idx="12">
                  <c:v>1.3963159999999999</c:v>
                </c:pt>
                <c:pt idx="13">
                  <c:v>5.0401610000000003</c:v>
                </c:pt>
                <c:pt idx="14">
                  <c:v>6.4748609999999998</c:v>
                </c:pt>
                <c:pt idx="15">
                  <c:v>7.2408419999999998</c:v>
                </c:pt>
                <c:pt idx="16">
                  <c:v>7.8428050000000002</c:v>
                </c:pt>
                <c:pt idx="17">
                  <c:v>8.3535339999999998</c:v>
                </c:pt>
                <c:pt idx="18">
                  <c:v>8.7564650000000004</c:v>
                </c:pt>
                <c:pt idx="19">
                  <c:v>9.1209019999999992</c:v>
                </c:pt>
                <c:pt idx="20">
                  <c:v>9.4351830000000003</c:v>
                </c:pt>
                <c:pt idx="21">
                  <c:v>9.7218669999999996</c:v>
                </c:pt>
                <c:pt idx="22">
                  <c:v>9.9116730000000004</c:v>
                </c:pt>
                <c:pt idx="23">
                  <c:v>10.152551000000001</c:v>
                </c:pt>
                <c:pt idx="24">
                  <c:v>10.327679</c:v>
                </c:pt>
                <c:pt idx="25">
                  <c:v>10.468457000000001</c:v>
                </c:pt>
                <c:pt idx="26">
                  <c:v>10.608069</c:v>
                </c:pt>
                <c:pt idx="27">
                  <c:v>10.728759999999999</c:v>
                </c:pt>
                <c:pt idx="28">
                  <c:v>10.888953000000001</c:v>
                </c:pt>
                <c:pt idx="29">
                  <c:v>11.004139</c:v>
                </c:pt>
                <c:pt idx="30">
                  <c:v>11.12031</c:v>
                </c:pt>
                <c:pt idx="31">
                  <c:v>11.217727</c:v>
                </c:pt>
                <c:pt idx="32">
                  <c:v>11.276446</c:v>
                </c:pt>
                <c:pt idx="33">
                  <c:v>11.331594000000001</c:v>
                </c:pt>
                <c:pt idx="34">
                  <c:v>11.389286999999999</c:v>
                </c:pt>
                <c:pt idx="35">
                  <c:v>11.426232000000001</c:v>
                </c:pt>
                <c:pt idx="36">
                  <c:v>11.477532999999999</c:v>
                </c:pt>
                <c:pt idx="37">
                  <c:v>11.522258000000001</c:v>
                </c:pt>
                <c:pt idx="38">
                  <c:v>11.550990000000001</c:v>
                </c:pt>
                <c:pt idx="39">
                  <c:v>11.581835999999999</c:v>
                </c:pt>
                <c:pt idx="40">
                  <c:v>11.601342000000001</c:v>
                </c:pt>
                <c:pt idx="41">
                  <c:v>11.611687999999999</c:v>
                </c:pt>
                <c:pt idx="42">
                  <c:v>11.624794</c:v>
                </c:pt>
                <c:pt idx="43">
                  <c:v>11.632471000000001</c:v>
                </c:pt>
                <c:pt idx="44">
                  <c:v>11.642557</c:v>
                </c:pt>
                <c:pt idx="45">
                  <c:v>11.667567</c:v>
                </c:pt>
                <c:pt idx="46">
                  <c:v>11.683310000000001</c:v>
                </c:pt>
                <c:pt idx="47">
                  <c:v>11.704705000000001</c:v>
                </c:pt>
                <c:pt idx="48">
                  <c:v>11.715432</c:v>
                </c:pt>
                <c:pt idx="49">
                  <c:v>11.720091</c:v>
                </c:pt>
                <c:pt idx="50">
                  <c:v>11.724727</c:v>
                </c:pt>
                <c:pt idx="51">
                  <c:v>11.727456</c:v>
                </c:pt>
                <c:pt idx="52">
                  <c:v>11.735979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annualSumOfAllHouseholdDemandFo!$A$32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annualSumOfAllHouseholdDemandFo!$B$32:$BB$32</c:f>
              <c:numCache>
                <c:formatCode>General</c:formatCode>
                <c:ptCount val="53"/>
                <c:pt idx="0">
                  <c:v>18.598064000000001</c:v>
                </c:pt>
                <c:pt idx="1">
                  <c:v>3.3771469999999999</c:v>
                </c:pt>
                <c:pt idx="2">
                  <c:v>1.7640100000000001</c:v>
                </c:pt>
                <c:pt idx="3">
                  <c:v>1.454998</c:v>
                </c:pt>
                <c:pt idx="4">
                  <c:v>1.390223</c:v>
                </c:pt>
                <c:pt idx="5">
                  <c:v>1.378131</c:v>
                </c:pt>
                <c:pt idx="6">
                  <c:v>1.3751409999999999</c:v>
                </c:pt>
                <c:pt idx="7">
                  <c:v>1.3751409999999999</c:v>
                </c:pt>
                <c:pt idx="8">
                  <c:v>1.3751409999999999</c:v>
                </c:pt>
                <c:pt idx="9">
                  <c:v>1.3751409999999999</c:v>
                </c:pt>
                <c:pt idx="10">
                  <c:v>1.3751409999999999</c:v>
                </c:pt>
                <c:pt idx="11">
                  <c:v>1.3751409999999999</c:v>
                </c:pt>
                <c:pt idx="12">
                  <c:v>1.3751409999999999</c:v>
                </c:pt>
                <c:pt idx="13">
                  <c:v>7.1568319999999996</c:v>
                </c:pt>
                <c:pt idx="14">
                  <c:v>9.1365680000000005</c:v>
                </c:pt>
                <c:pt idx="15">
                  <c:v>10.226416</c:v>
                </c:pt>
                <c:pt idx="16">
                  <c:v>11.071814</c:v>
                </c:pt>
                <c:pt idx="17">
                  <c:v>11.797326</c:v>
                </c:pt>
                <c:pt idx="18">
                  <c:v>12.366952</c:v>
                </c:pt>
                <c:pt idx="19">
                  <c:v>12.898078</c:v>
                </c:pt>
                <c:pt idx="20">
                  <c:v>13.352629</c:v>
                </c:pt>
                <c:pt idx="21">
                  <c:v>13.773012</c:v>
                </c:pt>
                <c:pt idx="22">
                  <c:v>14.046624</c:v>
                </c:pt>
                <c:pt idx="23">
                  <c:v>14.399984999999999</c:v>
                </c:pt>
                <c:pt idx="24">
                  <c:v>14.656886</c:v>
                </c:pt>
                <c:pt idx="25">
                  <c:v>14.863726</c:v>
                </c:pt>
                <c:pt idx="26">
                  <c:v>15.068695</c:v>
                </c:pt>
                <c:pt idx="27">
                  <c:v>15.249571</c:v>
                </c:pt>
                <c:pt idx="28">
                  <c:v>15.484942999999999</c:v>
                </c:pt>
                <c:pt idx="29">
                  <c:v>15.656901</c:v>
                </c:pt>
                <c:pt idx="30">
                  <c:v>15.832361000000001</c:v>
                </c:pt>
                <c:pt idx="31">
                  <c:v>15.979944</c:v>
                </c:pt>
                <c:pt idx="32">
                  <c:v>16.068712000000001</c:v>
                </c:pt>
                <c:pt idx="33">
                  <c:v>16.150044999999999</c:v>
                </c:pt>
                <c:pt idx="34">
                  <c:v>16.23638</c:v>
                </c:pt>
                <c:pt idx="35">
                  <c:v>16.290839999999999</c:v>
                </c:pt>
                <c:pt idx="36">
                  <c:v>16.371195</c:v>
                </c:pt>
                <c:pt idx="37">
                  <c:v>16.437132999999999</c:v>
                </c:pt>
                <c:pt idx="38">
                  <c:v>16.480667</c:v>
                </c:pt>
                <c:pt idx="39">
                  <c:v>16.528043</c:v>
                </c:pt>
                <c:pt idx="40">
                  <c:v>16.557665</c:v>
                </c:pt>
                <c:pt idx="41">
                  <c:v>16.572042</c:v>
                </c:pt>
                <c:pt idx="42">
                  <c:v>16.592614999999999</c:v>
                </c:pt>
                <c:pt idx="43">
                  <c:v>16.603919000000001</c:v>
                </c:pt>
                <c:pt idx="44">
                  <c:v>16.618745000000001</c:v>
                </c:pt>
                <c:pt idx="45">
                  <c:v>16.655078</c:v>
                </c:pt>
                <c:pt idx="46">
                  <c:v>16.678528</c:v>
                </c:pt>
                <c:pt idx="47">
                  <c:v>16.709896000000001</c:v>
                </c:pt>
                <c:pt idx="48">
                  <c:v>16.724976000000002</c:v>
                </c:pt>
                <c:pt idx="49">
                  <c:v>16.73188</c:v>
                </c:pt>
                <c:pt idx="50">
                  <c:v>16.738533</c:v>
                </c:pt>
                <c:pt idx="51">
                  <c:v>16.742141</c:v>
                </c:pt>
                <c:pt idx="52">
                  <c:v>16.754729999999999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annualSumOfAllHouseholdDemandFo!$A$33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annualSumOfAllHouseholdDemandFo!$B$33:$BB$33</c:f>
              <c:numCache>
                <c:formatCode>General</c:formatCode>
                <c:ptCount val="53"/>
                <c:pt idx="0">
                  <c:v>14.673830000000001</c:v>
                </c:pt>
                <c:pt idx="1">
                  <c:v>9.8238570000000003</c:v>
                </c:pt>
                <c:pt idx="2">
                  <c:v>5.1290459999999998</c:v>
                </c:pt>
                <c:pt idx="3">
                  <c:v>4.2296870000000002</c:v>
                </c:pt>
                <c:pt idx="4">
                  <c:v>4.0412119999999998</c:v>
                </c:pt>
                <c:pt idx="5">
                  <c:v>4.0060180000000001</c:v>
                </c:pt>
                <c:pt idx="6">
                  <c:v>3.997322</c:v>
                </c:pt>
                <c:pt idx="7">
                  <c:v>3.997322</c:v>
                </c:pt>
                <c:pt idx="8">
                  <c:v>3.997322</c:v>
                </c:pt>
                <c:pt idx="9">
                  <c:v>3.997322</c:v>
                </c:pt>
                <c:pt idx="10">
                  <c:v>3.997322</c:v>
                </c:pt>
                <c:pt idx="11">
                  <c:v>3.997322</c:v>
                </c:pt>
                <c:pt idx="12">
                  <c:v>3.997322</c:v>
                </c:pt>
                <c:pt idx="13">
                  <c:v>5.784186</c:v>
                </c:pt>
                <c:pt idx="14">
                  <c:v>7.4508190000000001</c:v>
                </c:pt>
                <c:pt idx="15">
                  <c:v>8.3247009999999992</c:v>
                </c:pt>
                <c:pt idx="16">
                  <c:v>9.0167269999999995</c:v>
                </c:pt>
                <c:pt idx="17">
                  <c:v>9.5999309999999998</c:v>
                </c:pt>
                <c:pt idx="18">
                  <c:v>10.061386000000001</c:v>
                </c:pt>
                <c:pt idx="19">
                  <c:v>10.470945</c:v>
                </c:pt>
                <c:pt idx="20">
                  <c:v>10.825872</c:v>
                </c:pt>
                <c:pt idx="21">
                  <c:v>11.146877</c:v>
                </c:pt>
                <c:pt idx="22">
                  <c:v>11.361677</c:v>
                </c:pt>
                <c:pt idx="23">
                  <c:v>11.631252999999999</c:v>
                </c:pt>
                <c:pt idx="24">
                  <c:v>11.827214</c:v>
                </c:pt>
                <c:pt idx="25">
                  <c:v>11.984691</c:v>
                </c:pt>
                <c:pt idx="26">
                  <c:v>12.140845000000001</c:v>
                </c:pt>
                <c:pt idx="27">
                  <c:v>12.274101</c:v>
                </c:pt>
                <c:pt idx="28">
                  <c:v>12.453227</c:v>
                </c:pt>
                <c:pt idx="29">
                  <c:v>12.580672</c:v>
                </c:pt>
                <c:pt idx="30">
                  <c:v>12.708275</c:v>
                </c:pt>
                <c:pt idx="31">
                  <c:v>12.815056999999999</c:v>
                </c:pt>
                <c:pt idx="32">
                  <c:v>12.879517</c:v>
                </c:pt>
                <c:pt idx="33">
                  <c:v>12.941018</c:v>
                </c:pt>
                <c:pt idx="34">
                  <c:v>13.004766</c:v>
                </c:pt>
                <c:pt idx="35">
                  <c:v>13.045996000000001</c:v>
                </c:pt>
                <c:pt idx="36">
                  <c:v>13.100955000000001</c:v>
                </c:pt>
                <c:pt idx="37">
                  <c:v>13.150903</c:v>
                </c:pt>
                <c:pt idx="38">
                  <c:v>13.182371</c:v>
                </c:pt>
                <c:pt idx="39">
                  <c:v>13.215859999999999</c:v>
                </c:pt>
                <c:pt idx="40">
                  <c:v>13.237208000000001</c:v>
                </c:pt>
                <c:pt idx="41">
                  <c:v>13.249167999999999</c:v>
                </c:pt>
                <c:pt idx="42">
                  <c:v>13.263177000000001</c:v>
                </c:pt>
                <c:pt idx="43">
                  <c:v>13.271746</c:v>
                </c:pt>
                <c:pt idx="44">
                  <c:v>13.283022000000001</c:v>
                </c:pt>
                <c:pt idx="45">
                  <c:v>13.311177000000001</c:v>
                </c:pt>
                <c:pt idx="46">
                  <c:v>13.328618000000001</c:v>
                </c:pt>
                <c:pt idx="47">
                  <c:v>13.352579</c:v>
                </c:pt>
                <c:pt idx="48">
                  <c:v>13.364908</c:v>
                </c:pt>
                <c:pt idx="49">
                  <c:v>13.370089</c:v>
                </c:pt>
                <c:pt idx="50">
                  <c:v>13.375344</c:v>
                </c:pt>
                <c:pt idx="51">
                  <c:v>13.378593</c:v>
                </c:pt>
                <c:pt idx="52">
                  <c:v>13.388088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annualSumOfAllHouseholdDemandFo!$A$34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annualSumOfAllHouseholdDemandFo!$B$34:$BB$34</c:f>
              <c:numCache>
                <c:formatCode>General</c:formatCode>
                <c:ptCount val="53"/>
                <c:pt idx="0">
                  <c:v>8.0930119999999999</c:v>
                </c:pt>
                <c:pt idx="1">
                  <c:v>8.0930119999999999</c:v>
                </c:pt>
                <c:pt idx="2">
                  <c:v>4.2245309999999998</c:v>
                </c:pt>
                <c:pt idx="3">
                  <c:v>3.4834679999999998</c:v>
                </c:pt>
                <c:pt idx="4">
                  <c:v>3.328176</c:v>
                </c:pt>
                <c:pt idx="5">
                  <c:v>3.2991790000000001</c:v>
                </c:pt>
                <c:pt idx="6">
                  <c:v>3.292014</c:v>
                </c:pt>
                <c:pt idx="7">
                  <c:v>3.292014</c:v>
                </c:pt>
                <c:pt idx="8">
                  <c:v>3.292014</c:v>
                </c:pt>
                <c:pt idx="9">
                  <c:v>3.292014</c:v>
                </c:pt>
                <c:pt idx="10">
                  <c:v>3.292014</c:v>
                </c:pt>
                <c:pt idx="11">
                  <c:v>3.292014</c:v>
                </c:pt>
                <c:pt idx="12">
                  <c:v>3.292014</c:v>
                </c:pt>
                <c:pt idx="13">
                  <c:v>3.292014</c:v>
                </c:pt>
                <c:pt idx="14">
                  <c:v>4.2870609999999996</c:v>
                </c:pt>
                <c:pt idx="15">
                  <c:v>4.7790119999999998</c:v>
                </c:pt>
                <c:pt idx="16">
                  <c:v>5.1786859999999999</c:v>
                </c:pt>
                <c:pt idx="17">
                  <c:v>5.5080410000000004</c:v>
                </c:pt>
                <c:pt idx="18">
                  <c:v>5.7712019999999997</c:v>
                </c:pt>
                <c:pt idx="19">
                  <c:v>5.9901070000000001</c:v>
                </c:pt>
                <c:pt idx="20">
                  <c:v>6.1830730000000003</c:v>
                </c:pt>
                <c:pt idx="21">
                  <c:v>6.3523059999999996</c:v>
                </c:pt>
                <c:pt idx="22">
                  <c:v>6.4699460000000002</c:v>
                </c:pt>
                <c:pt idx="23">
                  <c:v>6.6118560000000004</c:v>
                </c:pt>
                <c:pt idx="24">
                  <c:v>6.7149760000000001</c:v>
                </c:pt>
                <c:pt idx="25">
                  <c:v>6.7976400000000003</c:v>
                </c:pt>
                <c:pt idx="26">
                  <c:v>6.8797069999999998</c:v>
                </c:pt>
                <c:pt idx="27">
                  <c:v>6.9462809999999999</c:v>
                </c:pt>
                <c:pt idx="28">
                  <c:v>7.0402579999999997</c:v>
                </c:pt>
                <c:pt idx="29">
                  <c:v>7.1045199999999999</c:v>
                </c:pt>
                <c:pt idx="30">
                  <c:v>7.1669890000000001</c:v>
                </c:pt>
                <c:pt idx="31">
                  <c:v>7.2188299999999996</c:v>
                </c:pt>
                <c:pt idx="32">
                  <c:v>7.2503080000000004</c:v>
                </c:pt>
                <c:pt idx="33">
                  <c:v>7.2822760000000004</c:v>
                </c:pt>
                <c:pt idx="34">
                  <c:v>7.3142319999999996</c:v>
                </c:pt>
                <c:pt idx="35">
                  <c:v>7.3356940000000002</c:v>
                </c:pt>
                <c:pt idx="36">
                  <c:v>7.3598480000000004</c:v>
                </c:pt>
                <c:pt idx="37">
                  <c:v>7.3858670000000002</c:v>
                </c:pt>
                <c:pt idx="38">
                  <c:v>7.4011209999999998</c:v>
                </c:pt>
                <c:pt idx="39">
                  <c:v>7.4167610000000002</c:v>
                </c:pt>
                <c:pt idx="40">
                  <c:v>7.4270529999999999</c:v>
                </c:pt>
                <c:pt idx="41">
                  <c:v>7.4340909999999996</c:v>
                </c:pt>
                <c:pt idx="42">
                  <c:v>7.4401999999999999</c:v>
                </c:pt>
                <c:pt idx="43">
                  <c:v>7.444661</c:v>
                </c:pt>
                <c:pt idx="44">
                  <c:v>7.4505759999999999</c:v>
                </c:pt>
                <c:pt idx="45">
                  <c:v>7.4657220000000004</c:v>
                </c:pt>
                <c:pt idx="46">
                  <c:v>7.474558</c:v>
                </c:pt>
                <c:pt idx="47">
                  <c:v>7.4871930000000004</c:v>
                </c:pt>
                <c:pt idx="48">
                  <c:v>7.4943059999999999</c:v>
                </c:pt>
                <c:pt idx="49">
                  <c:v>7.4969669999999997</c:v>
                </c:pt>
                <c:pt idx="50">
                  <c:v>7.4998709999999997</c:v>
                </c:pt>
                <c:pt idx="51">
                  <c:v>7.5019530000000003</c:v>
                </c:pt>
                <c:pt idx="52">
                  <c:v>7.5068679999999999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annualSumOfAllHouseholdDemandFo!$A$35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annualSumOfAllHouseholdDemandFo!$B$35:$BB$35</c:f>
              <c:numCache>
                <c:formatCode>General</c:formatCode>
                <c:ptCount val="53"/>
                <c:pt idx="0">
                  <c:v>20.108803999999999</c:v>
                </c:pt>
                <c:pt idx="1">
                  <c:v>20.001619000000002</c:v>
                </c:pt>
                <c:pt idx="2">
                  <c:v>10.455596</c:v>
                </c:pt>
                <c:pt idx="3">
                  <c:v>8.6263059999999996</c:v>
                </c:pt>
                <c:pt idx="4">
                  <c:v>8.2428939999999997</c:v>
                </c:pt>
                <c:pt idx="5">
                  <c:v>8.1713109999999993</c:v>
                </c:pt>
                <c:pt idx="6">
                  <c:v>8.1536179999999998</c:v>
                </c:pt>
                <c:pt idx="7">
                  <c:v>8.1536179999999998</c:v>
                </c:pt>
                <c:pt idx="8">
                  <c:v>8.1536179999999998</c:v>
                </c:pt>
                <c:pt idx="9">
                  <c:v>8.1536179999999998</c:v>
                </c:pt>
                <c:pt idx="10">
                  <c:v>8.1536179999999998</c:v>
                </c:pt>
                <c:pt idx="11">
                  <c:v>8.1536179999999998</c:v>
                </c:pt>
                <c:pt idx="12">
                  <c:v>8.1536179999999998</c:v>
                </c:pt>
                <c:pt idx="13">
                  <c:v>8.1583469999999991</c:v>
                </c:pt>
                <c:pt idx="14">
                  <c:v>10.598549999999999</c:v>
                </c:pt>
                <c:pt idx="15">
                  <c:v>11.815581</c:v>
                </c:pt>
                <c:pt idx="16">
                  <c:v>12.800469</c:v>
                </c:pt>
                <c:pt idx="17">
                  <c:v>13.614808</c:v>
                </c:pt>
                <c:pt idx="18">
                  <c:v>14.264467</c:v>
                </c:pt>
                <c:pt idx="19">
                  <c:v>14.810261000000001</c:v>
                </c:pt>
                <c:pt idx="20">
                  <c:v>15.290122</c:v>
                </c:pt>
                <c:pt idx="21">
                  <c:v>15.712878</c:v>
                </c:pt>
                <c:pt idx="22">
                  <c:v>16.005061000000001</c:v>
                </c:pt>
                <c:pt idx="23">
                  <c:v>16.359677999999999</c:v>
                </c:pt>
                <c:pt idx="24">
                  <c:v>16.617379</c:v>
                </c:pt>
                <c:pt idx="25">
                  <c:v>16.824045000000002</c:v>
                </c:pt>
                <c:pt idx="26">
                  <c:v>17.029143999999999</c:v>
                </c:pt>
                <c:pt idx="27">
                  <c:v>17.196940000000001</c:v>
                </c:pt>
                <c:pt idx="28">
                  <c:v>17.431964000000001</c:v>
                </c:pt>
                <c:pt idx="29">
                  <c:v>17.593686000000002</c:v>
                </c:pt>
                <c:pt idx="30">
                  <c:v>17.751622999999999</c:v>
                </c:pt>
                <c:pt idx="31">
                  <c:v>17.882906999999999</c:v>
                </c:pt>
                <c:pt idx="32">
                  <c:v>17.962537999999999</c:v>
                </c:pt>
                <c:pt idx="33">
                  <c:v>18.042562</c:v>
                </c:pt>
                <c:pt idx="34">
                  <c:v>18.123059000000001</c:v>
                </c:pt>
                <c:pt idx="35">
                  <c:v>18.176807</c:v>
                </c:pt>
                <c:pt idx="36">
                  <c:v>18.239065</c:v>
                </c:pt>
                <c:pt idx="37">
                  <c:v>18.304219</c:v>
                </c:pt>
                <c:pt idx="38">
                  <c:v>18.342852000000001</c:v>
                </c:pt>
                <c:pt idx="39">
                  <c:v>18.382743000000001</c:v>
                </c:pt>
                <c:pt idx="40">
                  <c:v>18.408842</c:v>
                </c:pt>
                <c:pt idx="41">
                  <c:v>18.426138000000002</c:v>
                </c:pt>
                <c:pt idx="42">
                  <c:v>18.441904000000001</c:v>
                </c:pt>
                <c:pt idx="43">
                  <c:v>18.453077</c:v>
                </c:pt>
                <c:pt idx="44">
                  <c:v>18.467858</c:v>
                </c:pt>
                <c:pt idx="45">
                  <c:v>18.505572999999998</c:v>
                </c:pt>
                <c:pt idx="46">
                  <c:v>18.52777</c:v>
                </c:pt>
                <c:pt idx="47">
                  <c:v>18.559329000000002</c:v>
                </c:pt>
                <c:pt idx="48">
                  <c:v>18.576853</c:v>
                </c:pt>
                <c:pt idx="49">
                  <c:v>18.583527</c:v>
                </c:pt>
                <c:pt idx="50">
                  <c:v>18.590720999999998</c:v>
                </c:pt>
                <c:pt idx="51">
                  <c:v>18.595780000000001</c:v>
                </c:pt>
                <c:pt idx="52">
                  <c:v>18.608091000000002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annualSumOfAllHouseholdDemandFo!$A$36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annualSumOfAllHouseholdDemandFo!$B$36:$BB$36</c:f>
              <c:numCache>
                <c:formatCode>General</c:formatCode>
                <c:ptCount val="53"/>
                <c:pt idx="0">
                  <c:v>1.217063</c:v>
                </c:pt>
                <c:pt idx="1">
                  <c:v>0.44231599999999999</c:v>
                </c:pt>
                <c:pt idx="2">
                  <c:v>0.225547</c:v>
                </c:pt>
                <c:pt idx="3">
                  <c:v>0.184277</c:v>
                </c:pt>
                <c:pt idx="4">
                  <c:v>0.17564299999999999</c:v>
                </c:pt>
                <c:pt idx="5">
                  <c:v>0.17402599999999999</c:v>
                </c:pt>
                <c:pt idx="6">
                  <c:v>0.17363000000000001</c:v>
                </c:pt>
                <c:pt idx="7">
                  <c:v>0.17363000000000001</c:v>
                </c:pt>
                <c:pt idx="8">
                  <c:v>0.17363000000000001</c:v>
                </c:pt>
                <c:pt idx="9">
                  <c:v>0.17363000000000001</c:v>
                </c:pt>
                <c:pt idx="10">
                  <c:v>0.17363000000000001</c:v>
                </c:pt>
                <c:pt idx="11">
                  <c:v>0.17363000000000001</c:v>
                </c:pt>
                <c:pt idx="12">
                  <c:v>0.17363000000000001</c:v>
                </c:pt>
                <c:pt idx="13">
                  <c:v>0.46970400000000001</c:v>
                </c:pt>
                <c:pt idx="14">
                  <c:v>0.60692100000000004</c:v>
                </c:pt>
                <c:pt idx="15">
                  <c:v>0.67969900000000005</c:v>
                </c:pt>
                <c:pt idx="16">
                  <c:v>0.73704999999999998</c:v>
                </c:pt>
                <c:pt idx="17">
                  <c:v>0.78559699999999999</c:v>
                </c:pt>
                <c:pt idx="18">
                  <c:v>0.82394599999999996</c:v>
                </c:pt>
                <c:pt idx="19">
                  <c:v>0.85843899999999995</c:v>
                </c:pt>
                <c:pt idx="20">
                  <c:v>0.88825799999999999</c:v>
                </c:pt>
                <c:pt idx="21">
                  <c:v>0.91540200000000005</c:v>
                </c:pt>
                <c:pt idx="22">
                  <c:v>0.93342700000000001</c:v>
                </c:pt>
                <c:pt idx="23">
                  <c:v>0.956229</c:v>
                </c:pt>
                <c:pt idx="24">
                  <c:v>0.97279099999999996</c:v>
                </c:pt>
                <c:pt idx="25">
                  <c:v>0.98610500000000001</c:v>
                </c:pt>
                <c:pt idx="26">
                  <c:v>0.99933399999999994</c:v>
                </c:pt>
                <c:pt idx="27">
                  <c:v>1.0107029999999999</c:v>
                </c:pt>
                <c:pt idx="28">
                  <c:v>1.025841</c:v>
                </c:pt>
                <c:pt idx="29">
                  <c:v>1.036691</c:v>
                </c:pt>
                <c:pt idx="30">
                  <c:v>1.0476270000000001</c:v>
                </c:pt>
                <c:pt idx="31">
                  <c:v>1.0568029999999999</c:v>
                </c:pt>
                <c:pt idx="32">
                  <c:v>1.0623119999999999</c:v>
                </c:pt>
                <c:pt idx="33">
                  <c:v>1.0675410000000001</c:v>
                </c:pt>
                <c:pt idx="34">
                  <c:v>1.072978</c:v>
                </c:pt>
                <c:pt idx="35">
                  <c:v>1.0764670000000001</c:v>
                </c:pt>
                <c:pt idx="36">
                  <c:v>1.0812580000000001</c:v>
                </c:pt>
                <c:pt idx="37">
                  <c:v>1.0854790000000001</c:v>
                </c:pt>
                <c:pt idx="38">
                  <c:v>1.088184</c:v>
                </c:pt>
                <c:pt idx="39">
                  <c:v>1.0910789999999999</c:v>
                </c:pt>
                <c:pt idx="40">
                  <c:v>1.0929120000000001</c:v>
                </c:pt>
                <c:pt idx="41">
                  <c:v>1.0939000000000001</c:v>
                </c:pt>
                <c:pt idx="42">
                  <c:v>1.0951219999999999</c:v>
                </c:pt>
                <c:pt idx="43">
                  <c:v>1.095845</c:v>
                </c:pt>
                <c:pt idx="44">
                  <c:v>1.096797</c:v>
                </c:pt>
                <c:pt idx="45">
                  <c:v>1.099172</c:v>
                </c:pt>
                <c:pt idx="46">
                  <c:v>1.100649</c:v>
                </c:pt>
                <c:pt idx="47">
                  <c:v>1.102673</c:v>
                </c:pt>
                <c:pt idx="48">
                  <c:v>1.103702</c:v>
                </c:pt>
                <c:pt idx="49">
                  <c:v>1.1041399999999999</c:v>
                </c:pt>
                <c:pt idx="50">
                  <c:v>1.1045799999999999</c:v>
                </c:pt>
                <c:pt idx="51">
                  <c:v>1.104838</c:v>
                </c:pt>
                <c:pt idx="52">
                  <c:v>1.1056429999999999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annualSumOfAllHouseholdDemandFo!$A$37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annualSumOfAllHouseholdDemandFo!$B$37:$BB$37</c:f>
              <c:numCache>
                <c:formatCode>General</c:formatCode>
                <c:ptCount val="53"/>
                <c:pt idx="0">
                  <c:v>6.9407379999999996</c:v>
                </c:pt>
                <c:pt idx="1">
                  <c:v>1.9734940000000001</c:v>
                </c:pt>
                <c:pt idx="2">
                  <c:v>1.0288330000000001</c:v>
                </c:pt>
                <c:pt idx="3">
                  <c:v>0.84782500000000005</c:v>
                </c:pt>
                <c:pt idx="4">
                  <c:v>0.80988800000000005</c:v>
                </c:pt>
                <c:pt idx="5">
                  <c:v>0.80280300000000004</c:v>
                </c:pt>
                <c:pt idx="6">
                  <c:v>0.80105199999999999</c:v>
                </c:pt>
                <c:pt idx="7">
                  <c:v>0.80105199999999999</c:v>
                </c:pt>
                <c:pt idx="8">
                  <c:v>0.80105199999999999</c:v>
                </c:pt>
                <c:pt idx="9">
                  <c:v>0.80105199999999999</c:v>
                </c:pt>
                <c:pt idx="10">
                  <c:v>0.80105199999999999</c:v>
                </c:pt>
                <c:pt idx="11">
                  <c:v>0.80105199999999999</c:v>
                </c:pt>
                <c:pt idx="12">
                  <c:v>0.80105199999999999</c:v>
                </c:pt>
                <c:pt idx="13">
                  <c:v>2.7116920000000002</c:v>
                </c:pt>
                <c:pt idx="14">
                  <c:v>3.4826679999999999</c:v>
                </c:pt>
                <c:pt idx="15">
                  <c:v>3.8937949999999999</c:v>
                </c:pt>
                <c:pt idx="16">
                  <c:v>4.2170189999999996</c:v>
                </c:pt>
                <c:pt idx="17">
                  <c:v>4.4911500000000002</c:v>
                </c:pt>
                <c:pt idx="18">
                  <c:v>4.7074579999999999</c:v>
                </c:pt>
                <c:pt idx="19">
                  <c:v>4.9028510000000001</c:v>
                </c:pt>
                <c:pt idx="20">
                  <c:v>5.0713980000000003</c:v>
                </c:pt>
                <c:pt idx="21">
                  <c:v>5.225047</c:v>
                </c:pt>
                <c:pt idx="22">
                  <c:v>5.3268440000000004</c:v>
                </c:pt>
                <c:pt idx="23">
                  <c:v>5.455927</c:v>
                </c:pt>
                <c:pt idx="24">
                  <c:v>5.5497730000000001</c:v>
                </c:pt>
                <c:pt idx="25">
                  <c:v>5.6252420000000001</c:v>
                </c:pt>
                <c:pt idx="26">
                  <c:v>5.7000549999999999</c:v>
                </c:pt>
                <c:pt idx="27">
                  <c:v>5.7646879999999996</c:v>
                </c:pt>
                <c:pt idx="28">
                  <c:v>5.8505469999999997</c:v>
                </c:pt>
                <c:pt idx="29">
                  <c:v>5.9122170000000001</c:v>
                </c:pt>
                <c:pt idx="30">
                  <c:v>5.9743950000000003</c:v>
                </c:pt>
                <c:pt idx="31">
                  <c:v>6.0265360000000001</c:v>
                </c:pt>
                <c:pt idx="32">
                  <c:v>6.0579669999999997</c:v>
                </c:pt>
                <c:pt idx="33">
                  <c:v>6.0875079999999997</c:v>
                </c:pt>
                <c:pt idx="34">
                  <c:v>6.1184019999999997</c:v>
                </c:pt>
                <c:pt idx="35">
                  <c:v>6.1382029999999999</c:v>
                </c:pt>
                <c:pt idx="36">
                  <c:v>6.1656180000000003</c:v>
                </c:pt>
                <c:pt idx="37">
                  <c:v>6.189603</c:v>
                </c:pt>
                <c:pt idx="38">
                  <c:v>6.2049719999999997</c:v>
                </c:pt>
                <c:pt idx="39">
                  <c:v>6.2214729999999996</c:v>
                </c:pt>
                <c:pt idx="40">
                  <c:v>6.2319100000000001</c:v>
                </c:pt>
                <c:pt idx="41">
                  <c:v>6.2374679999999998</c:v>
                </c:pt>
                <c:pt idx="42">
                  <c:v>6.2444680000000004</c:v>
                </c:pt>
                <c:pt idx="43">
                  <c:v>6.2485790000000003</c:v>
                </c:pt>
                <c:pt idx="44">
                  <c:v>6.2539819999999997</c:v>
                </c:pt>
                <c:pt idx="45">
                  <c:v>6.2673880000000004</c:v>
                </c:pt>
                <c:pt idx="46">
                  <c:v>6.2758130000000003</c:v>
                </c:pt>
                <c:pt idx="47">
                  <c:v>6.2872830000000004</c:v>
                </c:pt>
                <c:pt idx="48">
                  <c:v>6.2930460000000004</c:v>
                </c:pt>
                <c:pt idx="49">
                  <c:v>6.2955399999999999</c:v>
                </c:pt>
                <c:pt idx="50">
                  <c:v>6.298025</c:v>
                </c:pt>
                <c:pt idx="51">
                  <c:v>6.2994960000000004</c:v>
                </c:pt>
                <c:pt idx="52">
                  <c:v>6.3040620000000001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annualSumOfAllHouseholdDemandFo!$A$38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annualSumOfAllHouseholdDemandFo!$B$38:$BB$38</c:f>
              <c:numCache>
                <c:formatCode>General</c:formatCode>
                <c:ptCount val="53"/>
                <c:pt idx="0">
                  <c:v>0.98997999999999997</c:v>
                </c:pt>
                <c:pt idx="1">
                  <c:v>0.87614800000000004</c:v>
                </c:pt>
                <c:pt idx="2">
                  <c:v>0.45503100000000002</c:v>
                </c:pt>
                <c:pt idx="3">
                  <c:v>0.37450299999999997</c:v>
                </c:pt>
                <c:pt idx="4">
                  <c:v>0.35763099999999998</c:v>
                </c:pt>
                <c:pt idx="5">
                  <c:v>0.35448099999999999</c:v>
                </c:pt>
                <c:pt idx="6">
                  <c:v>0.35370000000000001</c:v>
                </c:pt>
                <c:pt idx="7">
                  <c:v>0.35370000000000001</c:v>
                </c:pt>
                <c:pt idx="8">
                  <c:v>0.35370000000000001</c:v>
                </c:pt>
                <c:pt idx="9">
                  <c:v>0.35370000000000001</c:v>
                </c:pt>
                <c:pt idx="10">
                  <c:v>0.35370000000000001</c:v>
                </c:pt>
                <c:pt idx="11">
                  <c:v>0.35370000000000001</c:v>
                </c:pt>
                <c:pt idx="12">
                  <c:v>0.35370000000000001</c:v>
                </c:pt>
                <c:pt idx="13">
                  <c:v>0.39145999999999997</c:v>
                </c:pt>
                <c:pt idx="14">
                  <c:v>0.50753599999999999</c:v>
                </c:pt>
                <c:pt idx="15">
                  <c:v>0.56715099999999996</c:v>
                </c:pt>
                <c:pt idx="16">
                  <c:v>0.61479300000000003</c:v>
                </c:pt>
                <c:pt idx="17">
                  <c:v>0.65461999999999998</c:v>
                </c:pt>
                <c:pt idx="18">
                  <c:v>0.68625400000000003</c:v>
                </c:pt>
                <c:pt idx="19">
                  <c:v>0.71373900000000001</c:v>
                </c:pt>
                <c:pt idx="20">
                  <c:v>0.73768699999999998</c:v>
                </c:pt>
                <c:pt idx="21">
                  <c:v>0.759135</c:v>
                </c:pt>
                <c:pt idx="22">
                  <c:v>0.77366199999999996</c:v>
                </c:pt>
                <c:pt idx="23">
                  <c:v>0.79166599999999998</c:v>
                </c:pt>
                <c:pt idx="24">
                  <c:v>0.80474699999999999</c:v>
                </c:pt>
                <c:pt idx="25">
                  <c:v>0.81525499999999995</c:v>
                </c:pt>
                <c:pt idx="26">
                  <c:v>0.825685</c:v>
                </c:pt>
                <c:pt idx="27">
                  <c:v>0.83442700000000003</c:v>
                </c:pt>
                <c:pt idx="28">
                  <c:v>0.84636699999999998</c:v>
                </c:pt>
                <c:pt idx="29">
                  <c:v>0.85477499999999995</c:v>
                </c:pt>
                <c:pt idx="30">
                  <c:v>0.86309999999999998</c:v>
                </c:pt>
                <c:pt idx="31">
                  <c:v>0.87004800000000004</c:v>
                </c:pt>
                <c:pt idx="32">
                  <c:v>0.87425200000000003</c:v>
                </c:pt>
                <c:pt idx="33">
                  <c:v>0.87834199999999996</c:v>
                </c:pt>
                <c:pt idx="34">
                  <c:v>0.88253999999999999</c:v>
                </c:pt>
                <c:pt idx="35">
                  <c:v>0.88529100000000005</c:v>
                </c:pt>
                <c:pt idx="36">
                  <c:v>0.88876999999999995</c:v>
                </c:pt>
                <c:pt idx="37">
                  <c:v>0.89210100000000003</c:v>
                </c:pt>
                <c:pt idx="38">
                  <c:v>0.894146</c:v>
                </c:pt>
                <c:pt idx="39">
                  <c:v>0.89630200000000004</c:v>
                </c:pt>
                <c:pt idx="40">
                  <c:v>0.89768700000000001</c:v>
                </c:pt>
                <c:pt idx="41">
                  <c:v>0.89851599999999998</c:v>
                </c:pt>
                <c:pt idx="42">
                  <c:v>0.89939899999999995</c:v>
                </c:pt>
                <c:pt idx="43">
                  <c:v>0.89996900000000002</c:v>
                </c:pt>
                <c:pt idx="44">
                  <c:v>0.90072099999999999</c:v>
                </c:pt>
                <c:pt idx="45">
                  <c:v>0.902613</c:v>
                </c:pt>
                <c:pt idx="46">
                  <c:v>0.90376199999999995</c:v>
                </c:pt>
                <c:pt idx="47">
                  <c:v>0.90536399999999995</c:v>
                </c:pt>
                <c:pt idx="48">
                  <c:v>0.90621200000000002</c:v>
                </c:pt>
                <c:pt idx="49">
                  <c:v>0.90655399999999997</c:v>
                </c:pt>
                <c:pt idx="50">
                  <c:v>0.90690899999999997</c:v>
                </c:pt>
                <c:pt idx="51">
                  <c:v>0.90714099999999998</c:v>
                </c:pt>
                <c:pt idx="52">
                  <c:v>0.90777200000000002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annualSumOfAllHouseholdDemandFo!$A$39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annualSumOfAllHouseholdDemandFo!$B$39:$BB$39</c:f>
              <c:numCache>
                <c:formatCode>General</c:formatCode>
                <c:ptCount val="53"/>
                <c:pt idx="0">
                  <c:v>2.1386449999999999</c:v>
                </c:pt>
                <c:pt idx="1">
                  <c:v>2.11435</c:v>
                </c:pt>
                <c:pt idx="2">
                  <c:v>1.1027439999999999</c:v>
                </c:pt>
                <c:pt idx="3">
                  <c:v>0.90899700000000005</c:v>
                </c:pt>
                <c:pt idx="4">
                  <c:v>0.86838400000000004</c:v>
                </c:pt>
                <c:pt idx="5">
                  <c:v>0.86080699999999999</c:v>
                </c:pt>
                <c:pt idx="6">
                  <c:v>0.858931</c:v>
                </c:pt>
                <c:pt idx="7">
                  <c:v>0.858931</c:v>
                </c:pt>
                <c:pt idx="8">
                  <c:v>0.858931</c:v>
                </c:pt>
                <c:pt idx="9">
                  <c:v>0.858931</c:v>
                </c:pt>
                <c:pt idx="10">
                  <c:v>0.858931</c:v>
                </c:pt>
                <c:pt idx="11">
                  <c:v>0.858931</c:v>
                </c:pt>
                <c:pt idx="12">
                  <c:v>0.858931</c:v>
                </c:pt>
                <c:pt idx="13">
                  <c:v>0.848472</c:v>
                </c:pt>
                <c:pt idx="14">
                  <c:v>1.097394</c:v>
                </c:pt>
                <c:pt idx="15">
                  <c:v>1.2257130000000001</c:v>
                </c:pt>
                <c:pt idx="16">
                  <c:v>1.3280540000000001</c:v>
                </c:pt>
                <c:pt idx="17">
                  <c:v>1.413754</c:v>
                </c:pt>
                <c:pt idx="18">
                  <c:v>1.481757</c:v>
                </c:pt>
                <c:pt idx="19">
                  <c:v>1.541012</c:v>
                </c:pt>
                <c:pt idx="20">
                  <c:v>1.592616</c:v>
                </c:pt>
                <c:pt idx="21">
                  <c:v>1.6388780000000001</c:v>
                </c:pt>
                <c:pt idx="22">
                  <c:v>1.6701699999999999</c:v>
                </c:pt>
                <c:pt idx="23">
                  <c:v>1.7090380000000001</c:v>
                </c:pt>
                <c:pt idx="24">
                  <c:v>1.7372829999999999</c:v>
                </c:pt>
                <c:pt idx="25">
                  <c:v>1.759952</c:v>
                </c:pt>
                <c:pt idx="26">
                  <c:v>1.7824530000000001</c:v>
                </c:pt>
                <c:pt idx="27">
                  <c:v>1.801391</c:v>
                </c:pt>
                <c:pt idx="28">
                  <c:v>1.827186</c:v>
                </c:pt>
                <c:pt idx="29">
                  <c:v>1.845343</c:v>
                </c:pt>
                <c:pt idx="30">
                  <c:v>1.8633839999999999</c:v>
                </c:pt>
                <c:pt idx="31">
                  <c:v>1.8784559999999999</c:v>
                </c:pt>
                <c:pt idx="32">
                  <c:v>1.887567</c:v>
                </c:pt>
                <c:pt idx="33">
                  <c:v>1.8963970000000001</c:v>
                </c:pt>
                <c:pt idx="34">
                  <c:v>1.905464</c:v>
                </c:pt>
                <c:pt idx="35">
                  <c:v>1.911392</c:v>
                </c:pt>
                <c:pt idx="36">
                  <c:v>1.9189620000000001</c:v>
                </c:pt>
                <c:pt idx="37">
                  <c:v>1.926137</c:v>
                </c:pt>
                <c:pt idx="38">
                  <c:v>1.9305760000000001</c:v>
                </c:pt>
                <c:pt idx="39">
                  <c:v>1.9352579999999999</c:v>
                </c:pt>
                <c:pt idx="40">
                  <c:v>1.9382649999999999</c:v>
                </c:pt>
                <c:pt idx="41">
                  <c:v>1.940043</c:v>
                </c:pt>
                <c:pt idx="42">
                  <c:v>1.9419709999999999</c:v>
                </c:pt>
                <c:pt idx="43">
                  <c:v>1.943201</c:v>
                </c:pt>
                <c:pt idx="44">
                  <c:v>1.9448240000000001</c:v>
                </c:pt>
                <c:pt idx="45">
                  <c:v>1.9489110000000001</c:v>
                </c:pt>
                <c:pt idx="46">
                  <c:v>1.951395</c:v>
                </c:pt>
                <c:pt idx="47">
                  <c:v>1.9548479999999999</c:v>
                </c:pt>
                <c:pt idx="48">
                  <c:v>1.9566699999999999</c:v>
                </c:pt>
                <c:pt idx="49">
                  <c:v>1.957411</c:v>
                </c:pt>
                <c:pt idx="50">
                  <c:v>1.95818</c:v>
                </c:pt>
                <c:pt idx="51">
                  <c:v>1.958677</c:v>
                </c:pt>
                <c:pt idx="52">
                  <c:v>1.96004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annualSumOfAllHouseholdDemandFo!$A$40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annualSumOfAllHouseholdDemandFo!$B$40:$BB$40</c:f>
              <c:numCache>
                <c:formatCode>General</c:formatCode>
                <c:ptCount val="53"/>
                <c:pt idx="0">
                  <c:v>4.0261430000000002</c:v>
                </c:pt>
                <c:pt idx="1">
                  <c:v>5.8232369999999998</c:v>
                </c:pt>
                <c:pt idx="2">
                  <c:v>3.042516</c:v>
                </c:pt>
                <c:pt idx="3">
                  <c:v>2.5097079999999998</c:v>
                </c:pt>
                <c:pt idx="4">
                  <c:v>2.398047</c:v>
                </c:pt>
                <c:pt idx="5">
                  <c:v>2.3771990000000001</c:v>
                </c:pt>
                <c:pt idx="6">
                  <c:v>2.372045</c:v>
                </c:pt>
                <c:pt idx="7">
                  <c:v>2.372045</c:v>
                </c:pt>
                <c:pt idx="8">
                  <c:v>2.372045</c:v>
                </c:pt>
                <c:pt idx="9">
                  <c:v>2.372045</c:v>
                </c:pt>
                <c:pt idx="10">
                  <c:v>2.372045</c:v>
                </c:pt>
                <c:pt idx="11">
                  <c:v>2.372045</c:v>
                </c:pt>
                <c:pt idx="12">
                  <c:v>2.372045</c:v>
                </c:pt>
                <c:pt idx="13">
                  <c:v>1.621556</c:v>
                </c:pt>
                <c:pt idx="14">
                  <c:v>2.104565</c:v>
                </c:pt>
                <c:pt idx="15">
                  <c:v>2.347715</c:v>
                </c:pt>
                <c:pt idx="16">
                  <c:v>2.5437219999999998</c:v>
                </c:pt>
                <c:pt idx="17">
                  <c:v>2.706366</c:v>
                </c:pt>
                <c:pt idx="18">
                  <c:v>2.835934</c:v>
                </c:pt>
                <c:pt idx="19">
                  <c:v>2.9459330000000001</c:v>
                </c:pt>
                <c:pt idx="20">
                  <c:v>3.0423779999999998</c:v>
                </c:pt>
                <c:pt idx="21">
                  <c:v>3.127786</c:v>
                </c:pt>
                <c:pt idx="22">
                  <c:v>3.1864530000000002</c:v>
                </c:pt>
                <c:pt idx="23">
                  <c:v>3.2581150000000001</c:v>
                </c:pt>
                <c:pt idx="24">
                  <c:v>3.3101950000000002</c:v>
                </c:pt>
                <c:pt idx="25">
                  <c:v>3.3519809999999999</c:v>
                </c:pt>
                <c:pt idx="26">
                  <c:v>3.3934449999999998</c:v>
                </c:pt>
                <c:pt idx="27">
                  <c:v>3.427667</c:v>
                </c:pt>
                <c:pt idx="28">
                  <c:v>3.4751940000000001</c:v>
                </c:pt>
                <c:pt idx="29">
                  <c:v>3.5081259999999999</c:v>
                </c:pt>
                <c:pt idx="30">
                  <c:v>3.540435</c:v>
                </c:pt>
                <c:pt idx="31">
                  <c:v>3.567339</c:v>
                </c:pt>
                <c:pt idx="32">
                  <c:v>3.5836459999999999</c:v>
                </c:pt>
                <c:pt idx="33">
                  <c:v>3.5998579999999998</c:v>
                </c:pt>
                <c:pt idx="34">
                  <c:v>3.6162649999999998</c:v>
                </c:pt>
                <c:pt idx="35">
                  <c:v>3.6271429999999998</c:v>
                </c:pt>
                <c:pt idx="36">
                  <c:v>3.6401340000000002</c:v>
                </c:pt>
                <c:pt idx="37">
                  <c:v>3.6533199999999999</c:v>
                </c:pt>
                <c:pt idx="38">
                  <c:v>3.661241</c:v>
                </c:pt>
                <c:pt idx="39">
                  <c:v>3.6694680000000002</c:v>
                </c:pt>
                <c:pt idx="40">
                  <c:v>3.6748240000000001</c:v>
                </c:pt>
                <c:pt idx="41">
                  <c:v>3.6782560000000002</c:v>
                </c:pt>
                <c:pt idx="42">
                  <c:v>3.681549</c:v>
                </c:pt>
                <c:pt idx="43">
                  <c:v>3.6838120000000001</c:v>
                </c:pt>
                <c:pt idx="44">
                  <c:v>3.6867999999999999</c:v>
                </c:pt>
                <c:pt idx="45">
                  <c:v>3.6943980000000001</c:v>
                </c:pt>
                <c:pt idx="46">
                  <c:v>3.6989169999999998</c:v>
                </c:pt>
                <c:pt idx="47">
                  <c:v>3.7052930000000002</c:v>
                </c:pt>
                <c:pt idx="48">
                  <c:v>3.7087840000000001</c:v>
                </c:pt>
                <c:pt idx="49">
                  <c:v>3.7101359999999999</c:v>
                </c:pt>
                <c:pt idx="50">
                  <c:v>3.711579</c:v>
                </c:pt>
                <c:pt idx="51">
                  <c:v>3.7125699999999999</c:v>
                </c:pt>
                <c:pt idx="52">
                  <c:v>3.7150669999999999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annualSumOfAllHouseholdDemandFo!$A$41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annualSumOfAllHouseholdDemandFo!$B$41:$BB$41</c:f>
              <c:numCache>
                <c:formatCode>General</c:formatCode>
                <c:ptCount val="53"/>
                <c:pt idx="0">
                  <c:v>6.4465279999999998</c:v>
                </c:pt>
                <c:pt idx="1">
                  <c:v>3.2096290000000001</c:v>
                </c:pt>
                <c:pt idx="2">
                  <c:v>1.6768240000000001</c:v>
                </c:pt>
                <c:pt idx="3">
                  <c:v>1.3830595000000001</c:v>
                </c:pt>
                <c:pt idx="4">
                  <c:v>1.3214855000000001</c:v>
                </c:pt>
                <c:pt idx="5">
                  <c:v>1.3099915</c:v>
                </c:pt>
                <c:pt idx="6">
                  <c:v>1.3071495</c:v>
                </c:pt>
                <c:pt idx="7">
                  <c:v>1.3071495</c:v>
                </c:pt>
                <c:pt idx="8">
                  <c:v>1.3071495</c:v>
                </c:pt>
                <c:pt idx="9">
                  <c:v>1.3071495</c:v>
                </c:pt>
                <c:pt idx="10">
                  <c:v>1.3071495</c:v>
                </c:pt>
                <c:pt idx="11">
                  <c:v>1.3071495</c:v>
                </c:pt>
                <c:pt idx="12">
                  <c:v>1.3071495</c:v>
                </c:pt>
                <c:pt idx="13">
                  <c:v>2.5473059999999998</c:v>
                </c:pt>
                <c:pt idx="14">
                  <c:v>3.280751</c:v>
                </c:pt>
                <c:pt idx="15">
                  <c:v>3.6645629999999998</c:v>
                </c:pt>
                <c:pt idx="16">
                  <c:v>3.9687424999999998</c:v>
                </c:pt>
                <c:pt idx="17">
                  <c:v>4.2249154999999998</c:v>
                </c:pt>
                <c:pt idx="18">
                  <c:v>4.4276735</c:v>
                </c:pt>
                <c:pt idx="19">
                  <c:v>4.6072649999999999</c:v>
                </c:pt>
                <c:pt idx="20">
                  <c:v>4.7629774999999999</c:v>
                </c:pt>
                <c:pt idx="21">
                  <c:v>4.9036815000000002</c:v>
                </c:pt>
                <c:pt idx="22">
                  <c:v>4.9979455000000002</c:v>
                </c:pt>
                <c:pt idx="23">
                  <c:v>5.1160880000000004</c:v>
                </c:pt>
                <c:pt idx="24">
                  <c:v>5.2019729999999997</c:v>
                </c:pt>
                <c:pt idx="25">
                  <c:v>5.2709869999999999</c:v>
                </c:pt>
                <c:pt idx="26">
                  <c:v>5.3394254999999999</c:v>
                </c:pt>
                <c:pt idx="27">
                  <c:v>5.3977380000000004</c:v>
                </c:pt>
                <c:pt idx="28">
                  <c:v>5.476248</c:v>
                </c:pt>
                <c:pt idx="29">
                  <c:v>5.5320324999999997</c:v>
                </c:pt>
                <c:pt idx="30">
                  <c:v>5.5878325000000002</c:v>
                </c:pt>
                <c:pt idx="31">
                  <c:v>5.6345204999999998</c:v>
                </c:pt>
                <c:pt idx="32">
                  <c:v>5.6627090000000004</c:v>
                </c:pt>
                <c:pt idx="33">
                  <c:v>5.6896504999999999</c:v>
                </c:pt>
                <c:pt idx="34">
                  <c:v>5.7175485000000004</c:v>
                </c:pt>
                <c:pt idx="35">
                  <c:v>5.7356135000000004</c:v>
                </c:pt>
                <c:pt idx="36">
                  <c:v>5.7595809999999998</c:v>
                </c:pt>
                <c:pt idx="37">
                  <c:v>5.7814680000000003</c:v>
                </c:pt>
                <c:pt idx="38">
                  <c:v>5.7952285000000003</c:v>
                </c:pt>
                <c:pt idx="39">
                  <c:v>5.8098609999999997</c:v>
                </c:pt>
                <c:pt idx="40">
                  <c:v>5.8191924999999998</c:v>
                </c:pt>
                <c:pt idx="41">
                  <c:v>5.8244524999999996</c:v>
                </c:pt>
                <c:pt idx="42">
                  <c:v>5.8305610000000003</c:v>
                </c:pt>
                <c:pt idx="43">
                  <c:v>5.8343164999999999</c:v>
                </c:pt>
                <c:pt idx="44">
                  <c:v>5.8392575000000004</c:v>
                </c:pt>
                <c:pt idx="45">
                  <c:v>5.851604</c:v>
                </c:pt>
                <c:pt idx="46">
                  <c:v>5.8592345000000003</c:v>
                </c:pt>
                <c:pt idx="47">
                  <c:v>5.8697350000000004</c:v>
                </c:pt>
                <c:pt idx="48">
                  <c:v>5.8751555</c:v>
                </c:pt>
                <c:pt idx="49">
                  <c:v>5.8774240000000004</c:v>
                </c:pt>
                <c:pt idx="50">
                  <c:v>5.8797300000000003</c:v>
                </c:pt>
                <c:pt idx="51">
                  <c:v>5.8811640000000001</c:v>
                </c:pt>
                <c:pt idx="52">
                  <c:v>5.8853220000000004</c:v>
                </c:pt>
              </c:numCache>
            </c:numRef>
          </c:val>
          <c:smooth val="0"/>
        </c:ser>
        <c:ser>
          <c:idx val="18"/>
          <c:order val="17"/>
          <c:tx>
            <c:strRef>
              <c:f>annualSumOfAllHouseholdDemandFo!$A$42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annualSumOfAllHouseholdDemandFo!$B$42:$BB$42</c:f>
              <c:numCache>
                <c:formatCode>General</c:formatCode>
                <c:ptCount val="53"/>
                <c:pt idx="0">
                  <c:v>6.4465279999999998</c:v>
                </c:pt>
                <c:pt idx="1">
                  <c:v>3.2096290000000001</c:v>
                </c:pt>
                <c:pt idx="2">
                  <c:v>1.6768240000000001</c:v>
                </c:pt>
                <c:pt idx="3">
                  <c:v>1.3830595000000001</c:v>
                </c:pt>
                <c:pt idx="4">
                  <c:v>1.3214855000000001</c:v>
                </c:pt>
                <c:pt idx="5">
                  <c:v>1.3099915</c:v>
                </c:pt>
                <c:pt idx="6">
                  <c:v>1.3071495</c:v>
                </c:pt>
                <c:pt idx="7">
                  <c:v>1.3071495</c:v>
                </c:pt>
                <c:pt idx="8">
                  <c:v>1.3071495</c:v>
                </c:pt>
                <c:pt idx="9">
                  <c:v>1.3071495</c:v>
                </c:pt>
                <c:pt idx="10">
                  <c:v>1.3071495</c:v>
                </c:pt>
                <c:pt idx="11">
                  <c:v>1.3071495</c:v>
                </c:pt>
                <c:pt idx="12">
                  <c:v>1.3071495</c:v>
                </c:pt>
                <c:pt idx="13">
                  <c:v>2.5473059999999998</c:v>
                </c:pt>
                <c:pt idx="14">
                  <c:v>3.280751</c:v>
                </c:pt>
                <c:pt idx="15">
                  <c:v>3.6645629999999998</c:v>
                </c:pt>
                <c:pt idx="16">
                  <c:v>3.9687424999999998</c:v>
                </c:pt>
                <c:pt idx="17">
                  <c:v>4.2249154999999998</c:v>
                </c:pt>
                <c:pt idx="18">
                  <c:v>4.4276735</c:v>
                </c:pt>
                <c:pt idx="19">
                  <c:v>4.6072649999999999</c:v>
                </c:pt>
                <c:pt idx="20">
                  <c:v>4.7629774999999999</c:v>
                </c:pt>
                <c:pt idx="21">
                  <c:v>4.9036815000000002</c:v>
                </c:pt>
                <c:pt idx="22">
                  <c:v>4.9979455000000002</c:v>
                </c:pt>
                <c:pt idx="23">
                  <c:v>5.1160880000000004</c:v>
                </c:pt>
                <c:pt idx="24">
                  <c:v>5.2019729999999997</c:v>
                </c:pt>
                <c:pt idx="25">
                  <c:v>5.2709869999999999</c:v>
                </c:pt>
                <c:pt idx="26">
                  <c:v>5.3394254999999999</c:v>
                </c:pt>
                <c:pt idx="27">
                  <c:v>5.3977380000000004</c:v>
                </c:pt>
                <c:pt idx="28">
                  <c:v>5.476248</c:v>
                </c:pt>
                <c:pt idx="29">
                  <c:v>5.5320324999999997</c:v>
                </c:pt>
                <c:pt idx="30">
                  <c:v>5.5878325000000002</c:v>
                </c:pt>
                <c:pt idx="31">
                  <c:v>5.6345204999999998</c:v>
                </c:pt>
                <c:pt idx="32">
                  <c:v>5.6627090000000004</c:v>
                </c:pt>
                <c:pt idx="33">
                  <c:v>5.6896504999999999</c:v>
                </c:pt>
                <c:pt idx="34">
                  <c:v>5.7175485000000004</c:v>
                </c:pt>
                <c:pt idx="35">
                  <c:v>5.7356135000000004</c:v>
                </c:pt>
                <c:pt idx="36">
                  <c:v>5.7595809999999998</c:v>
                </c:pt>
                <c:pt idx="37">
                  <c:v>5.7814680000000003</c:v>
                </c:pt>
                <c:pt idx="38">
                  <c:v>5.7952285000000003</c:v>
                </c:pt>
                <c:pt idx="39">
                  <c:v>5.8098609999999997</c:v>
                </c:pt>
                <c:pt idx="40">
                  <c:v>5.8191924999999998</c:v>
                </c:pt>
                <c:pt idx="41">
                  <c:v>5.8244524999999996</c:v>
                </c:pt>
                <c:pt idx="42">
                  <c:v>5.8305610000000003</c:v>
                </c:pt>
                <c:pt idx="43">
                  <c:v>5.8343164999999999</c:v>
                </c:pt>
                <c:pt idx="44">
                  <c:v>5.8392575000000004</c:v>
                </c:pt>
                <c:pt idx="45">
                  <c:v>5.851604</c:v>
                </c:pt>
                <c:pt idx="46">
                  <c:v>5.8592345000000003</c:v>
                </c:pt>
                <c:pt idx="47">
                  <c:v>5.8697350000000004</c:v>
                </c:pt>
                <c:pt idx="48">
                  <c:v>5.8751555</c:v>
                </c:pt>
                <c:pt idx="49">
                  <c:v>5.8774240000000004</c:v>
                </c:pt>
                <c:pt idx="50">
                  <c:v>5.8797300000000003</c:v>
                </c:pt>
                <c:pt idx="51">
                  <c:v>5.8811640000000001</c:v>
                </c:pt>
                <c:pt idx="52">
                  <c:v>5.8853220000000004</c:v>
                </c:pt>
              </c:numCache>
            </c:numRef>
          </c:val>
          <c:smooth val="0"/>
        </c:ser>
        <c:ser>
          <c:idx val="19"/>
          <c:order val="18"/>
          <c:tx>
            <c:strRef>
              <c:f>annualSumOfAllHouseholdDemandFo!$A$43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annualSumOfAllHouseholdDemandFo!$B$43:$BB$43</c:f>
              <c:numCache>
                <c:formatCode>General</c:formatCode>
                <c:ptCount val="53"/>
                <c:pt idx="0">
                  <c:v>1.149829</c:v>
                </c:pt>
                <c:pt idx="1">
                  <c:v>1.920096</c:v>
                </c:pt>
                <c:pt idx="2">
                  <c:v>1.001717</c:v>
                </c:pt>
                <c:pt idx="3">
                  <c:v>0.82580200000000004</c:v>
                </c:pt>
                <c:pt idx="4">
                  <c:v>0.788941</c:v>
                </c:pt>
                <c:pt idx="5">
                  <c:v>0.78206200000000003</c:v>
                </c:pt>
                <c:pt idx="6">
                  <c:v>0.780358</c:v>
                </c:pt>
                <c:pt idx="7">
                  <c:v>0.780358</c:v>
                </c:pt>
                <c:pt idx="8">
                  <c:v>0.780358</c:v>
                </c:pt>
                <c:pt idx="9">
                  <c:v>0.780358</c:v>
                </c:pt>
                <c:pt idx="10">
                  <c:v>0.780358</c:v>
                </c:pt>
                <c:pt idx="11">
                  <c:v>0.780358</c:v>
                </c:pt>
                <c:pt idx="12">
                  <c:v>0.780358</c:v>
                </c:pt>
                <c:pt idx="13">
                  <c:v>0.46233299999999999</c:v>
                </c:pt>
                <c:pt idx="14">
                  <c:v>0.60148199999999996</c:v>
                </c:pt>
                <c:pt idx="15">
                  <c:v>0.67126300000000005</c:v>
                </c:pt>
                <c:pt idx="16">
                  <c:v>0.727607</c:v>
                </c:pt>
                <c:pt idx="17">
                  <c:v>0.77427400000000002</c:v>
                </c:pt>
                <c:pt idx="18">
                  <c:v>0.81148600000000004</c:v>
                </c:pt>
                <c:pt idx="19">
                  <c:v>0.84291799999999995</c:v>
                </c:pt>
                <c:pt idx="20">
                  <c:v>0.87050300000000003</c:v>
                </c:pt>
                <c:pt idx="21">
                  <c:v>0.89485499999999996</c:v>
                </c:pt>
                <c:pt idx="22">
                  <c:v>0.911636</c:v>
                </c:pt>
                <c:pt idx="23">
                  <c:v>0.93208000000000002</c:v>
                </c:pt>
                <c:pt idx="24">
                  <c:v>0.94693300000000002</c:v>
                </c:pt>
                <c:pt idx="25">
                  <c:v>0.95885299999999996</c:v>
                </c:pt>
                <c:pt idx="26">
                  <c:v>0.970688</c:v>
                </c:pt>
                <c:pt idx="27">
                  <c:v>0.98041500000000004</c:v>
                </c:pt>
                <c:pt idx="28">
                  <c:v>0.99397599999999997</c:v>
                </c:pt>
                <c:pt idx="29">
                  <c:v>1.003342</c:v>
                </c:pt>
                <c:pt idx="30">
                  <c:v>1.0125090000000001</c:v>
                </c:pt>
                <c:pt idx="31">
                  <c:v>1.0201309999999999</c:v>
                </c:pt>
                <c:pt idx="32">
                  <c:v>1.0247580000000001</c:v>
                </c:pt>
                <c:pt idx="33">
                  <c:v>1.0293779999999999</c:v>
                </c:pt>
                <c:pt idx="34">
                  <c:v>1.0340419999999999</c:v>
                </c:pt>
                <c:pt idx="35">
                  <c:v>1.0371440000000001</c:v>
                </c:pt>
                <c:pt idx="36">
                  <c:v>1.0407900000000001</c:v>
                </c:pt>
                <c:pt idx="37">
                  <c:v>1.044548</c:v>
                </c:pt>
                <c:pt idx="38">
                  <c:v>1.0467960000000001</c:v>
                </c:pt>
                <c:pt idx="39">
                  <c:v>1.0491159999999999</c:v>
                </c:pt>
                <c:pt idx="40">
                  <c:v>1.05063</c:v>
                </c:pt>
                <c:pt idx="41">
                  <c:v>1.0516179999999999</c:v>
                </c:pt>
                <c:pt idx="42">
                  <c:v>1.0525450000000001</c:v>
                </c:pt>
                <c:pt idx="43">
                  <c:v>1.0531900000000001</c:v>
                </c:pt>
                <c:pt idx="44">
                  <c:v>1.0540430000000001</c:v>
                </c:pt>
                <c:pt idx="45">
                  <c:v>1.056211</c:v>
                </c:pt>
                <c:pt idx="46">
                  <c:v>1.0574920000000001</c:v>
                </c:pt>
                <c:pt idx="47">
                  <c:v>1.0593109999999999</c:v>
                </c:pt>
                <c:pt idx="48">
                  <c:v>1.060317</c:v>
                </c:pt>
                <c:pt idx="49">
                  <c:v>1.0607040000000001</c:v>
                </c:pt>
                <c:pt idx="50">
                  <c:v>1.0611170000000001</c:v>
                </c:pt>
                <c:pt idx="51">
                  <c:v>1.061404</c:v>
                </c:pt>
                <c:pt idx="52">
                  <c:v>1.0621149999999999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87808"/>
        <c:axId val="42014336"/>
      </c:lineChart>
      <c:catAx>
        <c:axId val="21048780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2014336"/>
        <c:crosses val="autoZero"/>
        <c:auto val="1"/>
        <c:lblAlgn val="ctr"/>
        <c:lblOffset val="100"/>
        <c:noMultiLvlLbl val="0"/>
      </c:catAx>
      <c:valAx>
        <c:axId val="42014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 (millions)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0487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423333</xdr:colOff>
      <xdr:row>13</xdr:row>
      <xdr:rowOff>33867</xdr:rowOff>
    </xdr:from>
    <xdr:to>
      <xdr:col>26</xdr:col>
      <xdr:colOff>499533</xdr:colOff>
      <xdr:row>42</xdr:row>
      <xdr:rowOff>94828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146956</xdr:colOff>
      <xdr:row>9</xdr:row>
      <xdr:rowOff>149378</xdr:rowOff>
    </xdr:from>
    <xdr:to>
      <xdr:col>14</xdr:col>
      <xdr:colOff>223156</xdr:colOff>
      <xdr:row>39</xdr:row>
      <xdr:rowOff>29514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3"/>
  <sheetViews>
    <sheetView tabSelected="1" zoomScale="70" zoomScaleNormal="70" workbookViewId="0">
      <selection activeCell="B2" sqref="B2"/>
    </sheetView>
  </sheetViews>
  <sheetFormatPr defaultRowHeight="14.4" x14ac:dyDescent="0.3"/>
  <sheetData>
    <row r="1" spans="1:5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</row>
    <row r="2" spans="1:54" x14ac:dyDescent="0.3">
      <c r="A2" s="2" t="s">
        <v>0</v>
      </c>
      <c r="B2" s="3">
        <v>5943499</v>
      </c>
      <c r="C2" s="3">
        <v>5268014</v>
      </c>
      <c r="D2" s="3">
        <v>2749882</v>
      </c>
      <c r="E2" s="3">
        <v>2267801</v>
      </c>
      <c r="F2" s="3">
        <v>2166783</v>
      </c>
      <c r="G2" s="3">
        <v>2147926</v>
      </c>
      <c r="H2" s="3">
        <v>2143263</v>
      </c>
      <c r="I2" s="3">
        <v>2143263</v>
      </c>
      <c r="J2" s="3">
        <v>2143263</v>
      </c>
      <c r="K2" s="3">
        <v>2143263</v>
      </c>
      <c r="L2" s="3">
        <v>2143263</v>
      </c>
      <c r="M2" s="3">
        <v>2143263</v>
      </c>
      <c r="N2" s="3">
        <v>2143263</v>
      </c>
      <c r="O2" s="3">
        <v>2400030</v>
      </c>
      <c r="P2" s="3">
        <v>3118638</v>
      </c>
      <c r="Q2" s="3">
        <v>3478365</v>
      </c>
      <c r="R2" s="3">
        <v>3769032</v>
      </c>
      <c r="S2" s="3">
        <v>4009737</v>
      </c>
      <c r="T2" s="3">
        <v>4201656</v>
      </c>
      <c r="U2" s="3">
        <v>4363571</v>
      </c>
      <c r="V2" s="3">
        <v>4505810</v>
      </c>
      <c r="W2" s="3">
        <v>4631416</v>
      </c>
      <c r="X2" s="3">
        <v>4717993</v>
      </c>
      <c r="Y2" s="3">
        <v>4823349</v>
      </c>
      <c r="Z2" s="3">
        <v>4899900</v>
      </c>
      <c r="AA2" s="3">
        <v>4961306</v>
      </c>
      <c r="AB2" s="3">
        <v>5022247</v>
      </c>
      <c r="AC2" s="3">
        <v>5072277</v>
      </c>
      <c r="AD2" s="3">
        <v>5142105</v>
      </c>
      <c r="AE2" s="3">
        <v>5190309</v>
      </c>
      <c r="AF2" s="3">
        <v>5237478</v>
      </c>
      <c r="AG2" s="3">
        <v>5276715</v>
      </c>
      <c r="AH2" s="3">
        <v>5300505</v>
      </c>
      <c r="AI2" s="3">
        <v>5324306</v>
      </c>
      <c r="AJ2" s="3">
        <v>5348306</v>
      </c>
      <c r="AK2" s="3">
        <v>5364284</v>
      </c>
      <c r="AL2" s="3">
        <v>5383034</v>
      </c>
      <c r="AM2" s="3">
        <v>5402394</v>
      </c>
      <c r="AN2" s="3">
        <v>5413952</v>
      </c>
      <c r="AO2" s="3">
        <v>5425899</v>
      </c>
      <c r="AP2" s="3">
        <v>5433698</v>
      </c>
      <c r="AQ2" s="3">
        <v>5438795</v>
      </c>
      <c r="AR2" s="3">
        <v>5443544</v>
      </c>
      <c r="AS2" s="3">
        <v>5446865</v>
      </c>
      <c r="AT2" s="3">
        <v>5451259</v>
      </c>
      <c r="AU2" s="3">
        <v>5462457</v>
      </c>
      <c r="AV2" s="3">
        <v>5469073</v>
      </c>
      <c r="AW2" s="3">
        <v>5478448</v>
      </c>
      <c r="AX2" s="3">
        <v>5483626</v>
      </c>
      <c r="AY2" s="3">
        <v>5485609</v>
      </c>
      <c r="AZ2" s="3">
        <v>5487738</v>
      </c>
      <c r="BA2" s="3">
        <v>5489220</v>
      </c>
      <c r="BB2" s="3">
        <v>5492885</v>
      </c>
    </row>
    <row r="3" spans="1:54" x14ac:dyDescent="0.3">
      <c r="A3" s="2" t="s">
        <v>1</v>
      </c>
      <c r="B3" s="3">
        <v>84129</v>
      </c>
      <c r="C3" s="3">
        <v>77299</v>
      </c>
      <c r="D3" s="3">
        <v>38610</v>
      </c>
      <c r="E3" s="3">
        <v>31243</v>
      </c>
      <c r="F3" s="3">
        <v>29704</v>
      </c>
      <c r="G3" s="3">
        <v>29417</v>
      </c>
      <c r="H3" s="3">
        <v>29344</v>
      </c>
      <c r="I3" s="3">
        <v>29344</v>
      </c>
      <c r="J3" s="3">
        <v>29344</v>
      </c>
      <c r="K3" s="3">
        <v>29344</v>
      </c>
      <c r="L3" s="3">
        <v>29344</v>
      </c>
      <c r="M3" s="3">
        <v>29344</v>
      </c>
      <c r="N3" s="3">
        <v>29344</v>
      </c>
      <c r="O3" s="3">
        <v>32342</v>
      </c>
      <c r="P3" s="3">
        <v>42779</v>
      </c>
      <c r="Q3" s="3">
        <v>47994</v>
      </c>
      <c r="R3" s="3">
        <v>52220</v>
      </c>
      <c r="S3" s="3">
        <v>55722</v>
      </c>
      <c r="T3" s="3">
        <v>58521</v>
      </c>
      <c r="U3" s="3">
        <v>60902</v>
      </c>
      <c r="V3" s="3">
        <v>62993</v>
      </c>
      <c r="W3" s="3">
        <v>64813</v>
      </c>
      <c r="X3" s="3">
        <v>66079</v>
      </c>
      <c r="Y3" s="3">
        <v>67636</v>
      </c>
      <c r="Z3" s="3">
        <v>68758</v>
      </c>
      <c r="AA3" s="3">
        <v>69663</v>
      </c>
      <c r="AB3" s="3">
        <v>70565</v>
      </c>
      <c r="AC3" s="3">
        <v>71304</v>
      </c>
      <c r="AD3" s="3">
        <v>72326</v>
      </c>
      <c r="AE3" s="3">
        <v>73031</v>
      </c>
      <c r="AF3" s="3">
        <v>73725</v>
      </c>
      <c r="AG3" s="3">
        <v>74301</v>
      </c>
      <c r="AH3" s="3">
        <v>74650</v>
      </c>
      <c r="AI3" s="3">
        <v>75002</v>
      </c>
      <c r="AJ3" s="3">
        <v>75355</v>
      </c>
      <c r="AK3" s="3">
        <v>75592</v>
      </c>
      <c r="AL3" s="3">
        <v>75867</v>
      </c>
      <c r="AM3" s="3">
        <v>76152</v>
      </c>
      <c r="AN3" s="3">
        <v>76323</v>
      </c>
      <c r="AO3" s="3">
        <v>76498</v>
      </c>
      <c r="AP3" s="3">
        <v>76614</v>
      </c>
      <c r="AQ3" s="3">
        <v>76689</v>
      </c>
      <c r="AR3" s="3">
        <v>76759</v>
      </c>
      <c r="AS3" s="3">
        <v>76808</v>
      </c>
      <c r="AT3" s="3">
        <v>76873</v>
      </c>
      <c r="AU3" s="3">
        <v>77041</v>
      </c>
      <c r="AV3" s="3">
        <v>77138</v>
      </c>
      <c r="AW3" s="3">
        <v>77277</v>
      </c>
      <c r="AX3" s="3">
        <v>77355</v>
      </c>
      <c r="AY3" s="3">
        <v>77384</v>
      </c>
      <c r="AZ3" s="3">
        <v>77415</v>
      </c>
      <c r="BA3" s="3">
        <v>77437</v>
      </c>
      <c r="BB3" s="3">
        <v>77490</v>
      </c>
    </row>
    <row r="4" spans="1:54" x14ac:dyDescent="0.3">
      <c r="A4" s="2" t="s">
        <v>2</v>
      </c>
      <c r="B4" s="4">
        <v>85277009</v>
      </c>
      <c r="C4" s="4">
        <v>65660849</v>
      </c>
      <c r="D4" s="4">
        <v>34291785</v>
      </c>
      <c r="E4" s="4">
        <v>28281613</v>
      </c>
      <c r="F4" s="4">
        <v>27021965</v>
      </c>
      <c r="G4" s="4">
        <v>26786792</v>
      </c>
      <c r="H4" s="4">
        <v>26728660</v>
      </c>
      <c r="I4" s="4">
        <v>26728660</v>
      </c>
      <c r="J4" s="4">
        <v>26728660</v>
      </c>
      <c r="K4" s="4">
        <v>26728660</v>
      </c>
      <c r="L4" s="4">
        <v>26728660</v>
      </c>
      <c r="M4" s="4">
        <v>26728660</v>
      </c>
      <c r="N4" s="4">
        <v>26728660</v>
      </c>
      <c r="O4" s="4">
        <v>34096447</v>
      </c>
      <c r="P4" s="4">
        <v>44119616</v>
      </c>
      <c r="Q4" s="4">
        <v>49241133</v>
      </c>
      <c r="R4" s="4">
        <v>53342105</v>
      </c>
      <c r="S4" s="4">
        <v>56764757</v>
      </c>
      <c r="T4" s="4">
        <v>59484344</v>
      </c>
      <c r="U4" s="4">
        <v>61832125</v>
      </c>
      <c r="V4" s="4">
        <v>63881349</v>
      </c>
      <c r="W4" s="4">
        <v>65710722</v>
      </c>
      <c r="X4" s="4">
        <v>66954756</v>
      </c>
      <c r="Y4" s="4">
        <v>68490102</v>
      </c>
      <c r="Z4" s="4">
        <v>69606021</v>
      </c>
      <c r="AA4" s="4">
        <v>70501892</v>
      </c>
      <c r="AB4" s="4">
        <v>71390650</v>
      </c>
      <c r="AC4" s="4">
        <v>72133518</v>
      </c>
      <c r="AD4" s="4">
        <v>73152438</v>
      </c>
      <c r="AE4" s="4">
        <v>73865606</v>
      </c>
      <c r="AF4" s="4">
        <v>74571045</v>
      </c>
      <c r="AG4" s="4">
        <v>75159579</v>
      </c>
      <c r="AH4" s="4">
        <v>75515670</v>
      </c>
      <c r="AI4" s="4">
        <v>75864104</v>
      </c>
      <c r="AJ4" s="4">
        <v>76219974</v>
      </c>
      <c r="AK4" s="4">
        <v>76453745</v>
      </c>
      <c r="AL4" s="4">
        <v>76745279</v>
      </c>
      <c r="AM4" s="4">
        <v>77028581</v>
      </c>
      <c r="AN4" s="4">
        <v>77201902</v>
      </c>
      <c r="AO4" s="4">
        <v>77383741</v>
      </c>
      <c r="AP4" s="4">
        <v>77501077</v>
      </c>
      <c r="AQ4" s="4">
        <v>77572544</v>
      </c>
      <c r="AR4" s="4">
        <v>77646634</v>
      </c>
      <c r="AS4" s="4">
        <v>77695224</v>
      </c>
      <c r="AT4" s="4">
        <v>77759332</v>
      </c>
      <c r="AU4" s="4">
        <v>77921170</v>
      </c>
      <c r="AV4" s="4">
        <v>78018887</v>
      </c>
      <c r="AW4" s="4">
        <v>78155421</v>
      </c>
      <c r="AX4" s="4">
        <v>78228467</v>
      </c>
      <c r="AY4" s="4">
        <v>78257676</v>
      </c>
      <c r="AZ4" s="4">
        <v>78288209</v>
      </c>
      <c r="BA4" s="4">
        <v>78308404</v>
      </c>
      <c r="BB4" s="4">
        <v>78362098</v>
      </c>
    </row>
    <row r="5" spans="1:54" x14ac:dyDescent="0.3">
      <c r="A5" s="2" t="s">
        <v>3</v>
      </c>
      <c r="B5" s="3">
        <v>7741461</v>
      </c>
      <c r="C5" s="3">
        <v>7741461</v>
      </c>
      <c r="D5" s="3">
        <v>4046222</v>
      </c>
      <c r="E5" s="3">
        <v>3338243</v>
      </c>
      <c r="F5" s="3">
        <v>3189855</v>
      </c>
      <c r="G5" s="3">
        <v>3162157</v>
      </c>
      <c r="H5" s="3">
        <v>3155310</v>
      </c>
      <c r="I5" s="3">
        <v>3155310</v>
      </c>
      <c r="J5" s="3">
        <v>3155310</v>
      </c>
      <c r="K5" s="3">
        <v>3155310</v>
      </c>
      <c r="L5" s="3">
        <v>3155310</v>
      </c>
      <c r="M5" s="3">
        <v>3155310</v>
      </c>
      <c r="N5" s="3">
        <v>3155310</v>
      </c>
      <c r="O5" s="3">
        <v>3140307</v>
      </c>
      <c r="P5" s="3">
        <v>4080793</v>
      </c>
      <c r="Q5" s="3">
        <v>4549553</v>
      </c>
      <c r="R5" s="3">
        <v>4928991</v>
      </c>
      <c r="S5" s="3">
        <v>5242669</v>
      </c>
      <c r="T5" s="3">
        <v>5492943</v>
      </c>
      <c r="U5" s="3">
        <v>5703042</v>
      </c>
      <c r="V5" s="3">
        <v>5887803</v>
      </c>
      <c r="W5" s="3">
        <v>6050535</v>
      </c>
      <c r="X5" s="3">
        <v>6163045</v>
      </c>
      <c r="Y5" s="3">
        <v>6299539</v>
      </c>
      <c r="Z5" s="3">
        <v>6398728</v>
      </c>
      <c r="AA5" s="3">
        <v>6478273</v>
      </c>
      <c r="AB5" s="3">
        <v>6557222</v>
      </c>
      <c r="AC5" s="3">
        <v>6621764</v>
      </c>
      <c r="AD5" s="3">
        <v>6712234</v>
      </c>
      <c r="AE5" s="3">
        <v>6774461</v>
      </c>
      <c r="AF5" s="3">
        <v>6835197</v>
      </c>
      <c r="AG5" s="3">
        <v>6885679</v>
      </c>
      <c r="AH5" s="3">
        <v>6916309</v>
      </c>
      <c r="AI5" s="3">
        <v>6947109</v>
      </c>
      <c r="AJ5" s="3">
        <v>6978075</v>
      </c>
      <c r="AK5" s="3">
        <v>6998758</v>
      </c>
      <c r="AL5" s="3">
        <v>7022682</v>
      </c>
      <c r="AM5" s="3">
        <v>7047757</v>
      </c>
      <c r="AN5" s="3">
        <v>7062611</v>
      </c>
      <c r="AO5" s="3">
        <v>7077943</v>
      </c>
      <c r="AP5" s="3">
        <v>7087979</v>
      </c>
      <c r="AQ5" s="3">
        <v>7094643</v>
      </c>
      <c r="AR5" s="3">
        <v>7100700</v>
      </c>
      <c r="AS5" s="3">
        <v>7105000</v>
      </c>
      <c r="AT5" s="3">
        <v>7110690</v>
      </c>
      <c r="AU5" s="3">
        <v>7125216</v>
      </c>
      <c r="AV5" s="3">
        <v>7133758</v>
      </c>
      <c r="AW5" s="3">
        <v>7145907</v>
      </c>
      <c r="AX5" s="3">
        <v>7152661</v>
      </c>
      <c r="AY5" s="3">
        <v>7155229</v>
      </c>
      <c r="AZ5" s="3">
        <v>7158000</v>
      </c>
      <c r="BA5" s="3">
        <v>7159952</v>
      </c>
      <c r="BB5" s="3">
        <v>7164691</v>
      </c>
    </row>
    <row r="6" spans="1:54" x14ac:dyDescent="0.3">
      <c r="A6" s="2" t="s">
        <v>4</v>
      </c>
      <c r="B6" s="3">
        <v>2389188</v>
      </c>
      <c r="C6" s="3">
        <v>2389188</v>
      </c>
      <c r="D6" s="3">
        <v>1243420</v>
      </c>
      <c r="E6" s="3">
        <v>1023970</v>
      </c>
      <c r="F6" s="3">
        <v>977969</v>
      </c>
      <c r="G6" s="3">
        <v>969389</v>
      </c>
      <c r="H6" s="3">
        <v>967262</v>
      </c>
      <c r="I6" s="3">
        <v>967262</v>
      </c>
      <c r="J6" s="3">
        <v>967262</v>
      </c>
      <c r="K6" s="3">
        <v>967262</v>
      </c>
      <c r="L6" s="3">
        <v>967262</v>
      </c>
      <c r="M6" s="3">
        <v>967262</v>
      </c>
      <c r="N6" s="3">
        <v>967262</v>
      </c>
      <c r="O6" s="3">
        <v>963063</v>
      </c>
      <c r="P6" s="3">
        <v>1254437</v>
      </c>
      <c r="Q6" s="3">
        <v>1399729</v>
      </c>
      <c r="R6" s="3">
        <v>1517349</v>
      </c>
      <c r="S6" s="3">
        <v>1614547</v>
      </c>
      <c r="T6" s="3">
        <v>1692112</v>
      </c>
      <c r="U6" s="3">
        <v>1757225</v>
      </c>
      <c r="V6" s="3">
        <v>1814491</v>
      </c>
      <c r="W6" s="3">
        <v>1864911</v>
      </c>
      <c r="X6" s="3">
        <v>1899801</v>
      </c>
      <c r="Y6" s="3">
        <v>1942120</v>
      </c>
      <c r="Z6" s="3">
        <v>1972889</v>
      </c>
      <c r="AA6" s="3">
        <v>1997543</v>
      </c>
      <c r="AB6" s="3">
        <v>2022022</v>
      </c>
      <c r="AC6" s="3">
        <v>2042030</v>
      </c>
      <c r="AD6" s="3">
        <v>2070065</v>
      </c>
      <c r="AE6" s="3">
        <v>2089358</v>
      </c>
      <c r="AF6" s="3">
        <v>2108182</v>
      </c>
      <c r="AG6" s="3">
        <v>2123826</v>
      </c>
      <c r="AH6" s="3">
        <v>2133334</v>
      </c>
      <c r="AI6" s="3">
        <v>2142880</v>
      </c>
      <c r="AJ6" s="3">
        <v>2152478</v>
      </c>
      <c r="AK6" s="3">
        <v>2158899</v>
      </c>
      <c r="AL6" s="3">
        <v>2166313</v>
      </c>
      <c r="AM6" s="3">
        <v>2174086</v>
      </c>
      <c r="AN6" s="3">
        <v>2178698</v>
      </c>
      <c r="AO6" s="3">
        <v>2183455</v>
      </c>
      <c r="AP6" s="3">
        <v>2186559</v>
      </c>
      <c r="AQ6" s="3">
        <v>2188627</v>
      </c>
      <c r="AR6" s="3">
        <v>2190510</v>
      </c>
      <c r="AS6" s="3">
        <v>2191838</v>
      </c>
      <c r="AT6" s="3">
        <v>2193599</v>
      </c>
      <c r="AU6" s="3">
        <v>2198099</v>
      </c>
      <c r="AV6" s="3">
        <v>2200750</v>
      </c>
      <c r="AW6" s="3">
        <v>2204516</v>
      </c>
      <c r="AX6" s="3">
        <v>2206608</v>
      </c>
      <c r="AY6" s="3">
        <v>2207405</v>
      </c>
      <c r="AZ6" s="3">
        <v>2208264</v>
      </c>
      <c r="BA6" s="3">
        <v>2208871</v>
      </c>
      <c r="BB6" s="3">
        <v>2210340</v>
      </c>
    </row>
    <row r="7" spans="1:54" x14ac:dyDescent="0.3">
      <c r="A7" s="2" t="s">
        <v>5</v>
      </c>
      <c r="B7" s="3">
        <v>523230</v>
      </c>
      <c r="C7" s="3">
        <v>523230</v>
      </c>
      <c r="D7" s="3">
        <v>271493</v>
      </c>
      <c r="E7" s="3">
        <v>223414</v>
      </c>
      <c r="F7" s="3">
        <v>213343</v>
      </c>
      <c r="G7" s="3">
        <v>211466</v>
      </c>
      <c r="H7" s="3">
        <v>211001</v>
      </c>
      <c r="I7" s="3">
        <v>211001</v>
      </c>
      <c r="J7" s="3">
        <v>211001</v>
      </c>
      <c r="K7" s="3">
        <v>211001</v>
      </c>
      <c r="L7" s="3">
        <v>211001</v>
      </c>
      <c r="M7" s="3">
        <v>211001</v>
      </c>
      <c r="N7" s="3">
        <v>211001</v>
      </c>
      <c r="O7" s="3">
        <v>209797</v>
      </c>
      <c r="P7" s="3">
        <v>273806</v>
      </c>
      <c r="Q7" s="3">
        <v>305686</v>
      </c>
      <c r="R7" s="3">
        <v>331523</v>
      </c>
      <c r="S7" s="3">
        <v>352872</v>
      </c>
      <c r="T7" s="3">
        <v>369896</v>
      </c>
      <c r="U7" s="3">
        <v>384197</v>
      </c>
      <c r="V7" s="3">
        <v>396801</v>
      </c>
      <c r="W7" s="3">
        <v>407889</v>
      </c>
      <c r="X7" s="3">
        <v>415554</v>
      </c>
      <c r="Y7" s="3">
        <v>424863</v>
      </c>
      <c r="Z7" s="3">
        <v>431637</v>
      </c>
      <c r="AA7" s="3">
        <v>437064</v>
      </c>
      <c r="AB7" s="3">
        <v>442459</v>
      </c>
      <c r="AC7" s="3">
        <v>446856</v>
      </c>
      <c r="AD7" s="3">
        <v>453025</v>
      </c>
      <c r="AE7" s="3">
        <v>457280</v>
      </c>
      <c r="AF7" s="3">
        <v>461413</v>
      </c>
      <c r="AG7" s="3">
        <v>464857</v>
      </c>
      <c r="AH7" s="3">
        <v>466937</v>
      </c>
      <c r="AI7" s="3">
        <v>469035</v>
      </c>
      <c r="AJ7" s="3">
        <v>471149</v>
      </c>
      <c r="AK7" s="3">
        <v>472556</v>
      </c>
      <c r="AL7" s="3">
        <v>474192</v>
      </c>
      <c r="AM7" s="3">
        <v>475894</v>
      </c>
      <c r="AN7" s="3">
        <v>476908</v>
      </c>
      <c r="AO7" s="3">
        <v>477955</v>
      </c>
      <c r="AP7" s="3">
        <v>478640</v>
      </c>
      <c r="AQ7" s="3">
        <v>479093</v>
      </c>
      <c r="AR7" s="3">
        <v>479506</v>
      </c>
      <c r="AS7" s="3">
        <v>479800</v>
      </c>
      <c r="AT7" s="3">
        <v>480188</v>
      </c>
      <c r="AU7" s="3">
        <v>481184</v>
      </c>
      <c r="AV7" s="3">
        <v>481768</v>
      </c>
      <c r="AW7" s="3">
        <v>482596</v>
      </c>
      <c r="AX7" s="3">
        <v>483058</v>
      </c>
      <c r="AY7" s="3">
        <v>483234</v>
      </c>
      <c r="AZ7" s="3">
        <v>483423</v>
      </c>
      <c r="BA7" s="3">
        <v>483557</v>
      </c>
      <c r="BB7" s="3">
        <v>483880</v>
      </c>
    </row>
    <row r="8" spans="1:54" x14ac:dyDescent="0.3">
      <c r="A8" s="2" t="s">
        <v>6</v>
      </c>
      <c r="B8" s="3">
        <v>4725496</v>
      </c>
      <c r="C8" s="3">
        <v>1238373</v>
      </c>
      <c r="D8" s="3">
        <v>644152</v>
      </c>
      <c r="E8" s="3">
        <v>530211</v>
      </c>
      <c r="F8" s="3">
        <v>506313</v>
      </c>
      <c r="G8" s="3">
        <v>501855</v>
      </c>
      <c r="H8" s="3">
        <v>500754</v>
      </c>
      <c r="I8" s="3">
        <v>500754</v>
      </c>
      <c r="J8" s="3">
        <v>500754</v>
      </c>
      <c r="K8" s="3">
        <v>500754</v>
      </c>
      <c r="L8" s="3">
        <v>500754</v>
      </c>
      <c r="M8" s="3">
        <v>500754</v>
      </c>
      <c r="N8" s="3">
        <v>500754</v>
      </c>
      <c r="O8" s="3">
        <v>1851935</v>
      </c>
      <c r="P8" s="3">
        <v>2381426</v>
      </c>
      <c r="Q8" s="3">
        <v>2661977</v>
      </c>
      <c r="R8" s="3">
        <v>2883122</v>
      </c>
      <c r="S8" s="3">
        <v>3070206</v>
      </c>
      <c r="T8" s="3">
        <v>3218007</v>
      </c>
      <c r="U8" s="3">
        <v>3350621</v>
      </c>
      <c r="V8" s="3">
        <v>3465199</v>
      </c>
      <c r="W8" s="3">
        <v>3569362</v>
      </c>
      <c r="X8" s="3">
        <v>3638620</v>
      </c>
      <c r="Y8" s="3">
        <v>3726116</v>
      </c>
      <c r="Z8" s="3">
        <v>3789708</v>
      </c>
      <c r="AA8" s="3">
        <v>3840840</v>
      </c>
      <c r="AB8" s="3">
        <v>3891532</v>
      </c>
      <c r="AC8" s="3">
        <v>3935134</v>
      </c>
      <c r="AD8" s="3">
        <v>3993310</v>
      </c>
      <c r="AE8" s="3">
        <v>4034953</v>
      </c>
      <c r="AF8" s="3">
        <v>4076832</v>
      </c>
      <c r="AG8" s="3">
        <v>4111923</v>
      </c>
      <c r="AH8" s="3">
        <v>4133085</v>
      </c>
      <c r="AI8" s="3">
        <v>4153094</v>
      </c>
      <c r="AJ8" s="3">
        <v>4173940</v>
      </c>
      <c r="AK8" s="3">
        <v>4187345</v>
      </c>
      <c r="AL8" s="3">
        <v>4205648</v>
      </c>
      <c r="AM8" s="3">
        <v>4221885</v>
      </c>
      <c r="AN8" s="3">
        <v>4232230</v>
      </c>
      <c r="AO8" s="3">
        <v>4243293</v>
      </c>
      <c r="AP8" s="3">
        <v>4250314</v>
      </c>
      <c r="AQ8" s="3">
        <v>4254124</v>
      </c>
      <c r="AR8" s="3">
        <v>4258795</v>
      </c>
      <c r="AS8" s="3">
        <v>4261580</v>
      </c>
      <c r="AT8" s="3">
        <v>4265240</v>
      </c>
      <c r="AU8" s="3">
        <v>4274346</v>
      </c>
      <c r="AV8" s="3">
        <v>4280034</v>
      </c>
      <c r="AW8" s="3">
        <v>4287807</v>
      </c>
      <c r="AX8" s="3">
        <v>4291749</v>
      </c>
      <c r="AY8" s="3">
        <v>4293437</v>
      </c>
      <c r="AZ8" s="3">
        <v>4295130</v>
      </c>
      <c r="BA8" s="3">
        <v>4296148</v>
      </c>
      <c r="BB8" s="3">
        <v>4299239</v>
      </c>
    </row>
    <row r="9" spans="1:54" x14ac:dyDescent="0.3">
      <c r="A9" s="2" t="s">
        <v>7</v>
      </c>
      <c r="B9" s="4">
        <v>12926645</v>
      </c>
      <c r="C9" s="3">
        <v>3454437</v>
      </c>
      <c r="D9" s="3">
        <v>1795554</v>
      </c>
      <c r="E9" s="3">
        <v>1478256</v>
      </c>
      <c r="F9" s="3">
        <v>1411799</v>
      </c>
      <c r="G9" s="3">
        <v>1399382</v>
      </c>
      <c r="H9" s="3">
        <v>1396316</v>
      </c>
      <c r="I9" s="3">
        <v>1396316</v>
      </c>
      <c r="J9" s="3">
        <v>1396316</v>
      </c>
      <c r="K9" s="3">
        <v>1396316</v>
      </c>
      <c r="L9" s="3">
        <v>1396316</v>
      </c>
      <c r="M9" s="3">
        <v>1396316</v>
      </c>
      <c r="N9" s="3">
        <v>1396316</v>
      </c>
      <c r="O9" s="3">
        <v>5040161</v>
      </c>
      <c r="P9" s="3">
        <v>6474861</v>
      </c>
      <c r="Q9" s="3">
        <v>7240842</v>
      </c>
      <c r="R9" s="3">
        <v>7842805</v>
      </c>
      <c r="S9" s="3">
        <v>8353534</v>
      </c>
      <c r="T9" s="3">
        <v>8756465</v>
      </c>
      <c r="U9" s="3">
        <v>9120902</v>
      </c>
      <c r="V9" s="3">
        <v>9435183</v>
      </c>
      <c r="W9" s="3">
        <v>9721867</v>
      </c>
      <c r="X9" s="3">
        <v>9911673</v>
      </c>
      <c r="Y9" s="4">
        <v>10152551</v>
      </c>
      <c r="Z9" s="4">
        <v>10327679</v>
      </c>
      <c r="AA9" s="4">
        <v>10468457</v>
      </c>
      <c r="AB9" s="4">
        <v>10608069</v>
      </c>
      <c r="AC9" s="4">
        <v>10728760</v>
      </c>
      <c r="AD9" s="4">
        <v>10888953</v>
      </c>
      <c r="AE9" s="4">
        <v>11004139</v>
      </c>
      <c r="AF9" s="4">
        <v>11120310</v>
      </c>
      <c r="AG9" s="4">
        <v>11217727</v>
      </c>
      <c r="AH9" s="4">
        <v>11276446</v>
      </c>
      <c r="AI9" s="4">
        <v>11331594</v>
      </c>
      <c r="AJ9" s="4">
        <v>11389287</v>
      </c>
      <c r="AK9" s="4">
        <v>11426232</v>
      </c>
      <c r="AL9" s="4">
        <v>11477533</v>
      </c>
      <c r="AM9" s="4">
        <v>11522258</v>
      </c>
      <c r="AN9" s="4">
        <v>11550990</v>
      </c>
      <c r="AO9" s="4">
        <v>11581836</v>
      </c>
      <c r="AP9" s="4">
        <v>11601342</v>
      </c>
      <c r="AQ9" s="4">
        <v>11611688</v>
      </c>
      <c r="AR9" s="4">
        <v>11624794</v>
      </c>
      <c r="AS9" s="4">
        <v>11632471</v>
      </c>
      <c r="AT9" s="4">
        <v>11642557</v>
      </c>
      <c r="AU9" s="4">
        <v>11667567</v>
      </c>
      <c r="AV9" s="4">
        <v>11683310</v>
      </c>
      <c r="AW9" s="4">
        <v>11704705</v>
      </c>
      <c r="AX9" s="4">
        <v>11715432</v>
      </c>
      <c r="AY9" s="4">
        <v>11720091</v>
      </c>
      <c r="AZ9" s="4">
        <v>11724727</v>
      </c>
      <c r="BA9" s="4">
        <v>11727456</v>
      </c>
      <c r="BB9" s="4">
        <v>11735979</v>
      </c>
    </row>
    <row r="10" spans="1:54" x14ac:dyDescent="0.3">
      <c r="A10" s="2" t="s">
        <v>8</v>
      </c>
      <c r="B10" s="4">
        <v>18598064</v>
      </c>
      <c r="C10" s="3">
        <v>3377147</v>
      </c>
      <c r="D10" s="3">
        <v>1764010</v>
      </c>
      <c r="E10" s="3">
        <v>1454998</v>
      </c>
      <c r="F10" s="3">
        <v>1390223</v>
      </c>
      <c r="G10" s="3">
        <v>1378131</v>
      </c>
      <c r="H10" s="3">
        <v>1375141</v>
      </c>
      <c r="I10" s="3">
        <v>1375141</v>
      </c>
      <c r="J10" s="3">
        <v>1375141</v>
      </c>
      <c r="K10" s="3">
        <v>1375141</v>
      </c>
      <c r="L10" s="3">
        <v>1375141</v>
      </c>
      <c r="M10" s="3">
        <v>1375141</v>
      </c>
      <c r="N10" s="3">
        <v>1375141</v>
      </c>
      <c r="O10" s="3">
        <v>7156832</v>
      </c>
      <c r="P10" s="3">
        <v>9136568</v>
      </c>
      <c r="Q10" s="4">
        <v>10226416</v>
      </c>
      <c r="R10" s="4">
        <v>11071814</v>
      </c>
      <c r="S10" s="4">
        <v>11797326</v>
      </c>
      <c r="T10" s="4">
        <v>12366952</v>
      </c>
      <c r="U10" s="4">
        <v>12898078</v>
      </c>
      <c r="V10" s="4">
        <v>13352629</v>
      </c>
      <c r="W10" s="4">
        <v>13773012</v>
      </c>
      <c r="X10" s="4">
        <v>14046624</v>
      </c>
      <c r="Y10" s="4">
        <v>14399985</v>
      </c>
      <c r="Z10" s="4">
        <v>14656886</v>
      </c>
      <c r="AA10" s="4">
        <v>14863726</v>
      </c>
      <c r="AB10" s="4">
        <v>15068695</v>
      </c>
      <c r="AC10" s="4">
        <v>15249571</v>
      </c>
      <c r="AD10" s="4">
        <v>15484943</v>
      </c>
      <c r="AE10" s="4">
        <v>15656901</v>
      </c>
      <c r="AF10" s="4">
        <v>15832361</v>
      </c>
      <c r="AG10" s="4">
        <v>15979944</v>
      </c>
      <c r="AH10" s="4">
        <v>16068712</v>
      </c>
      <c r="AI10" s="4">
        <v>16150045</v>
      </c>
      <c r="AJ10" s="4">
        <v>16236380</v>
      </c>
      <c r="AK10" s="4">
        <v>16290840</v>
      </c>
      <c r="AL10" s="4">
        <v>16371195</v>
      </c>
      <c r="AM10" s="4">
        <v>16437133</v>
      </c>
      <c r="AN10" s="4">
        <v>16480667</v>
      </c>
      <c r="AO10" s="4">
        <v>16528043</v>
      </c>
      <c r="AP10" s="4">
        <v>16557665</v>
      </c>
      <c r="AQ10" s="4">
        <v>16572042</v>
      </c>
      <c r="AR10" s="4">
        <v>16592615</v>
      </c>
      <c r="AS10" s="4">
        <v>16603919</v>
      </c>
      <c r="AT10" s="4">
        <v>16618745</v>
      </c>
      <c r="AU10" s="4">
        <v>16655078</v>
      </c>
      <c r="AV10" s="4">
        <v>16678528</v>
      </c>
      <c r="AW10" s="4">
        <v>16709896</v>
      </c>
      <c r="AX10" s="4">
        <v>16724976</v>
      </c>
      <c r="AY10" s="4">
        <v>16731880</v>
      </c>
      <c r="AZ10" s="4">
        <v>16738533</v>
      </c>
      <c r="BA10" s="4">
        <v>16742141</v>
      </c>
      <c r="BB10" s="4">
        <v>16754730</v>
      </c>
    </row>
    <row r="11" spans="1:54" x14ac:dyDescent="0.3">
      <c r="A11" s="2" t="s">
        <v>9</v>
      </c>
      <c r="B11" s="4">
        <v>14673830</v>
      </c>
      <c r="C11" s="3">
        <v>9823857</v>
      </c>
      <c r="D11" s="3">
        <v>5129046</v>
      </c>
      <c r="E11" s="3">
        <v>4229687</v>
      </c>
      <c r="F11" s="3">
        <v>4041212</v>
      </c>
      <c r="G11" s="3">
        <v>4006018</v>
      </c>
      <c r="H11" s="3">
        <v>3997322</v>
      </c>
      <c r="I11" s="3">
        <v>3997322</v>
      </c>
      <c r="J11" s="3">
        <v>3997322</v>
      </c>
      <c r="K11" s="3">
        <v>3997322</v>
      </c>
      <c r="L11" s="3">
        <v>3997322</v>
      </c>
      <c r="M11" s="3">
        <v>3997322</v>
      </c>
      <c r="N11" s="3">
        <v>3997322</v>
      </c>
      <c r="O11" s="3">
        <v>5784186</v>
      </c>
      <c r="P11" s="3">
        <v>7450819</v>
      </c>
      <c r="Q11" s="3">
        <v>8324701</v>
      </c>
      <c r="R11" s="3">
        <v>9016727</v>
      </c>
      <c r="S11" s="3">
        <v>9599931</v>
      </c>
      <c r="T11" s="4">
        <v>10061386</v>
      </c>
      <c r="U11" s="4">
        <v>10470945</v>
      </c>
      <c r="V11" s="4">
        <v>10825872</v>
      </c>
      <c r="W11" s="4">
        <v>11146877</v>
      </c>
      <c r="X11" s="4">
        <v>11361677</v>
      </c>
      <c r="Y11" s="4">
        <v>11631253</v>
      </c>
      <c r="Z11" s="4">
        <v>11827214</v>
      </c>
      <c r="AA11" s="4">
        <v>11984691</v>
      </c>
      <c r="AB11" s="4">
        <v>12140845</v>
      </c>
      <c r="AC11" s="4">
        <v>12274101</v>
      </c>
      <c r="AD11" s="4">
        <v>12453227</v>
      </c>
      <c r="AE11" s="4">
        <v>12580672</v>
      </c>
      <c r="AF11" s="4">
        <v>12708275</v>
      </c>
      <c r="AG11" s="4">
        <v>12815057</v>
      </c>
      <c r="AH11" s="4">
        <v>12879517</v>
      </c>
      <c r="AI11" s="4">
        <v>12941018</v>
      </c>
      <c r="AJ11" s="4">
        <v>13004766</v>
      </c>
      <c r="AK11" s="4">
        <v>13045996</v>
      </c>
      <c r="AL11" s="4">
        <v>13100955</v>
      </c>
      <c r="AM11" s="4">
        <v>13150903</v>
      </c>
      <c r="AN11" s="4">
        <v>13182371</v>
      </c>
      <c r="AO11" s="4">
        <v>13215860</v>
      </c>
      <c r="AP11" s="4">
        <v>13237208</v>
      </c>
      <c r="AQ11" s="4">
        <v>13249168</v>
      </c>
      <c r="AR11" s="4">
        <v>13263177</v>
      </c>
      <c r="AS11" s="4">
        <v>13271746</v>
      </c>
      <c r="AT11" s="4">
        <v>13283022</v>
      </c>
      <c r="AU11" s="4">
        <v>13311177</v>
      </c>
      <c r="AV11" s="4">
        <v>13328618</v>
      </c>
      <c r="AW11" s="4">
        <v>13352579</v>
      </c>
      <c r="AX11" s="4">
        <v>13364908</v>
      </c>
      <c r="AY11" s="4">
        <v>13370089</v>
      </c>
      <c r="AZ11" s="4">
        <v>13375344</v>
      </c>
      <c r="BA11" s="4">
        <v>13378593</v>
      </c>
      <c r="BB11" s="4">
        <v>13388088</v>
      </c>
    </row>
    <row r="12" spans="1:54" x14ac:dyDescent="0.3">
      <c r="A12" s="2" t="s">
        <v>10</v>
      </c>
      <c r="B12" s="3">
        <v>8093012</v>
      </c>
      <c r="C12" s="3">
        <v>8093012</v>
      </c>
      <c r="D12" s="3">
        <v>4224531</v>
      </c>
      <c r="E12" s="3">
        <v>3483468</v>
      </c>
      <c r="F12" s="3">
        <v>3328176</v>
      </c>
      <c r="G12" s="3">
        <v>3299179</v>
      </c>
      <c r="H12" s="3">
        <v>3292014</v>
      </c>
      <c r="I12" s="3">
        <v>3292014</v>
      </c>
      <c r="J12" s="3">
        <v>3292014</v>
      </c>
      <c r="K12" s="3">
        <v>3292014</v>
      </c>
      <c r="L12" s="3">
        <v>3292014</v>
      </c>
      <c r="M12" s="3">
        <v>3292014</v>
      </c>
      <c r="N12" s="3">
        <v>3292014</v>
      </c>
      <c r="O12" s="3">
        <v>3292014</v>
      </c>
      <c r="P12" s="3">
        <v>4287061</v>
      </c>
      <c r="Q12" s="3">
        <v>4779012</v>
      </c>
      <c r="R12" s="3">
        <v>5178686</v>
      </c>
      <c r="S12" s="3">
        <v>5508041</v>
      </c>
      <c r="T12" s="3">
        <v>5771202</v>
      </c>
      <c r="U12" s="3">
        <v>5990107</v>
      </c>
      <c r="V12" s="3">
        <v>6183073</v>
      </c>
      <c r="W12" s="3">
        <v>6352306</v>
      </c>
      <c r="X12" s="3">
        <v>6469946</v>
      </c>
      <c r="Y12" s="3">
        <v>6611856</v>
      </c>
      <c r="Z12" s="3">
        <v>6714976</v>
      </c>
      <c r="AA12" s="3">
        <v>6797640</v>
      </c>
      <c r="AB12" s="3">
        <v>6879707</v>
      </c>
      <c r="AC12" s="3">
        <v>6946281</v>
      </c>
      <c r="AD12" s="3">
        <v>7040258</v>
      </c>
      <c r="AE12" s="3">
        <v>7104520</v>
      </c>
      <c r="AF12" s="3">
        <v>7166989</v>
      </c>
      <c r="AG12" s="3">
        <v>7218830</v>
      </c>
      <c r="AH12" s="3">
        <v>7250308</v>
      </c>
      <c r="AI12" s="3">
        <v>7282276</v>
      </c>
      <c r="AJ12" s="3">
        <v>7314232</v>
      </c>
      <c r="AK12" s="3">
        <v>7335694</v>
      </c>
      <c r="AL12" s="3">
        <v>7359848</v>
      </c>
      <c r="AM12" s="3">
        <v>7385867</v>
      </c>
      <c r="AN12" s="3">
        <v>7401121</v>
      </c>
      <c r="AO12" s="3">
        <v>7416761</v>
      </c>
      <c r="AP12" s="3">
        <v>7427053</v>
      </c>
      <c r="AQ12" s="3">
        <v>7434091</v>
      </c>
      <c r="AR12" s="3">
        <v>7440200</v>
      </c>
      <c r="AS12" s="3">
        <v>7444661</v>
      </c>
      <c r="AT12" s="3">
        <v>7450576</v>
      </c>
      <c r="AU12" s="3">
        <v>7465722</v>
      </c>
      <c r="AV12" s="3">
        <v>7474558</v>
      </c>
      <c r="AW12" s="3">
        <v>7487193</v>
      </c>
      <c r="AX12" s="3">
        <v>7494306</v>
      </c>
      <c r="AY12" s="3">
        <v>7496967</v>
      </c>
      <c r="AZ12" s="3">
        <v>7499871</v>
      </c>
      <c r="BA12" s="3">
        <v>7501953</v>
      </c>
      <c r="BB12" s="3">
        <v>7506868</v>
      </c>
    </row>
    <row r="13" spans="1:54" x14ac:dyDescent="0.3">
      <c r="A13" s="2" t="s">
        <v>11</v>
      </c>
      <c r="B13" s="4">
        <v>20108804</v>
      </c>
      <c r="C13" s="4">
        <v>20001619</v>
      </c>
      <c r="D13" s="4">
        <v>10455596</v>
      </c>
      <c r="E13" s="3">
        <v>8626306</v>
      </c>
      <c r="F13" s="3">
        <v>8242894</v>
      </c>
      <c r="G13" s="3">
        <v>8171311</v>
      </c>
      <c r="H13" s="3">
        <v>8153618</v>
      </c>
      <c r="I13" s="3">
        <v>8153618</v>
      </c>
      <c r="J13" s="3">
        <v>8153618</v>
      </c>
      <c r="K13" s="3">
        <v>8153618</v>
      </c>
      <c r="L13" s="3">
        <v>8153618</v>
      </c>
      <c r="M13" s="3">
        <v>8153618</v>
      </c>
      <c r="N13" s="3">
        <v>8153618</v>
      </c>
      <c r="O13" s="3">
        <v>8158347</v>
      </c>
      <c r="P13" s="4">
        <v>10598550</v>
      </c>
      <c r="Q13" s="4">
        <v>11815581</v>
      </c>
      <c r="R13" s="4">
        <v>12800469</v>
      </c>
      <c r="S13" s="4">
        <v>13614808</v>
      </c>
      <c r="T13" s="4">
        <v>14264467</v>
      </c>
      <c r="U13" s="4">
        <v>14810261</v>
      </c>
      <c r="V13" s="4">
        <v>15290122</v>
      </c>
      <c r="W13" s="4">
        <v>15712878</v>
      </c>
      <c r="X13" s="4">
        <v>16005061</v>
      </c>
      <c r="Y13" s="4">
        <v>16359678</v>
      </c>
      <c r="Z13" s="4">
        <v>16617379</v>
      </c>
      <c r="AA13" s="4">
        <v>16824045</v>
      </c>
      <c r="AB13" s="4">
        <v>17029144</v>
      </c>
      <c r="AC13" s="4">
        <v>17196940</v>
      </c>
      <c r="AD13" s="4">
        <v>17431964</v>
      </c>
      <c r="AE13" s="4">
        <v>17593686</v>
      </c>
      <c r="AF13" s="4">
        <v>17751623</v>
      </c>
      <c r="AG13" s="4">
        <v>17882907</v>
      </c>
      <c r="AH13" s="4">
        <v>17962538</v>
      </c>
      <c r="AI13" s="4">
        <v>18042562</v>
      </c>
      <c r="AJ13" s="4">
        <v>18123059</v>
      </c>
      <c r="AK13" s="4">
        <v>18176807</v>
      </c>
      <c r="AL13" s="4">
        <v>18239065</v>
      </c>
      <c r="AM13" s="4">
        <v>18304219</v>
      </c>
      <c r="AN13" s="4">
        <v>18342852</v>
      </c>
      <c r="AO13" s="4">
        <v>18382743</v>
      </c>
      <c r="AP13" s="4">
        <v>18408842</v>
      </c>
      <c r="AQ13" s="4">
        <v>18426138</v>
      </c>
      <c r="AR13" s="4">
        <v>18441904</v>
      </c>
      <c r="AS13" s="4">
        <v>18453077</v>
      </c>
      <c r="AT13" s="4">
        <v>18467858</v>
      </c>
      <c r="AU13" s="4">
        <v>18505573</v>
      </c>
      <c r="AV13" s="4">
        <v>18527770</v>
      </c>
      <c r="AW13" s="4">
        <v>18559329</v>
      </c>
      <c r="AX13" s="4">
        <v>18576853</v>
      </c>
      <c r="AY13" s="4">
        <v>18583527</v>
      </c>
      <c r="AZ13" s="4">
        <v>18590721</v>
      </c>
      <c r="BA13" s="4">
        <v>18595780</v>
      </c>
      <c r="BB13" s="4">
        <v>18608091</v>
      </c>
    </row>
    <row r="14" spans="1:54" x14ac:dyDescent="0.3">
      <c r="A14" s="2" t="s">
        <v>12</v>
      </c>
      <c r="B14" s="3">
        <v>1217063</v>
      </c>
      <c r="C14" s="3">
        <v>442316</v>
      </c>
      <c r="D14" s="3">
        <v>225547</v>
      </c>
      <c r="E14" s="3">
        <v>184277</v>
      </c>
      <c r="F14" s="3">
        <v>175643</v>
      </c>
      <c r="G14" s="3">
        <v>174026</v>
      </c>
      <c r="H14" s="3">
        <v>173630</v>
      </c>
      <c r="I14" s="3">
        <v>173630</v>
      </c>
      <c r="J14" s="3">
        <v>173630</v>
      </c>
      <c r="K14" s="3">
        <v>173630</v>
      </c>
      <c r="L14" s="3">
        <v>173630</v>
      </c>
      <c r="M14" s="3">
        <v>173630</v>
      </c>
      <c r="N14" s="3">
        <v>173630</v>
      </c>
      <c r="O14" s="3">
        <v>469704</v>
      </c>
      <c r="P14" s="3">
        <v>606921</v>
      </c>
      <c r="Q14" s="3">
        <v>679699</v>
      </c>
      <c r="R14" s="3">
        <v>737050</v>
      </c>
      <c r="S14" s="3">
        <v>785597</v>
      </c>
      <c r="T14" s="3">
        <v>823946</v>
      </c>
      <c r="U14" s="3">
        <v>858439</v>
      </c>
      <c r="V14" s="3">
        <v>888258</v>
      </c>
      <c r="W14" s="3">
        <v>915402</v>
      </c>
      <c r="X14" s="3">
        <v>933427</v>
      </c>
      <c r="Y14" s="3">
        <v>956229</v>
      </c>
      <c r="Z14" s="3">
        <v>972791</v>
      </c>
      <c r="AA14" s="3">
        <v>986105</v>
      </c>
      <c r="AB14" s="3">
        <v>999334</v>
      </c>
      <c r="AC14" s="3">
        <v>1010703</v>
      </c>
      <c r="AD14" s="3">
        <v>1025841</v>
      </c>
      <c r="AE14" s="3">
        <v>1036691</v>
      </c>
      <c r="AF14" s="3">
        <v>1047627</v>
      </c>
      <c r="AG14" s="3">
        <v>1056803</v>
      </c>
      <c r="AH14" s="3">
        <v>1062312</v>
      </c>
      <c r="AI14" s="3">
        <v>1067541</v>
      </c>
      <c r="AJ14" s="3">
        <v>1072978</v>
      </c>
      <c r="AK14" s="3">
        <v>1076467</v>
      </c>
      <c r="AL14" s="3">
        <v>1081258</v>
      </c>
      <c r="AM14" s="3">
        <v>1085479</v>
      </c>
      <c r="AN14" s="3">
        <v>1088184</v>
      </c>
      <c r="AO14" s="3">
        <v>1091079</v>
      </c>
      <c r="AP14" s="3">
        <v>1092912</v>
      </c>
      <c r="AQ14" s="3">
        <v>1093900</v>
      </c>
      <c r="AR14" s="3">
        <v>1095122</v>
      </c>
      <c r="AS14" s="3">
        <v>1095845</v>
      </c>
      <c r="AT14" s="3">
        <v>1096797</v>
      </c>
      <c r="AU14" s="3">
        <v>1099172</v>
      </c>
      <c r="AV14" s="3">
        <v>1100649</v>
      </c>
      <c r="AW14" s="3">
        <v>1102673</v>
      </c>
      <c r="AX14" s="3">
        <v>1103702</v>
      </c>
      <c r="AY14" s="3">
        <v>1104140</v>
      </c>
      <c r="AZ14" s="3">
        <v>1104580</v>
      </c>
      <c r="BA14" s="3">
        <v>1104838</v>
      </c>
      <c r="BB14" s="3">
        <v>1105643</v>
      </c>
    </row>
    <row r="15" spans="1:54" x14ac:dyDescent="0.3">
      <c r="A15" s="2" t="s">
        <v>13</v>
      </c>
      <c r="B15" s="3">
        <v>6940738</v>
      </c>
      <c r="C15" s="3">
        <v>1973494</v>
      </c>
      <c r="D15" s="3">
        <v>1028833</v>
      </c>
      <c r="E15" s="3">
        <v>847825</v>
      </c>
      <c r="F15" s="3">
        <v>809888</v>
      </c>
      <c r="G15" s="3">
        <v>802803</v>
      </c>
      <c r="H15" s="3">
        <v>801052</v>
      </c>
      <c r="I15" s="3">
        <v>801052</v>
      </c>
      <c r="J15" s="3">
        <v>801052</v>
      </c>
      <c r="K15" s="3">
        <v>801052</v>
      </c>
      <c r="L15" s="3">
        <v>801052</v>
      </c>
      <c r="M15" s="3">
        <v>801052</v>
      </c>
      <c r="N15" s="3">
        <v>801052</v>
      </c>
      <c r="O15" s="3">
        <v>2711692</v>
      </c>
      <c r="P15" s="3">
        <v>3482668</v>
      </c>
      <c r="Q15" s="3">
        <v>3893795</v>
      </c>
      <c r="R15" s="3">
        <v>4217019</v>
      </c>
      <c r="S15" s="3">
        <v>4491150</v>
      </c>
      <c r="T15" s="3">
        <v>4707458</v>
      </c>
      <c r="U15" s="3">
        <v>4902851</v>
      </c>
      <c r="V15" s="3">
        <v>5071398</v>
      </c>
      <c r="W15" s="3">
        <v>5225047</v>
      </c>
      <c r="X15" s="3">
        <v>5326844</v>
      </c>
      <c r="Y15" s="3">
        <v>5455927</v>
      </c>
      <c r="Z15" s="3">
        <v>5549773</v>
      </c>
      <c r="AA15" s="3">
        <v>5625242</v>
      </c>
      <c r="AB15" s="3">
        <v>5700055</v>
      </c>
      <c r="AC15" s="3">
        <v>5764688</v>
      </c>
      <c r="AD15" s="3">
        <v>5850547</v>
      </c>
      <c r="AE15" s="3">
        <v>5912217</v>
      </c>
      <c r="AF15" s="3">
        <v>5974395</v>
      </c>
      <c r="AG15" s="3">
        <v>6026536</v>
      </c>
      <c r="AH15" s="3">
        <v>6057967</v>
      </c>
      <c r="AI15" s="3">
        <v>6087508</v>
      </c>
      <c r="AJ15" s="3">
        <v>6118402</v>
      </c>
      <c r="AK15" s="3">
        <v>6138203</v>
      </c>
      <c r="AL15" s="3">
        <v>6165618</v>
      </c>
      <c r="AM15" s="3">
        <v>6189603</v>
      </c>
      <c r="AN15" s="3">
        <v>6204972</v>
      </c>
      <c r="AO15" s="3">
        <v>6221473</v>
      </c>
      <c r="AP15" s="3">
        <v>6231910</v>
      </c>
      <c r="AQ15" s="3">
        <v>6237468</v>
      </c>
      <c r="AR15" s="3">
        <v>6244468</v>
      </c>
      <c r="AS15" s="3">
        <v>6248579</v>
      </c>
      <c r="AT15" s="3">
        <v>6253982</v>
      </c>
      <c r="AU15" s="3">
        <v>6267388</v>
      </c>
      <c r="AV15" s="3">
        <v>6275813</v>
      </c>
      <c r="AW15" s="3">
        <v>6287283</v>
      </c>
      <c r="AX15" s="3">
        <v>6293046</v>
      </c>
      <c r="AY15" s="3">
        <v>6295540</v>
      </c>
      <c r="AZ15" s="3">
        <v>6298025</v>
      </c>
      <c r="BA15" s="3">
        <v>6299496</v>
      </c>
      <c r="BB15" s="3">
        <v>6304062</v>
      </c>
    </row>
    <row r="16" spans="1:54" x14ac:dyDescent="0.3">
      <c r="A16" s="2" t="s">
        <v>14</v>
      </c>
      <c r="B16" s="3">
        <v>989980</v>
      </c>
      <c r="C16" s="3">
        <v>876148</v>
      </c>
      <c r="D16" s="3">
        <v>455031</v>
      </c>
      <c r="E16" s="3">
        <v>374503</v>
      </c>
      <c r="F16" s="3">
        <v>357631</v>
      </c>
      <c r="G16" s="3">
        <v>354481</v>
      </c>
      <c r="H16" s="3">
        <v>353700</v>
      </c>
      <c r="I16" s="3">
        <v>353700</v>
      </c>
      <c r="J16" s="3">
        <v>353700</v>
      </c>
      <c r="K16" s="3">
        <v>353700</v>
      </c>
      <c r="L16" s="3">
        <v>353700</v>
      </c>
      <c r="M16" s="3">
        <v>353700</v>
      </c>
      <c r="N16" s="3">
        <v>353700</v>
      </c>
      <c r="O16" s="3">
        <v>391460</v>
      </c>
      <c r="P16" s="3">
        <v>507536</v>
      </c>
      <c r="Q16" s="3">
        <v>567151</v>
      </c>
      <c r="R16" s="3">
        <v>614793</v>
      </c>
      <c r="S16" s="3">
        <v>654620</v>
      </c>
      <c r="T16" s="3">
        <v>686254</v>
      </c>
      <c r="U16" s="3">
        <v>713739</v>
      </c>
      <c r="V16" s="3">
        <v>737687</v>
      </c>
      <c r="W16" s="3">
        <v>759135</v>
      </c>
      <c r="X16" s="3">
        <v>773662</v>
      </c>
      <c r="Y16" s="3">
        <v>791666</v>
      </c>
      <c r="Z16" s="3">
        <v>804747</v>
      </c>
      <c r="AA16" s="3">
        <v>815255</v>
      </c>
      <c r="AB16" s="3">
        <v>825685</v>
      </c>
      <c r="AC16" s="3">
        <v>834427</v>
      </c>
      <c r="AD16" s="3">
        <v>846367</v>
      </c>
      <c r="AE16" s="3">
        <v>854775</v>
      </c>
      <c r="AF16" s="3">
        <v>863100</v>
      </c>
      <c r="AG16" s="3">
        <v>870048</v>
      </c>
      <c r="AH16" s="3">
        <v>874252</v>
      </c>
      <c r="AI16" s="3">
        <v>878342</v>
      </c>
      <c r="AJ16" s="3">
        <v>882540</v>
      </c>
      <c r="AK16" s="3">
        <v>885291</v>
      </c>
      <c r="AL16" s="3">
        <v>888770</v>
      </c>
      <c r="AM16" s="3">
        <v>892101</v>
      </c>
      <c r="AN16" s="3">
        <v>894146</v>
      </c>
      <c r="AO16" s="3">
        <v>896302</v>
      </c>
      <c r="AP16" s="3">
        <v>897687</v>
      </c>
      <c r="AQ16" s="3">
        <v>898516</v>
      </c>
      <c r="AR16" s="3">
        <v>899399</v>
      </c>
      <c r="AS16" s="3">
        <v>899969</v>
      </c>
      <c r="AT16" s="3">
        <v>900721</v>
      </c>
      <c r="AU16" s="3">
        <v>902613</v>
      </c>
      <c r="AV16" s="3">
        <v>903762</v>
      </c>
      <c r="AW16" s="3">
        <v>905364</v>
      </c>
      <c r="AX16" s="3">
        <v>906212</v>
      </c>
      <c r="AY16" s="3">
        <v>906554</v>
      </c>
      <c r="AZ16" s="3">
        <v>906909</v>
      </c>
      <c r="BA16" s="3">
        <v>907141</v>
      </c>
      <c r="BB16" s="3">
        <v>907772</v>
      </c>
    </row>
    <row r="17" spans="1:54" x14ac:dyDescent="0.3">
      <c r="A17" s="2" t="s">
        <v>15</v>
      </c>
      <c r="B17" s="3">
        <v>2138645</v>
      </c>
      <c r="C17" s="3">
        <v>2114350</v>
      </c>
      <c r="D17" s="3">
        <v>1102744</v>
      </c>
      <c r="E17" s="3">
        <v>908997</v>
      </c>
      <c r="F17" s="3">
        <v>868384</v>
      </c>
      <c r="G17" s="3">
        <v>860807</v>
      </c>
      <c r="H17" s="3">
        <v>858931</v>
      </c>
      <c r="I17" s="3">
        <v>858931</v>
      </c>
      <c r="J17" s="3">
        <v>858931</v>
      </c>
      <c r="K17" s="3">
        <v>858931</v>
      </c>
      <c r="L17" s="3">
        <v>858931</v>
      </c>
      <c r="M17" s="3">
        <v>858931</v>
      </c>
      <c r="N17" s="3">
        <v>858931</v>
      </c>
      <c r="O17" s="3">
        <v>848472</v>
      </c>
      <c r="P17" s="3">
        <v>1097394</v>
      </c>
      <c r="Q17" s="3">
        <v>1225713</v>
      </c>
      <c r="R17" s="3">
        <v>1328054</v>
      </c>
      <c r="S17" s="3">
        <v>1413754</v>
      </c>
      <c r="T17" s="3">
        <v>1481757</v>
      </c>
      <c r="U17" s="3">
        <v>1541012</v>
      </c>
      <c r="V17" s="3">
        <v>1592616</v>
      </c>
      <c r="W17" s="3">
        <v>1638878</v>
      </c>
      <c r="X17" s="3">
        <v>1670170</v>
      </c>
      <c r="Y17" s="3">
        <v>1709038</v>
      </c>
      <c r="Z17" s="3">
        <v>1737283</v>
      </c>
      <c r="AA17" s="3">
        <v>1759952</v>
      </c>
      <c r="AB17" s="3">
        <v>1782453</v>
      </c>
      <c r="AC17" s="3">
        <v>1801391</v>
      </c>
      <c r="AD17" s="3">
        <v>1827186</v>
      </c>
      <c r="AE17" s="3">
        <v>1845343</v>
      </c>
      <c r="AF17" s="3">
        <v>1863384</v>
      </c>
      <c r="AG17" s="3">
        <v>1878456</v>
      </c>
      <c r="AH17" s="3">
        <v>1887567</v>
      </c>
      <c r="AI17" s="3">
        <v>1896397</v>
      </c>
      <c r="AJ17" s="3">
        <v>1905464</v>
      </c>
      <c r="AK17" s="3">
        <v>1911392</v>
      </c>
      <c r="AL17" s="3">
        <v>1918962</v>
      </c>
      <c r="AM17" s="3">
        <v>1926137</v>
      </c>
      <c r="AN17" s="3">
        <v>1930576</v>
      </c>
      <c r="AO17" s="3">
        <v>1935258</v>
      </c>
      <c r="AP17" s="3">
        <v>1938265</v>
      </c>
      <c r="AQ17" s="3">
        <v>1940043</v>
      </c>
      <c r="AR17" s="3">
        <v>1941971</v>
      </c>
      <c r="AS17" s="3">
        <v>1943201</v>
      </c>
      <c r="AT17" s="3">
        <v>1944824</v>
      </c>
      <c r="AU17" s="3">
        <v>1948911</v>
      </c>
      <c r="AV17" s="3">
        <v>1951395</v>
      </c>
      <c r="AW17" s="3">
        <v>1954848</v>
      </c>
      <c r="AX17" s="3">
        <v>1956670</v>
      </c>
      <c r="AY17" s="3">
        <v>1957411</v>
      </c>
      <c r="AZ17" s="3">
        <v>1958180</v>
      </c>
      <c r="BA17" s="3">
        <v>1958677</v>
      </c>
      <c r="BB17" s="3">
        <v>1960040</v>
      </c>
    </row>
    <row r="18" spans="1:54" x14ac:dyDescent="0.3">
      <c r="A18" s="2" t="s">
        <v>16</v>
      </c>
      <c r="B18" s="3">
        <v>4026143</v>
      </c>
      <c r="C18" s="3">
        <v>5823237</v>
      </c>
      <c r="D18" s="3">
        <v>3042516</v>
      </c>
      <c r="E18" s="3">
        <v>2509708</v>
      </c>
      <c r="F18" s="3">
        <v>2398047</v>
      </c>
      <c r="G18" s="3">
        <v>2377199</v>
      </c>
      <c r="H18" s="3">
        <v>2372045</v>
      </c>
      <c r="I18" s="3">
        <v>2372045</v>
      </c>
      <c r="J18" s="3">
        <v>2372045</v>
      </c>
      <c r="K18" s="3">
        <v>2372045</v>
      </c>
      <c r="L18" s="3">
        <v>2372045</v>
      </c>
      <c r="M18" s="3">
        <v>2372045</v>
      </c>
      <c r="N18" s="3">
        <v>2372045</v>
      </c>
      <c r="O18" s="3">
        <v>1621556</v>
      </c>
      <c r="P18" s="3">
        <v>2104565</v>
      </c>
      <c r="Q18" s="3">
        <v>2347715</v>
      </c>
      <c r="R18" s="3">
        <v>2543722</v>
      </c>
      <c r="S18" s="3">
        <v>2706366</v>
      </c>
      <c r="T18" s="3">
        <v>2835934</v>
      </c>
      <c r="U18" s="3">
        <v>2945933</v>
      </c>
      <c r="V18" s="3">
        <v>3042378</v>
      </c>
      <c r="W18" s="3">
        <v>3127786</v>
      </c>
      <c r="X18" s="3">
        <v>3186453</v>
      </c>
      <c r="Y18" s="3">
        <v>3258115</v>
      </c>
      <c r="Z18" s="3">
        <v>3310195</v>
      </c>
      <c r="AA18" s="3">
        <v>3351981</v>
      </c>
      <c r="AB18" s="3">
        <v>3393445</v>
      </c>
      <c r="AC18" s="3">
        <v>3427667</v>
      </c>
      <c r="AD18" s="3">
        <v>3475194</v>
      </c>
      <c r="AE18" s="3">
        <v>3508126</v>
      </c>
      <c r="AF18" s="3">
        <v>3540435</v>
      </c>
      <c r="AG18" s="3">
        <v>3567339</v>
      </c>
      <c r="AH18" s="3">
        <v>3583646</v>
      </c>
      <c r="AI18" s="3">
        <v>3599858</v>
      </c>
      <c r="AJ18" s="3">
        <v>3616265</v>
      </c>
      <c r="AK18" s="3">
        <v>3627143</v>
      </c>
      <c r="AL18" s="3">
        <v>3640134</v>
      </c>
      <c r="AM18" s="3">
        <v>3653320</v>
      </c>
      <c r="AN18" s="3">
        <v>3661241</v>
      </c>
      <c r="AO18" s="3">
        <v>3669468</v>
      </c>
      <c r="AP18" s="3">
        <v>3674824</v>
      </c>
      <c r="AQ18" s="3">
        <v>3678256</v>
      </c>
      <c r="AR18" s="3">
        <v>3681549</v>
      </c>
      <c r="AS18" s="3">
        <v>3683812</v>
      </c>
      <c r="AT18" s="3">
        <v>3686800</v>
      </c>
      <c r="AU18" s="3">
        <v>3694398</v>
      </c>
      <c r="AV18" s="3">
        <v>3698917</v>
      </c>
      <c r="AW18" s="3">
        <v>3705293</v>
      </c>
      <c r="AX18" s="3">
        <v>3708784</v>
      </c>
      <c r="AY18" s="3">
        <v>3710136</v>
      </c>
      <c r="AZ18" s="3">
        <v>3711579</v>
      </c>
      <c r="BA18" s="3">
        <v>3712570</v>
      </c>
      <c r="BB18" s="3">
        <v>3715067</v>
      </c>
    </row>
    <row r="19" spans="1:54" x14ac:dyDescent="0.3">
      <c r="A19" s="2" t="s">
        <v>17</v>
      </c>
      <c r="B19" s="3">
        <v>6446528</v>
      </c>
      <c r="C19" s="3">
        <v>3209629</v>
      </c>
      <c r="D19" s="3">
        <v>1676824</v>
      </c>
      <c r="E19" s="3">
        <v>1383059.5</v>
      </c>
      <c r="F19" s="3">
        <v>1321485.5</v>
      </c>
      <c r="G19" s="3">
        <v>1309991.5</v>
      </c>
      <c r="H19" s="3">
        <v>1307149.5</v>
      </c>
      <c r="I19" s="3">
        <v>1307149.5</v>
      </c>
      <c r="J19" s="3">
        <v>1307149.5</v>
      </c>
      <c r="K19" s="3">
        <v>1307149.5</v>
      </c>
      <c r="L19" s="3">
        <v>1307149.5</v>
      </c>
      <c r="M19" s="3">
        <v>1307149.5</v>
      </c>
      <c r="N19" s="3">
        <v>1307149.5</v>
      </c>
      <c r="O19" s="3">
        <v>2547306</v>
      </c>
      <c r="P19" s="3">
        <v>3280751</v>
      </c>
      <c r="Q19" s="3">
        <v>3664563</v>
      </c>
      <c r="R19" s="3">
        <v>3968742.5</v>
      </c>
      <c r="S19" s="3">
        <v>4224915.5</v>
      </c>
      <c r="T19" s="3">
        <v>4427673.5</v>
      </c>
      <c r="U19" s="3">
        <v>4607265</v>
      </c>
      <c r="V19" s="3">
        <v>4762977.5</v>
      </c>
      <c r="W19" s="3">
        <v>4903681.5</v>
      </c>
      <c r="X19" s="3">
        <v>4997945.5</v>
      </c>
      <c r="Y19" s="3">
        <v>5116088</v>
      </c>
      <c r="Z19" s="3">
        <v>5201973</v>
      </c>
      <c r="AA19" s="3">
        <v>5270987</v>
      </c>
      <c r="AB19" s="3">
        <v>5339425.5</v>
      </c>
      <c r="AC19" s="3">
        <v>5397738</v>
      </c>
      <c r="AD19" s="3">
        <v>5476248</v>
      </c>
      <c r="AE19" s="3">
        <v>5532032.5</v>
      </c>
      <c r="AF19" s="3">
        <v>5587832.5</v>
      </c>
      <c r="AG19" s="3">
        <v>5634520.5</v>
      </c>
      <c r="AH19" s="3">
        <v>5662709</v>
      </c>
      <c r="AI19" s="3">
        <v>5689650.5</v>
      </c>
      <c r="AJ19" s="3">
        <v>5717548.5</v>
      </c>
      <c r="AK19" s="3">
        <v>5735613.5</v>
      </c>
      <c r="AL19" s="3">
        <v>5759581</v>
      </c>
      <c r="AM19" s="3">
        <v>5781468</v>
      </c>
      <c r="AN19" s="3">
        <v>5795228.5</v>
      </c>
      <c r="AO19" s="3">
        <v>5809861</v>
      </c>
      <c r="AP19" s="3">
        <v>5819192.5</v>
      </c>
      <c r="AQ19" s="3">
        <v>5824452.5</v>
      </c>
      <c r="AR19" s="3">
        <v>5830561</v>
      </c>
      <c r="AS19" s="3">
        <v>5834316.5</v>
      </c>
      <c r="AT19" s="3">
        <v>5839257.5</v>
      </c>
      <c r="AU19" s="3">
        <v>5851604</v>
      </c>
      <c r="AV19" s="3">
        <v>5859234.5</v>
      </c>
      <c r="AW19" s="3">
        <v>5869735</v>
      </c>
      <c r="AX19" s="3">
        <v>5875155.5</v>
      </c>
      <c r="AY19" s="3">
        <v>5877424</v>
      </c>
      <c r="AZ19" s="3">
        <v>5879730</v>
      </c>
      <c r="BA19" s="3">
        <v>5881164</v>
      </c>
      <c r="BB19" s="3">
        <v>5885322</v>
      </c>
    </row>
    <row r="20" spans="1:54" x14ac:dyDescent="0.3">
      <c r="A20" s="2" t="s">
        <v>18</v>
      </c>
      <c r="B20" s="3">
        <v>6446528</v>
      </c>
      <c r="C20" s="3">
        <v>3209629</v>
      </c>
      <c r="D20" s="3">
        <v>1676824</v>
      </c>
      <c r="E20" s="3">
        <v>1383059.5</v>
      </c>
      <c r="F20" s="3">
        <v>1321485.5</v>
      </c>
      <c r="G20" s="3">
        <v>1309991.5</v>
      </c>
      <c r="H20" s="3">
        <v>1307149.5</v>
      </c>
      <c r="I20" s="3">
        <v>1307149.5</v>
      </c>
      <c r="J20" s="3">
        <v>1307149.5</v>
      </c>
      <c r="K20" s="3">
        <v>1307149.5</v>
      </c>
      <c r="L20" s="3">
        <v>1307149.5</v>
      </c>
      <c r="M20" s="3">
        <v>1307149.5</v>
      </c>
      <c r="N20" s="3">
        <v>1307149.5</v>
      </c>
      <c r="O20" s="3">
        <v>2547306</v>
      </c>
      <c r="P20" s="3">
        <v>3280751</v>
      </c>
      <c r="Q20" s="3">
        <v>3664563</v>
      </c>
      <c r="R20" s="3">
        <v>3968742.5</v>
      </c>
      <c r="S20" s="3">
        <v>4224915.5</v>
      </c>
      <c r="T20" s="3">
        <v>4427673.5</v>
      </c>
      <c r="U20" s="3">
        <v>4607265</v>
      </c>
      <c r="V20" s="3">
        <v>4762977.5</v>
      </c>
      <c r="W20" s="3">
        <v>4903681.5</v>
      </c>
      <c r="X20" s="3">
        <v>4997945.5</v>
      </c>
      <c r="Y20" s="3">
        <v>5116088</v>
      </c>
      <c r="Z20" s="3">
        <v>5201973</v>
      </c>
      <c r="AA20" s="3">
        <v>5270987</v>
      </c>
      <c r="AB20" s="3">
        <v>5339425.5</v>
      </c>
      <c r="AC20" s="3">
        <v>5397738</v>
      </c>
      <c r="AD20" s="3">
        <v>5476248</v>
      </c>
      <c r="AE20" s="3">
        <v>5532032.5</v>
      </c>
      <c r="AF20" s="3">
        <v>5587832.5</v>
      </c>
      <c r="AG20" s="3">
        <v>5634520.5</v>
      </c>
      <c r="AH20" s="3">
        <v>5662709</v>
      </c>
      <c r="AI20" s="3">
        <v>5689650.5</v>
      </c>
      <c r="AJ20" s="3">
        <v>5717548.5</v>
      </c>
      <c r="AK20" s="3">
        <v>5735613.5</v>
      </c>
      <c r="AL20" s="3">
        <v>5759581</v>
      </c>
      <c r="AM20" s="3">
        <v>5781468</v>
      </c>
      <c r="AN20" s="3">
        <v>5795228.5</v>
      </c>
      <c r="AO20" s="3">
        <v>5809861</v>
      </c>
      <c r="AP20" s="3">
        <v>5819192.5</v>
      </c>
      <c r="AQ20" s="3">
        <v>5824452.5</v>
      </c>
      <c r="AR20" s="3">
        <v>5830561</v>
      </c>
      <c r="AS20" s="3">
        <v>5834316.5</v>
      </c>
      <c r="AT20" s="3">
        <v>5839257.5</v>
      </c>
      <c r="AU20" s="3">
        <v>5851604</v>
      </c>
      <c r="AV20" s="3">
        <v>5859234.5</v>
      </c>
      <c r="AW20" s="3">
        <v>5869735</v>
      </c>
      <c r="AX20" s="3">
        <v>5875155.5</v>
      </c>
      <c r="AY20" s="3">
        <v>5877424</v>
      </c>
      <c r="AZ20" s="3">
        <v>5879730</v>
      </c>
      <c r="BA20" s="3">
        <v>5881164</v>
      </c>
      <c r="BB20" s="3">
        <v>5885322</v>
      </c>
    </row>
    <row r="21" spans="1:54" x14ac:dyDescent="0.3">
      <c r="A21" s="2" t="s">
        <v>19</v>
      </c>
      <c r="B21" s="3">
        <v>1149829</v>
      </c>
      <c r="C21" s="3">
        <v>1920096</v>
      </c>
      <c r="D21" s="3">
        <v>1001717</v>
      </c>
      <c r="E21" s="3">
        <v>825802</v>
      </c>
      <c r="F21" s="3">
        <v>788941</v>
      </c>
      <c r="G21" s="3">
        <v>782062</v>
      </c>
      <c r="H21" s="3">
        <v>780358</v>
      </c>
      <c r="I21" s="3">
        <v>780358</v>
      </c>
      <c r="J21" s="3">
        <v>780358</v>
      </c>
      <c r="K21" s="3">
        <v>780358</v>
      </c>
      <c r="L21" s="3">
        <v>780358</v>
      </c>
      <c r="M21" s="3">
        <v>780358</v>
      </c>
      <c r="N21" s="3">
        <v>780358</v>
      </c>
      <c r="O21" s="3">
        <v>462333</v>
      </c>
      <c r="P21" s="3">
        <v>601482</v>
      </c>
      <c r="Q21" s="3">
        <v>671263</v>
      </c>
      <c r="R21" s="3">
        <v>727607</v>
      </c>
      <c r="S21" s="3">
        <v>774274</v>
      </c>
      <c r="T21" s="3">
        <v>811486</v>
      </c>
      <c r="U21" s="3">
        <v>842918</v>
      </c>
      <c r="V21" s="3">
        <v>870503</v>
      </c>
      <c r="W21" s="3">
        <v>894855</v>
      </c>
      <c r="X21" s="3">
        <v>911636</v>
      </c>
      <c r="Y21" s="3">
        <v>932080</v>
      </c>
      <c r="Z21" s="3">
        <v>946933</v>
      </c>
      <c r="AA21" s="3">
        <v>958853</v>
      </c>
      <c r="AB21" s="3">
        <v>970688</v>
      </c>
      <c r="AC21" s="3">
        <v>980415</v>
      </c>
      <c r="AD21" s="3">
        <v>993976</v>
      </c>
      <c r="AE21" s="3">
        <v>1003342</v>
      </c>
      <c r="AF21" s="3">
        <v>1012509</v>
      </c>
      <c r="AG21" s="3">
        <v>1020131</v>
      </c>
      <c r="AH21" s="3">
        <v>1024758</v>
      </c>
      <c r="AI21" s="3">
        <v>1029378</v>
      </c>
      <c r="AJ21" s="3">
        <v>1034042</v>
      </c>
      <c r="AK21" s="3">
        <v>1037144</v>
      </c>
      <c r="AL21" s="3">
        <v>1040790</v>
      </c>
      <c r="AM21" s="3">
        <v>1044548</v>
      </c>
      <c r="AN21" s="3">
        <v>1046796</v>
      </c>
      <c r="AO21" s="3">
        <v>1049116</v>
      </c>
      <c r="AP21" s="3">
        <v>1050630</v>
      </c>
      <c r="AQ21" s="3">
        <v>1051618</v>
      </c>
      <c r="AR21" s="3">
        <v>1052545</v>
      </c>
      <c r="AS21" s="3">
        <v>1053190</v>
      </c>
      <c r="AT21" s="3">
        <v>1054043</v>
      </c>
      <c r="AU21" s="3">
        <v>1056211</v>
      </c>
      <c r="AV21" s="3">
        <v>1057492</v>
      </c>
      <c r="AW21" s="3">
        <v>1059311</v>
      </c>
      <c r="AX21" s="3">
        <v>1060317</v>
      </c>
      <c r="AY21" s="3">
        <v>1060704</v>
      </c>
      <c r="AZ21" s="3">
        <v>1061117</v>
      </c>
      <c r="BA21" s="3">
        <v>1061404</v>
      </c>
      <c r="BB21" s="3">
        <v>1062115</v>
      </c>
    </row>
    <row r="23" spans="1:54" x14ac:dyDescent="0.3">
      <c r="B23">
        <f>B1</f>
        <v>1</v>
      </c>
      <c r="C23">
        <f t="shared" ref="C23:BB23" si="0">C1</f>
        <v>2</v>
      </c>
      <c r="D23">
        <f t="shared" si="0"/>
        <v>3</v>
      </c>
      <c r="E23">
        <f t="shared" si="0"/>
        <v>4</v>
      </c>
      <c r="F23">
        <f t="shared" si="0"/>
        <v>5</v>
      </c>
      <c r="G23">
        <f t="shared" si="0"/>
        <v>6</v>
      </c>
      <c r="H23">
        <f t="shared" si="0"/>
        <v>7</v>
      </c>
      <c r="I23">
        <f t="shared" si="0"/>
        <v>8</v>
      </c>
      <c r="J23">
        <f t="shared" si="0"/>
        <v>9</v>
      </c>
      <c r="K23">
        <f t="shared" si="0"/>
        <v>10</v>
      </c>
      <c r="L23">
        <f t="shared" si="0"/>
        <v>11</v>
      </c>
      <c r="M23">
        <f t="shared" si="0"/>
        <v>12</v>
      </c>
      <c r="N23">
        <f t="shared" si="0"/>
        <v>13</v>
      </c>
      <c r="O23">
        <f t="shared" si="0"/>
        <v>14</v>
      </c>
      <c r="P23">
        <f t="shared" si="0"/>
        <v>15</v>
      </c>
      <c r="Q23">
        <f t="shared" si="0"/>
        <v>16</v>
      </c>
      <c r="R23">
        <f t="shared" si="0"/>
        <v>17</v>
      </c>
      <c r="S23">
        <f t="shared" si="0"/>
        <v>18</v>
      </c>
      <c r="T23">
        <f t="shared" si="0"/>
        <v>19</v>
      </c>
      <c r="U23">
        <f t="shared" si="0"/>
        <v>20</v>
      </c>
      <c r="V23">
        <f t="shared" si="0"/>
        <v>21</v>
      </c>
      <c r="W23">
        <f t="shared" si="0"/>
        <v>22</v>
      </c>
      <c r="X23">
        <f t="shared" si="0"/>
        <v>23</v>
      </c>
      <c r="Y23">
        <f t="shared" si="0"/>
        <v>24</v>
      </c>
      <c r="Z23">
        <f t="shared" si="0"/>
        <v>25</v>
      </c>
      <c r="AA23">
        <f t="shared" si="0"/>
        <v>26</v>
      </c>
      <c r="AB23">
        <f t="shared" si="0"/>
        <v>27</v>
      </c>
      <c r="AC23">
        <f t="shared" si="0"/>
        <v>28</v>
      </c>
      <c r="AD23">
        <f t="shared" si="0"/>
        <v>29</v>
      </c>
      <c r="AE23">
        <f t="shared" si="0"/>
        <v>30</v>
      </c>
      <c r="AF23">
        <f t="shared" si="0"/>
        <v>31</v>
      </c>
      <c r="AG23">
        <f t="shared" si="0"/>
        <v>32</v>
      </c>
      <c r="AH23">
        <f t="shared" si="0"/>
        <v>33</v>
      </c>
      <c r="AI23">
        <f t="shared" si="0"/>
        <v>34</v>
      </c>
      <c r="AJ23">
        <f t="shared" si="0"/>
        <v>35</v>
      </c>
      <c r="AK23">
        <f t="shared" si="0"/>
        <v>36</v>
      </c>
      <c r="AL23">
        <f t="shared" si="0"/>
        <v>37</v>
      </c>
      <c r="AM23">
        <f t="shared" si="0"/>
        <v>38</v>
      </c>
      <c r="AN23">
        <f t="shared" si="0"/>
        <v>39</v>
      </c>
      <c r="AO23">
        <f t="shared" si="0"/>
        <v>40</v>
      </c>
      <c r="AP23">
        <f t="shared" si="0"/>
        <v>41</v>
      </c>
      <c r="AQ23">
        <f t="shared" si="0"/>
        <v>42</v>
      </c>
      <c r="AR23">
        <f t="shared" si="0"/>
        <v>43</v>
      </c>
      <c r="AS23">
        <f t="shared" si="0"/>
        <v>44</v>
      </c>
      <c r="AT23">
        <f t="shared" si="0"/>
        <v>45</v>
      </c>
      <c r="AU23">
        <f t="shared" si="0"/>
        <v>46</v>
      </c>
      <c r="AV23">
        <f t="shared" si="0"/>
        <v>47</v>
      </c>
      <c r="AW23">
        <f t="shared" si="0"/>
        <v>48</v>
      </c>
      <c r="AX23">
        <f t="shared" si="0"/>
        <v>49</v>
      </c>
      <c r="AY23">
        <f t="shared" si="0"/>
        <v>50</v>
      </c>
      <c r="AZ23">
        <f t="shared" si="0"/>
        <v>51</v>
      </c>
      <c r="BA23">
        <f t="shared" si="0"/>
        <v>52</v>
      </c>
      <c r="BB23">
        <f t="shared" si="0"/>
        <v>53</v>
      </c>
    </row>
    <row r="24" spans="1:54" x14ac:dyDescent="0.3">
      <c r="A24" s="1" t="s">
        <v>0</v>
      </c>
      <c r="B24">
        <f t="shared" ref="B24:B43" si="1">B2/1000000</f>
        <v>5.9434990000000001</v>
      </c>
      <c r="C24">
        <f t="shared" ref="C24:BB24" si="2">C2/1000000</f>
        <v>5.268014</v>
      </c>
      <c r="D24">
        <f t="shared" si="2"/>
        <v>2.7498819999999999</v>
      </c>
      <c r="E24">
        <f t="shared" si="2"/>
        <v>2.267801</v>
      </c>
      <c r="F24">
        <f t="shared" si="2"/>
        <v>2.1667830000000001</v>
      </c>
      <c r="G24">
        <f t="shared" si="2"/>
        <v>2.147926</v>
      </c>
      <c r="H24">
        <f t="shared" si="2"/>
        <v>2.1432630000000001</v>
      </c>
      <c r="I24">
        <f t="shared" si="2"/>
        <v>2.1432630000000001</v>
      </c>
      <c r="J24">
        <f t="shared" si="2"/>
        <v>2.1432630000000001</v>
      </c>
      <c r="K24">
        <f t="shared" si="2"/>
        <v>2.1432630000000001</v>
      </c>
      <c r="L24">
        <f t="shared" si="2"/>
        <v>2.1432630000000001</v>
      </c>
      <c r="M24">
        <f t="shared" si="2"/>
        <v>2.1432630000000001</v>
      </c>
      <c r="N24">
        <f t="shared" si="2"/>
        <v>2.1432630000000001</v>
      </c>
      <c r="O24">
        <f t="shared" si="2"/>
        <v>2.4000300000000001</v>
      </c>
      <c r="P24">
        <f t="shared" si="2"/>
        <v>3.1186379999999998</v>
      </c>
      <c r="Q24">
        <f t="shared" si="2"/>
        <v>3.4783650000000002</v>
      </c>
      <c r="R24">
        <f t="shared" si="2"/>
        <v>3.7690320000000002</v>
      </c>
      <c r="S24">
        <f t="shared" si="2"/>
        <v>4.0097370000000003</v>
      </c>
      <c r="T24">
        <f t="shared" si="2"/>
        <v>4.2016559999999998</v>
      </c>
      <c r="U24">
        <f t="shared" si="2"/>
        <v>4.3635710000000003</v>
      </c>
      <c r="V24">
        <f t="shared" si="2"/>
        <v>4.5058100000000003</v>
      </c>
      <c r="W24">
        <f t="shared" si="2"/>
        <v>4.6314159999999998</v>
      </c>
      <c r="X24">
        <f t="shared" si="2"/>
        <v>4.7179929999999999</v>
      </c>
      <c r="Y24">
        <f t="shared" si="2"/>
        <v>4.8233490000000003</v>
      </c>
      <c r="Z24">
        <f t="shared" si="2"/>
        <v>4.8998999999999997</v>
      </c>
      <c r="AA24">
        <f t="shared" si="2"/>
        <v>4.9613060000000004</v>
      </c>
      <c r="AB24">
        <f t="shared" si="2"/>
        <v>5.0222470000000001</v>
      </c>
      <c r="AC24">
        <f t="shared" si="2"/>
        <v>5.0722769999999997</v>
      </c>
      <c r="AD24">
        <f t="shared" si="2"/>
        <v>5.1421049999999999</v>
      </c>
      <c r="AE24">
        <f t="shared" si="2"/>
        <v>5.1903090000000001</v>
      </c>
      <c r="AF24">
        <f t="shared" si="2"/>
        <v>5.2374780000000003</v>
      </c>
      <c r="AG24">
        <f t="shared" si="2"/>
        <v>5.2767150000000003</v>
      </c>
      <c r="AH24">
        <f t="shared" si="2"/>
        <v>5.3005050000000002</v>
      </c>
      <c r="AI24">
        <f t="shared" si="2"/>
        <v>5.324306</v>
      </c>
      <c r="AJ24">
        <f t="shared" si="2"/>
        <v>5.348306</v>
      </c>
      <c r="AK24">
        <f t="shared" si="2"/>
        <v>5.3642839999999996</v>
      </c>
      <c r="AL24">
        <f t="shared" si="2"/>
        <v>5.3830340000000003</v>
      </c>
      <c r="AM24">
        <f t="shared" si="2"/>
        <v>5.4023940000000001</v>
      </c>
      <c r="AN24">
        <f t="shared" si="2"/>
        <v>5.4139520000000001</v>
      </c>
      <c r="AO24">
        <f t="shared" si="2"/>
        <v>5.4258990000000002</v>
      </c>
      <c r="AP24">
        <f t="shared" si="2"/>
        <v>5.4336979999999997</v>
      </c>
      <c r="AQ24">
        <f t="shared" si="2"/>
        <v>5.4387949999999998</v>
      </c>
      <c r="AR24">
        <f t="shared" si="2"/>
        <v>5.4435440000000002</v>
      </c>
      <c r="AS24">
        <f t="shared" si="2"/>
        <v>5.4468649999999998</v>
      </c>
      <c r="AT24">
        <f t="shared" si="2"/>
        <v>5.4512590000000003</v>
      </c>
      <c r="AU24">
        <f t="shared" si="2"/>
        <v>5.4624569999999997</v>
      </c>
      <c r="AV24">
        <f t="shared" si="2"/>
        <v>5.4690729999999999</v>
      </c>
      <c r="AW24">
        <f t="shared" si="2"/>
        <v>5.4784480000000002</v>
      </c>
      <c r="AX24">
        <f t="shared" si="2"/>
        <v>5.4836260000000001</v>
      </c>
      <c r="AY24">
        <f t="shared" si="2"/>
        <v>5.4856090000000002</v>
      </c>
      <c r="AZ24">
        <f t="shared" si="2"/>
        <v>5.4877380000000002</v>
      </c>
      <c r="BA24">
        <f t="shared" si="2"/>
        <v>5.4892200000000004</v>
      </c>
      <c r="BB24">
        <f t="shared" si="2"/>
        <v>5.4928850000000002</v>
      </c>
    </row>
    <row r="25" spans="1:54" x14ac:dyDescent="0.3">
      <c r="A25" s="1" t="s">
        <v>1</v>
      </c>
      <c r="B25">
        <f t="shared" si="1"/>
        <v>8.4128999999999995E-2</v>
      </c>
      <c r="C25">
        <f t="shared" ref="C25:BB25" si="3">C3/1000000</f>
        <v>7.7299000000000007E-2</v>
      </c>
      <c r="D25">
        <f t="shared" si="3"/>
        <v>3.8609999999999998E-2</v>
      </c>
      <c r="E25">
        <f t="shared" si="3"/>
        <v>3.1243E-2</v>
      </c>
      <c r="F25">
        <f t="shared" si="3"/>
        <v>2.9704000000000001E-2</v>
      </c>
      <c r="G25">
        <f t="shared" si="3"/>
        <v>2.9416999999999999E-2</v>
      </c>
      <c r="H25">
        <f t="shared" si="3"/>
        <v>2.9343999999999999E-2</v>
      </c>
      <c r="I25">
        <f t="shared" si="3"/>
        <v>2.9343999999999999E-2</v>
      </c>
      <c r="J25">
        <f t="shared" si="3"/>
        <v>2.9343999999999999E-2</v>
      </c>
      <c r="K25">
        <f t="shared" si="3"/>
        <v>2.9343999999999999E-2</v>
      </c>
      <c r="L25">
        <f t="shared" si="3"/>
        <v>2.9343999999999999E-2</v>
      </c>
      <c r="M25">
        <f t="shared" si="3"/>
        <v>2.9343999999999999E-2</v>
      </c>
      <c r="N25">
        <f t="shared" si="3"/>
        <v>2.9343999999999999E-2</v>
      </c>
      <c r="O25">
        <f t="shared" si="3"/>
        <v>3.2342000000000003E-2</v>
      </c>
      <c r="P25">
        <f t="shared" si="3"/>
        <v>4.2778999999999998E-2</v>
      </c>
      <c r="Q25">
        <f t="shared" si="3"/>
        <v>4.7994000000000002E-2</v>
      </c>
      <c r="R25">
        <f t="shared" si="3"/>
        <v>5.2220000000000003E-2</v>
      </c>
      <c r="S25">
        <f t="shared" si="3"/>
        <v>5.5722000000000001E-2</v>
      </c>
      <c r="T25">
        <f t="shared" si="3"/>
        <v>5.8520999999999997E-2</v>
      </c>
      <c r="U25">
        <f t="shared" si="3"/>
        <v>6.0901999999999998E-2</v>
      </c>
      <c r="V25">
        <f t="shared" si="3"/>
        <v>6.2992999999999993E-2</v>
      </c>
      <c r="W25">
        <f t="shared" si="3"/>
        <v>6.4812999999999996E-2</v>
      </c>
      <c r="X25">
        <f t="shared" si="3"/>
        <v>6.6078999999999999E-2</v>
      </c>
      <c r="Y25">
        <f t="shared" si="3"/>
        <v>6.7636000000000002E-2</v>
      </c>
      <c r="Z25">
        <f t="shared" si="3"/>
        <v>6.8758E-2</v>
      </c>
      <c r="AA25">
        <f t="shared" si="3"/>
        <v>6.9663000000000003E-2</v>
      </c>
      <c r="AB25">
        <f t="shared" si="3"/>
        <v>7.0565000000000003E-2</v>
      </c>
      <c r="AC25">
        <f t="shared" si="3"/>
        <v>7.1304000000000006E-2</v>
      </c>
      <c r="AD25">
        <f t="shared" si="3"/>
        <v>7.2326000000000001E-2</v>
      </c>
      <c r="AE25">
        <f t="shared" si="3"/>
        <v>7.3030999999999999E-2</v>
      </c>
      <c r="AF25">
        <f t="shared" si="3"/>
        <v>7.3724999999999999E-2</v>
      </c>
      <c r="AG25">
        <f t="shared" si="3"/>
        <v>7.4301000000000006E-2</v>
      </c>
      <c r="AH25">
        <f t="shared" si="3"/>
        <v>7.4649999999999994E-2</v>
      </c>
      <c r="AI25">
        <f t="shared" si="3"/>
        <v>7.5001999999999999E-2</v>
      </c>
      <c r="AJ25">
        <f t="shared" si="3"/>
        <v>7.5355000000000005E-2</v>
      </c>
      <c r="AK25">
        <f t="shared" si="3"/>
        <v>7.5592000000000006E-2</v>
      </c>
      <c r="AL25">
        <f t="shared" si="3"/>
        <v>7.5867000000000004E-2</v>
      </c>
      <c r="AM25">
        <f t="shared" si="3"/>
        <v>7.6151999999999997E-2</v>
      </c>
      <c r="AN25">
        <f t="shared" si="3"/>
        <v>7.6323000000000002E-2</v>
      </c>
      <c r="AO25">
        <f t="shared" si="3"/>
        <v>7.6497999999999997E-2</v>
      </c>
      <c r="AP25">
        <f t="shared" si="3"/>
        <v>7.6614000000000002E-2</v>
      </c>
      <c r="AQ25">
        <f t="shared" si="3"/>
        <v>7.6688999999999993E-2</v>
      </c>
      <c r="AR25">
        <f t="shared" si="3"/>
        <v>7.6758999999999994E-2</v>
      </c>
      <c r="AS25">
        <f t="shared" si="3"/>
        <v>7.6808000000000001E-2</v>
      </c>
      <c r="AT25">
        <f t="shared" si="3"/>
        <v>7.6872999999999997E-2</v>
      </c>
      <c r="AU25">
        <f t="shared" si="3"/>
        <v>7.7040999999999998E-2</v>
      </c>
      <c r="AV25">
        <f t="shared" si="3"/>
        <v>7.7137999999999998E-2</v>
      </c>
      <c r="AW25">
        <f t="shared" si="3"/>
        <v>7.7276999999999998E-2</v>
      </c>
      <c r="AX25">
        <f t="shared" si="3"/>
        <v>7.7354999999999993E-2</v>
      </c>
      <c r="AY25">
        <f t="shared" si="3"/>
        <v>7.7383999999999994E-2</v>
      </c>
      <c r="AZ25">
        <f t="shared" si="3"/>
        <v>7.7414999999999998E-2</v>
      </c>
      <c r="BA25">
        <f t="shared" si="3"/>
        <v>7.7437000000000006E-2</v>
      </c>
      <c r="BB25">
        <f t="shared" si="3"/>
        <v>7.7490000000000003E-2</v>
      </c>
    </row>
    <row r="26" spans="1:54" x14ac:dyDescent="0.3">
      <c r="A26" s="1" t="s">
        <v>2</v>
      </c>
      <c r="B26">
        <f t="shared" si="1"/>
        <v>85.277009000000007</v>
      </c>
      <c r="C26">
        <f t="shared" ref="C26:BB26" si="4">C4/1000000</f>
        <v>65.660848999999999</v>
      </c>
      <c r="D26">
        <f t="shared" si="4"/>
        <v>34.291784999999997</v>
      </c>
      <c r="E26">
        <f t="shared" si="4"/>
        <v>28.281613</v>
      </c>
      <c r="F26">
        <f t="shared" si="4"/>
        <v>27.021965000000002</v>
      </c>
      <c r="G26">
        <f t="shared" si="4"/>
        <v>26.786791999999998</v>
      </c>
      <c r="H26">
        <f t="shared" si="4"/>
        <v>26.728660000000001</v>
      </c>
      <c r="I26">
        <f t="shared" si="4"/>
        <v>26.728660000000001</v>
      </c>
      <c r="J26">
        <f t="shared" si="4"/>
        <v>26.728660000000001</v>
      </c>
      <c r="K26">
        <f t="shared" si="4"/>
        <v>26.728660000000001</v>
      </c>
      <c r="L26">
        <f t="shared" si="4"/>
        <v>26.728660000000001</v>
      </c>
      <c r="M26">
        <f t="shared" si="4"/>
        <v>26.728660000000001</v>
      </c>
      <c r="N26">
        <f t="shared" si="4"/>
        <v>26.728660000000001</v>
      </c>
      <c r="O26">
        <f t="shared" si="4"/>
        <v>34.096446999999998</v>
      </c>
      <c r="P26">
        <f t="shared" si="4"/>
        <v>44.119616000000001</v>
      </c>
      <c r="Q26">
        <f t="shared" si="4"/>
        <v>49.241132999999998</v>
      </c>
      <c r="R26">
        <f t="shared" si="4"/>
        <v>53.342104999999997</v>
      </c>
      <c r="S26">
        <f t="shared" si="4"/>
        <v>56.764757000000003</v>
      </c>
      <c r="T26">
        <f t="shared" si="4"/>
        <v>59.484344</v>
      </c>
      <c r="U26">
        <f t="shared" si="4"/>
        <v>61.832124999999998</v>
      </c>
      <c r="V26">
        <f t="shared" si="4"/>
        <v>63.881349</v>
      </c>
      <c r="W26">
        <f t="shared" si="4"/>
        <v>65.710722000000004</v>
      </c>
      <c r="X26">
        <f t="shared" si="4"/>
        <v>66.954756000000003</v>
      </c>
      <c r="Y26">
        <f t="shared" si="4"/>
        <v>68.490101999999993</v>
      </c>
      <c r="Z26">
        <f t="shared" si="4"/>
        <v>69.606020999999998</v>
      </c>
      <c r="AA26">
        <f t="shared" si="4"/>
        <v>70.501891999999998</v>
      </c>
      <c r="AB26">
        <f t="shared" si="4"/>
        <v>71.390649999999994</v>
      </c>
      <c r="AC26">
        <f t="shared" si="4"/>
        <v>72.133517999999995</v>
      </c>
      <c r="AD26">
        <f t="shared" si="4"/>
        <v>73.152438000000004</v>
      </c>
      <c r="AE26">
        <f t="shared" si="4"/>
        <v>73.865606</v>
      </c>
      <c r="AF26">
        <f t="shared" si="4"/>
        <v>74.571044999999998</v>
      </c>
      <c r="AG26">
        <f t="shared" si="4"/>
        <v>75.159578999999994</v>
      </c>
      <c r="AH26">
        <f t="shared" si="4"/>
        <v>75.51567</v>
      </c>
      <c r="AI26">
        <f t="shared" si="4"/>
        <v>75.864103999999998</v>
      </c>
      <c r="AJ26">
        <f t="shared" si="4"/>
        <v>76.219973999999993</v>
      </c>
      <c r="AK26">
        <f t="shared" si="4"/>
        <v>76.453744999999998</v>
      </c>
      <c r="AL26">
        <f t="shared" si="4"/>
        <v>76.745278999999996</v>
      </c>
      <c r="AM26">
        <f t="shared" si="4"/>
        <v>77.028581000000003</v>
      </c>
      <c r="AN26">
        <f t="shared" si="4"/>
        <v>77.201902000000004</v>
      </c>
      <c r="AO26">
        <f t="shared" si="4"/>
        <v>77.383741000000001</v>
      </c>
      <c r="AP26">
        <f t="shared" si="4"/>
        <v>77.501076999999995</v>
      </c>
      <c r="AQ26">
        <f t="shared" si="4"/>
        <v>77.572543999999994</v>
      </c>
      <c r="AR26">
        <f t="shared" si="4"/>
        <v>77.646634000000006</v>
      </c>
      <c r="AS26">
        <f t="shared" si="4"/>
        <v>77.695223999999996</v>
      </c>
      <c r="AT26">
        <f t="shared" si="4"/>
        <v>77.759332000000001</v>
      </c>
      <c r="AU26">
        <f t="shared" si="4"/>
        <v>77.921170000000004</v>
      </c>
      <c r="AV26">
        <f t="shared" si="4"/>
        <v>78.018887000000007</v>
      </c>
      <c r="AW26">
        <f t="shared" si="4"/>
        <v>78.155421000000004</v>
      </c>
      <c r="AX26">
        <f t="shared" si="4"/>
        <v>78.228466999999995</v>
      </c>
      <c r="AY26">
        <f t="shared" si="4"/>
        <v>78.257676000000004</v>
      </c>
      <c r="AZ26">
        <f t="shared" si="4"/>
        <v>78.288208999999995</v>
      </c>
      <c r="BA26">
        <f t="shared" si="4"/>
        <v>78.308403999999996</v>
      </c>
      <c r="BB26">
        <f t="shared" si="4"/>
        <v>78.362098000000003</v>
      </c>
    </row>
    <row r="27" spans="1:54" x14ac:dyDescent="0.3">
      <c r="A27" s="1" t="s">
        <v>3</v>
      </c>
      <c r="B27">
        <f t="shared" si="1"/>
        <v>7.7414610000000001</v>
      </c>
      <c r="C27">
        <f t="shared" ref="C27:BB27" si="5">C5/1000000</f>
        <v>7.7414610000000001</v>
      </c>
      <c r="D27">
        <f t="shared" si="5"/>
        <v>4.0462220000000002</v>
      </c>
      <c r="E27">
        <f t="shared" si="5"/>
        <v>3.3382429999999998</v>
      </c>
      <c r="F27">
        <f t="shared" si="5"/>
        <v>3.1898550000000001</v>
      </c>
      <c r="G27">
        <f t="shared" si="5"/>
        <v>3.1621570000000001</v>
      </c>
      <c r="H27">
        <f t="shared" si="5"/>
        <v>3.1553100000000001</v>
      </c>
      <c r="I27">
        <f t="shared" si="5"/>
        <v>3.1553100000000001</v>
      </c>
      <c r="J27">
        <f t="shared" si="5"/>
        <v>3.1553100000000001</v>
      </c>
      <c r="K27">
        <f t="shared" si="5"/>
        <v>3.1553100000000001</v>
      </c>
      <c r="L27">
        <f t="shared" si="5"/>
        <v>3.1553100000000001</v>
      </c>
      <c r="M27">
        <f t="shared" si="5"/>
        <v>3.1553100000000001</v>
      </c>
      <c r="N27">
        <f t="shared" si="5"/>
        <v>3.1553100000000001</v>
      </c>
      <c r="O27">
        <f t="shared" si="5"/>
        <v>3.140307</v>
      </c>
      <c r="P27">
        <f t="shared" si="5"/>
        <v>4.0807929999999999</v>
      </c>
      <c r="Q27">
        <f t="shared" si="5"/>
        <v>4.5495530000000004</v>
      </c>
      <c r="R27">
        <f t="shared" si="5"/>
        <v>4.9289909999999999</v>
      </c>
      <c r="S27">
        <f t="shared" si="5"/>
        <v>5.2426690000000002</v>
      </c>
      <c r="T27">
        <f t="shared" si="5"/>
        <v>5.4929430000000004</v>
      </c>
      <c r="U27">
        <f t="shared" si="5"/>
        <v>5.7030419999999999</v>
      </c>
      <c r="V27">
        <f t="shared" si="5"/>
        <v>5.8878029999999999</v>
      </c>
      <c r="W27">
        <f t="shared" si="5"/>
        <v>6.050535</v>
      </c>
      <c r="X27">
        <f t="shared" si="5"/>
        <v>6.1630450000000003</v>
      </c>
      <c r="Y27">
        <f t="shared" si="5"/>
        <v>6.2995390000000002</v>
      </c>
      <c r="Z27">
        <f t="shared" si="5"/>
        <v>6.3987280000000002</v>
      </c>
      <c r="AA27">
        <f t="shared" si="5"/>
        <v>6.4782729999999997</v>
      </c>
      <c r="AB27">
        <f t="shared" si="5"/>
        <v>6.5572220000000003</v>
      </c>
      <c r="AC27">
        <f t="shared" si="5"/>
        <v>6.6217639999999998</v>
      </c>
      <c r="AD27">
        <f t="shared" si="5"/>
        <v>6.7122339999999996</v>
      </c>
      <c r="AE27">
        <f t="shared" si="5"/>
        <v>6.7744609999999996</v>
      </c>
      <c r="AF27">
        <f t="shared" si="5"/>
        <v>6.835197</v>
      </c>
      <c r="AG27">
        <f t="shared" si="5"/>
        <v>6.8856789999999997</v>
      </c>
      <c r="AH27">
        <f t="shared" si="5"/>
        <v>6.916309</v>
      </c>
      <c r="AI27">
        <f t="shared" si="5"/>
        <v>6.9471090000000002</v>
      </c>
      <c r="AJ27">
        <f t="shared" si="5"/>
        <v>6.9780749999999996</v>
      </c>
      <c r="AK27">
        <f t="shared" si="5"/>
        <v>6.9987579999999996</v>
      </c>
      <c r="AL27">
        <f t="shared" si="5"/>
        <v>7.0226819999999996</v>
      </c>
      <c r="AM27">
        <f t="shared" si="5"/>
        <v>7.0477569999999998</v>
      </c>
      <c r="AN27">
        <f t="shared" si="5"/>
        <v>7.0626110000000004</v>
      </c>
      <c r="AO27">
        <f t="shared" si="5"/>
        <v>7.0779430000000003</v>
      </c>
      <c r="AP27">
        <f t="shared" si="5"/>
        <v>7.0879789999999998</v>
      </c>
      <c r="AQ27">
        <f t="shared" si="5"/>
        <v>7.0946429999999996</v>
      </c>
      <c r="AR27">
        <f t="shared" si="5"/>
        <v>7.1006999999999998</v>
      </c>
      <c r="AS27">
        <f t="shared" si="5"/>
        <v>7.1050000000000004</v>
      </c>
      <c r="AT27">
        <f t="shared" si="5"/>
        <v>7.11069</v>
      </c>
      <c r="AU27">
        <f t="shared" si="5"/>
        <v>7.125216</v>
      </c>
      <c r="AV27">
        <f t="shared" si="5"/>
        <v>7.1337580000000003</v>
      </c>
      <c r="AW27">
        <f t="shared" si="5"/>
        <v>7.1459070000000002</v>
      </c>
      <c r="AX27">
        <f t="shared" si="5"/>
        <v>7.1526610000000002</v>
      </c>
      <c r="AY27">
        <f t="shared" si="5"/>
        <v>7.1552290000000003</v>
      </c>
      <c r="AZ27">
        <f t="shared" si="5"/>
        <v>7.1580000000000004</v>
      </c>
      <c r="BA27">
        <f t="shared" si="5"/>
        <v>7.1599519999999997</v>
      </c>
      <c r="BB27">
        <f t="shared" si="5"/>
        <v>7.1646910000000004</v>
      </c>
    </row>
    <row r="28" spans="1:54" x14ac:dyDescent="0.3">
      <c r="A28" s="1" t="s">
        <v>4</v>
      </c>
      <c r="B28">
        <f t="shared" si="1"/>
        <v>2.3891879999999999</v>
      </c>
      <c r="C28">
        <f t="shared" ref="C28:BB28" si="6">C6/1000000</f>
        <v>2.3891879999999999</v>
      </c>
      <c r="D28">
        <f t="shared" si="6"/>
        <v>1.24342</v>
      </c>
      <c r="E28">
        <f t="shared" si="6"/>
        <v>1.02397</v>
      </c>
      <c r="F28">
        <f t="shared" si="6"/>
        <v>0.97796899999999998</v>
      </c>
      <c r="G28">
        <f t="shared" si="6"/>
        <v>0.96938899999999995</v>
      </c>
      <c r="H28">
        <f t="shared" si="6"/>
        <v>0.96726199999999996</v>
      </c>
      <c r="I28">
        <f t="shared" si="6"/>
        <v>0.96726199999999996</v>
      </c>
      <c r="J28">
        <f t="shared" si="6"/>
        <v>0.96726199999999996</v>
      </c>
      <c r="K28">
        <f t="shared" si="6"/>
        <v>0.96726199999999996</v>
      </c>
      <c r="L28">
        <f t="shared" si="6"/>
        <v>0.96726199999999996</v>
      </c>
      <c r="M28">
        <f t="shared" si="6"/>
        <v>0.96726199999999996</v>
      </c>
      <c r="N28">
        <f t="shared" si="6"/>
        <v>0.96726199999999996</v>
      </c>
      <c r="O28">
        <f t="shared" si="6"/>
        <v>0.963063</v>
      </c>
      <c r="P28">
        <f t="shared" si="6"/>
        <v>1.254437</v>
      </c>
      <c r="Q28">
        <f t="shared" si="6"/>
        <v>1.399729</v>
      </c>
      <c r="R28">
        <f t="shared" si="6"/>
        <v>1.5173490000000001</v>
      </c>
      <c r="S28">
        <f t="shared" si="6"/>
        <v>1.614547</v>
      </c>
      <c r="T28">
        <f t="shared" si="6"/>
        <v>1.6921120000000001</v>
      </c>
      <c r="U28">
        <f t="shared" si="6"/>
        <v>1.757225</v>
      </c>
      <c r="V28">
        <f t="shared" si="6"/>
        <v>1.8144910000000001</v>
      </c>
      <c r="W28">
        <f t="shared" si="6"/>
        <v>1.864911</v>
      </c>
      <c r="X28">
        <f t="shared" si="6"/>
        <v>1.8998010000000001</v>
      </c>
      <c r="Y28">
        <f t="shared" si="6"/>
        <v>1.9421200000000001</v>
      </c>
      <c r="Z28">
        <f t="shared" si="6"/>
        <v>1.9728889999999999</v>
      </c>
      <c r="AA28">
        <f t="shared" si="6"/>
        <v>1.9975430000000001</v>
      </c>
      <c r="AB28">
        <f t="shared" si="6"/>
        <v>2.0220220000000002</v>
      </c>
      <c r="AC28">
        <f t="shared" si="6"/>
        <v>2.04203</v>
      </c>
      <c r="AD28">
        <f t="shared" si="6"/>
        <v>2.070065</v>
      </c>
      <c r="AE28">
        <f t="shared" si="6"/>
        <v>2.0893579999999998</v>
      </c>
      <c r="AF28">
        <f t="shared" si="6"/>
        <v>2.1081819999999998</v>
      </c>
      <c r="AG28">
        <f t="shared" si="6"/>
        <v>2.1238260000000002</v>
      </c>
      <c r="AH28">
        <f t="shared" si="6"/>
        <v>2.1333340000000001</v>
      </c>
      <c r="AI28">
        <f t="shared" si="6"/>
        <v>2.1428799999999999</v>
      </c>
      <c r="AJ28">
        <f t="shared" si="6"/>
        <v>2.1524779999999999</v>
      </c>
      <c r="AK28">
        <f t="shared" si="6"/>
        <v>2.1588989999999999</v>
      </c>
      <c r="AL28">
        <f t="shared" si="6"/>
        <v>2.1663130000000002</v>
      </c>
      <c r="AM28">
        <f t="shared" si="6"/>
        <v>2.174086</v>
      </c>
      <c r="AN28">
        <f t="shared" si="6"/>
        <v>2.1786979999999998</v>
      </c>
      <c r="AO28">
        <f t="shared" si="6"/>
        <v>2.1834549999999999</v>
      </c>
      <c r="AP28">
        <f t="shared" si="6"/>
        <v>2.1865589999999999</v>
      </c>
      <c r="AQ28">
        <f t="shared" si="6"/>
        <v>2.1886269999999999</v>
      </c>
      <c r="AR28">
        <f t="shared" si="6"/>
        <v>2.1905100000000002</v>
      </c>
      <c r="AS28">
        <f t="shared" si="6"/>
        <v>2.1918380000000002</v>
      </c>
      <c r="AT28">
        <f t="shared" si="6"/>
        <v>2.1935989999999999</v>
      </c>
      <c r="AU28">
        <f t="shared" si="6"/>
        <v>2.198099</v>
      </c>
      <c r="AV28">
        <f t="shared" si="6"/>
        <v>2.2007500000000002</v>
      </c>
      <c r="AW28">
        <f t="shared" si="6"/>
        <v>2.2045159999999999</v>
      </c>
      <c r="AX28">
        <f t="shared" si="6"/>
        <v>2.2066080000000001</v>
      </c>
      <c r="AY28">
        <f t="shared" si="6"/>
        <v>2.2074050000000001</v>
      </c>
      <c r="AZ28">
        <f t="shared" si="6"/>
        <v>2.2082639999999998</v>
      </c>
      <c r="BA28">
        <f t="shared" si="6"/>
        <v>2.2088709999999998</v>
      </c>
      <c r="BB28">
        <f t="shared" si="6"/>
        <v>2.21034</v>
      </c>
    </row>
    <row r="29" spans="1:54" x14ac:dyDescent="0.3">
      <c r="A29" s="1" t="s">
        <v>5</v>
      </c>
      <c r="B29">
        <f t="shared" si="1"/>
        <v>0.52322999999999997</v>
      </c>
      <c r="C29">
        <f t="shared" ref="C29:BB29" si="7">C7/1000000</f>
        <v>0.52322999999999997</v>
      </c>
      <c r="D29">
        <f t="shared" si="7"/>
        <v>0.27149299999999998</v>
      </c>
      <c r="E29">
        <f t="shared" si="7"/>
        <v>0.223414</v>
      </c>
      <c r="F29">
        <f t="shared" si="7"/>
        <v>0.213343</v>
      </c>
      <c r="G29">
        <f t="shared" si="7"/>
        <v>0.21146599999999999</v>
      </c>
      <c r="H29">
        <f t="shared" si="7"/>
        <v>0.21100099999999999</v>
      </c>
      <c r="I29">
        <f t="shared" si="7"/>
        <v>0.21100099999999999</v>
      </c>
      <c r="J29">
        <f t="shared" si="7"/>
        <v>0.21100099999999999</v>
      </c>
      <c r="K29">
        <f t="shared" si="7"/>
        <v>0.21100099999999999</v>
      </c>
      <c r="L29">
        <f t="shared" si="7"/>
        <v>0.21100099999999999</v>
      </c>
      <c r="M29">
        <f t="shared" si="7"/>
        <v>0.21100099999999999</v>
      </c>
      <c r="N29">
        <f t="shared" si="7"/>
        <v>0.21100099999999999</v>
      </c>
      <c r="O29">
        <f t="shared" si="7"/>
        <v>0.20979700000000001</v>
      </c>
      <c r="P29">
        <f t="shared" si="7"/>
        <v>0.27380599999999999</v>
      </c>
      <c r="Q29">
        <f t="shared" si="7"/>
        <v>0.30568600000000001</v>
      </c>
      <c r="R29">
        <f t="shared" si="7"/>
        <v>0.33152300000000001</v>
      </c>
      <c r="S29">
        <f t="shared" si="7"/>
        <v>0.35287200000000002</v>
      </c>
      <c r="T29">
        <f t="shared" si="7"/>
        <v>0.369896</v>
      </c>
      <c r="U29">
        <f t="shared" si="7"/>
        <v>0.38419700000000001</v>
      </c>
      <c r="V29">
        <f t="shared" si="7"/>
        <v>0.39680100000000001</v>
      </c>
      <c r="W29">
        <f t="shared" si="7"/>
        <v>0.407889</v>
      </c>
      <c r="X29">
        <f t="shared" si="7"/>
        <v>0.41555399999999998</v>
      </c>
      <c r="Y29">
        <f t="shared" si="7"/>
        <v>0.42486299999999999</v>
      </c>
      <c r="Z29">
        <f t="shared" si="7"/>
        <v>0.43163699999999999</v>
      </c>
      <c r="AA29">
        <f t="shared" si="7"/>
        <v>0.43706400000000001</v>
      </c>
      <c r="AB29">
        <f t="shared" si="7"/>
        <v>0.44245899999999999</v>
      </c>
      <c r="AC29">
        <f t="shared" si="7"/>
        <v>0.44685599999999998</v>
      </c>
      <c r="AD29">
        <f t="shared" si="7"/>
        <v>0.45302500000000001</v>
      </c>
      <c r="AE29">
        <f t="shared" si="7"/>
        <v>0.45728000000000002</v>
      </c>
      <c r="AF29">
        <f t="shared" si="7"/>
        <v>0.46141300000000002</v>
      </c>
      <c r="AG29">
        <f t="shared" si="7"/>
        <v>0.46485700000000002</v>
      </c>
      <c r="AH29">
        <f t="shared" si="7"/>
        <v>0.46693699999999999</v>
      </c>
      <c r="AI29">
        <f t="shared" si="7"/>
        <v>0.46903499999999998</v>
      </c>
      <c r="AJ29">
        <f t="shared" si="7"/>
        <v>0.47114899999999998</v>
      </c>
      <c r="AK29">
        <f t="shared" si="7"/>
        <v>0.47255599999999998</v>
      </c>
      <c r="AL29">
        <f t="shared" si="7"/>
        <v>0.474192</v>
      </c>
      <c r="AM29">
        <f t="shared" si="7"/>
        <v>0.47589399999999998</v>
      </c>
      <c r="AN29">
        <f t="shared" si="7"/>
        <v>0.476908</v>
      </c>
      <c r="AO29">
        <f t="shared" si="7"/>
        <v>0.47795500000000002</v>
      </c>
      <c r="AP29">
        <f t="shared" si="7"/>
        <v>0.47864000000000001</v>
      </c>
      <c r="AQ29">
        <f t="shared" si="7"/>
        <v>0.47909299999999999</v>
      </c>
      <c r="AR29">
        <f t="shared" si="7"/>
        <v>0.47950599999999999</v>
      </c>
      <c r="AS29">
        <f t="shared" si="7"/>
        <v>0.4798</v>
      </c>
      <c r="AT29">
        <f t="shared" si="7"/>
        <v>0.480188</v>
      </c>
      <c r="AU29">
        <f t="shared" si="7"/>
        <v>0.481184</v>
      </c>
      <c r="AV29">
        <f t="shared" si="7"/>
        <v>0.48176799999999997</v>
      </c>
      <c r="AW29">
        <f t="shared" si="7"/>
        <v>0.48259600000000002</v>
      </c>
      <c r="AX29">
        <f t="shared" si="7"/>
        <v>0.48305799999999999</v>
      </c>
      <c r="AY29">
        <f t="shared" si="7"/>
        <v>0.483234</v>
      </c>
      <c r="AZ29">
        <f t="shared" si="7"/>
        <v>0.48342299999999999</v>
      </c>
      <c r="BA29">
        <f t="shared" si="7"/>
        <v>0.48355700000000001</v>
      </c>
      <c r="BB29">
        <f t="shared" si="7"/>
        <v>0.48387999999999998</v>
      </c>
    </row>
    <row r="30" spans="1:54" x14ac:dyDescent="0.3">
      <c r="A30" s="1" t="s">
        <v>6</v>
      </c>
      <c r="B30">
        <f t="shared" si="1"/>
        <v>4.7254959999999997</v>
      </c>
      <c r="C30">
        <f t="shared" ref="C30:BB30" si="8">C8/1000000</f>
        <v>1.2383729999999999</v>
      </c>
      <c r="D30">
        <f t="shared" si="8"/>
        <v>0.64415199999999995</v>
      </c>
      <c r="E30">
        <f t="shared" si="8"/>
        <v>0.53021099999999999</v>
      </c>
      <c r="F30">
        <f t="shared" si="8"/>
        <v>0.50631300000000001</v>
      </c>
      <c r="G30">
        <f t="shared" si="8"/>
        <v>0.50185500000000005</v>
      </c>
      <c r="H30">
        <f t="shared" si="8"/>
        <v>0.50075400000000003</v>
      </c>
      <c r="I30">
        <f t="shared" si="8"/>
        <v>0.50075400000000003</v>
      </c>
      <c r="J30">
        <f t="shared" si="8"/>
        <v>0.50075400000000003</v>
      </c>
      <c r="K30">
        <f t="shared" si="8"/>
        <v>0.50075400000000003</v>
      </c>
      <c r="L30">
        <f t="shared" si="8"/>
        <v>0.50075400000000003</v>
      </c>
      <c r="M30">
        <f t="shared" si="8"/>
        <v>0.50075400000000003</v>
      </c>
      <c r="N30">
        <f t="shared" si="8"/>
        <v>0.50075400000000003</v>
      </c>
      <c r="O30">
        <f t="shared" si="8"/>
        <v>1.8519350000000001</v>
      </c>
      <c r="P30">
        <f t="shared" si="8"/>
        <v>2.3814259999999998</v>
      </c>
      <c r="Q30">
        <f t="shared" si="8"/>
        <v>2.6619769999999998</v>
      </c>
      <c r="R30">
        <f t="shared" si="8"/>
        <v>2.8831220000000002</v>
      </c>
      <c r="S30">
        <f t="shared" si="8"/>
        <v>3.0702060000000002</v>
      </c>
      <c r="T30">
        <f t="shared" si="8"/>
        <v>3.2180070000000001</v>
      </c>
      <c r="U30">
        <f t="shared" si="8"/>
        <v>3.3506209999999998</v>
      </c>
      <c r="V30">
        <f t="shared" si="8"/>
        <v>3.4651990000000001</v>
      </c>
      <c r="W30">
        <f t="shared" si="8"/>
        <v>3.5693619999999999</v>
      </c>
      <c r="X30">
        <f t="shared" si="8"/>
        <v>3.63862</v>
      </c>
      <c r="Y30">
        <f t="shared" si="8"/>
        <v>3.7261160000000002</v>
      </c>
      <c r="Z30">
        <f t="shared" si="8"/>
        <v>3.7897080000000001</v>
      </c>
      <c r="AA30">
        <f t="shared" si="8"/>
        <v>3.84084</v>
      </c>
      <c r="AB30">
        <f t="shared" si="8"/>
        <v>3.8915320000000002</v>
      </c>
      <c r="AC30">
        <f t="shared" si="8"/>
        <v>3.9351340000000001</v>
      </c>
      <c r="AD30">
        <f t="shared" si="8"/>
        <v>3.9933100000000001</v>
      </c>
      <c r="AE30">
        <f t="shared" si="8"/>
        <v>4.0349529999999998</v>
      </c>
      <c r="AF30">
        <f t="shared" si="8"/>
        <v>4.0768319999999996</v>
      </c>
      <c r="AG30">
        <f t="shared" si="8"/>
        <v>4.111923</v>
      </c>
      <c r="AH30">
        <f t="shared" si="8"/>
        <v>4.1330850000000003</v>
      </c>
      <c r="AI30">
        <f t="shared" si="8"/>
        <v>4.1530940000000003</v>
      </c>
      <c r="AJ30">
        <f t="shared" si="8"/>
        <v>4.17394</v>
      </c>
      <c r="AK30">
        <f t="shared" si="8"/>
        <v>4.1873449999999997</v>
      </c>
      <c r="AL30">
        <f t="shared" si="8"/>
        <v>4.2056480000000001</v>
      </c>
      <c r="AM30">
        <f t="shared" si="8"/>
        <v>4.2218850000000003</v>
      </c>
      <c r="AN30">
        <f t="shared" si="8"/>
        <v>4.2322300000000004</v>
      </c>
      <c r="AO30">
        <f t="shared" si="8"/>
        <v>4.2432930000000004</v>
      </c>
      <c r="AP30">
        <f t="shared" si="8"/>
        <v>4.2503140000000004</v>
      </c>
      <c r="AQ30">
        <f t="shared" si="8"/>
        <v>4.254124</v>
      </c>
      <c r="AR30">
        <f t="shared" si="8"/>
        <v>4.2587950000000001</v>
      </c>
      <c r="AS30">
        <f t="shared" si="8"/>
        <v>4.2615800000000004</v>
      </c>
      <c r="AT30">
        <f t="shared" si="8"/>
        <v>4.2652400000000004</v>
      </c>
      <c r="AU30">
        <f t="shared" si="8"/>
        <v>4.2743460000000004</v>
      </c>
      <c r="AV30">
        <f t="shared" si="8"/>
        <v>4.2800339999999997</v>
      </c>
      <c r="AW30">
        <f t="shared" si="8"/>
        <v>4.2878069999999999</v>
      </c>
      <c r="AX30">
        <f t="shared" si="8"/>
        <v>4.2917490000000003</v>
      </c>
      <c r="AY30">
        <f t="shared" si="8"/>
        <v>4.2934369999999999</v>
      </c>
      <c r="AZ30">
        <f t="shared" si="8"/>
        <v>4.2951300000000003</v>
      </c>
      <c r="BA30">
        <f t="shared" si="8"/>
        <v>4.2961479999999996</v>
      </c>
      <c r="BB30">
        <f t="shared" si="8"/>
        <v>4.299239</v>
      </c>
    </row>
    <row r="31" spans="1:54" x14ac:dyDescent="0.3">
      <c r="A31" s="1" t="s">
        <v>7</v>
      </c>
      <c r="B31">
        <f t="shared" si="1"/>
        <v>12.926645000000001</v>
      </c>
      <c r="C31">
        <f t="shared" ref="C31:BB31" si="9">C9/1000000</f>
        <v>3.454437</v>
      </c>
      <c r="D31">
        <f t="shared" si="9"/>
        <v>1.7955540000000001</v>
      </c>
      <c r="E31">
        <f t="shared" si="9"/>
        <v>1.478256</v>
      </c>
      <c r="F31">
        <f t="shared" si="9"/>
        <v>1.411799</v>
      </c>
      <c r="G31">
        <f t="shared" si="9"/>
        <v>1.3993819999999999</v>
      </c>
      <c r="H31">
        <f t="shared" si="9"/>
        <v>1.3963159999999999</v>
      </c>
      <c r="I31">
        <f t="shared" si="9"/>
        <v>1.3963159999999999</v>
      </c>
      <c r="J31">
        <f t="shared" si="9"/>
        <v>1.3963159999999999</v>
      </c>
      <c r="K31">
        <f t="shared" si="9"/>
        <v>1.3963159999999999</v>
      </c>
      <c r="L31">
        <f t="shared" si="9"/>
        <v>1.3963159999999999</v>
      </c>
      <c r="M31">
        <f t="shared" si="9"/>
        <v>1.3963159999999999</v>
      </c>
      <c r="N31">
        <f t="shared" si="9"/>
        <v>1.3963159999999999</v>
      </c>
      <c r="O31">
        <f t="shared" si="9"/>
        <v>5.0401610000000003</v>
      </c>
      <c r="P31">
        <f t="shared" si="9"/>
        <v>6.4748609999999998</v>
      </c>
      <c r="Q31">
        <f t="shared" si="9"/>
        <v>7.2408419999999998</v>
      </c>
      <c r="R31">
        <f t="shared" si="9"/>
        <v>7.8428050000000002</v>
      </c>
      <c r="S31">
        <f t="shared" si="9"/>
        <v>8.3535339999999998</v>
      </c>
      <c r="T31">
        <f t="shared" si="9"/>
        <v>8.7564650000000004</v>
      </c>
      <c r="U31">
        <f t="shared" si="9"/>
        <v>9.1209019999999992</v>
      </c>
      <c r="V31">
        <f t="shared" si="9"/>
        <v>9.4351830000000003</v>
      </c>
      <c r="W31">
        <f t="shared" si="9"/>
        <v>9.7218669999999996</v>
      </c>
      <c r="X31">
        <f t="shared" si="9"/>
        <v>9.9116730000000004</v>
      </c>
      <c r="Y31">
        <f t="shared" si="9"/>
        <v>10.152551000000001</v>
      </c>
      <c r="Z31">
        <f t="shared" si="9"/>
        <v>10.327679</v>
      </c>
      <c r="AA31">
        <f t="shared" si="9"/>
        <v>10.468457000000001</v>
      </c>
      <c r="AB31">
        <f t="shared" si="9"/>
        <v>10.608069</v>
      </c>
      <c r="AC31">
        <f t="shared" si="9"/>
        <v>10.728759999999999</v>
      </c>
      <c r="AD31">
        <f t="shared" si="9"/>
        <v>10.888953000000001</v>
      </c>
      <c r="AE31">
        <f t="shared" si="9"/>
        <v>11.004139</v>
      </c>
      <c r="AF31">
        <f t="shared" si="9"/>
        <v>11.12031</v>
      </c>
      <c r="AG31">
        <f t="shared" si="9"/>
        <v>11.217727</v>
      </c>
      <c r="AH31">
        <f t="shared" si="9"/>
        <v>11.276446</v>
      </c>
      <c r="AI31">
        <f t="shared" si="9"/>
        <v>11.331594000000001</v>
      </c>
      <c r="AJ31">
        <f t="shared" si="9"/>
        <v>11.389286999999999</v>
      </c>
      <c r="AK31">
        <f t="shared" si="9"/>
        <v>11.426232000000001</v>
      </c>
      <c r="AL31">
        <f t="shared" si="9"/>
        <v>11.477532999999999</v>
      </c>
      <c r="AM31">
        <f t="shared" si="9"/>
        <v>11.522258000000001</v>
      </c>
      <c r="AN31">
        <f t="shared" si="9"/>
        <v>11.550990000000001</v>
      </c>
      <c r="AO31">
        <f t="shared" si="9"/>
        <v>11.581835999999999</v>
      </c>
      <c r="AP31">
        <f t="shared" si="9"/>
        <v>11.601342000000001</v>
      </c>
      <c r="AQ31">
        <f t="shared" si="9"/>
        <v>11.611687999999999</v>
      </c>
      <c r="AR31">
        <f t="shared" si="9"/>
        <v>11.624794</v>
      </c>
      <c r="AS31">
        <f t="shared" si="9"/>
        <v>11.632471000000001</v>
      </c>
      <c r="AT31">
        <f t="shared" si="9"/>
        <v>11.642557</v>
      </c>
      <c r="AU31">
        <f t="shared" si="9"/>
        <v>11.667567</v>
      </c>
      <c r="AV31">
        <f t="shared" si="9"/>
        <v>11.683310000000001</v>
      </c>
      <c r="AW31">
        <f t="shared" si="9"/>
        <v>11.704705000000001</v>
      </c>
      <c r="AX31">
        <f t="shared" si="9"/>
        <v>11.715432</v>
      </c>
      <c r="AY31">
        <f t="shared" si="9"/>
        <v>11.720091</v>
      </c>
      <c r="AZ31">
        <f t="shared" si="9"/>
        <v>11.724727</v>
      </c>
      <c r="BA31">
        <f t="shared" si="9"/>
        <v>11.727456</v>
      </c>
      <c r="BB31">
        <f t="shared" si="9"/>
        <v>11.735979</v>
      </c>
    </row>
    <row r="32" spans="1:54" x14ac:dyDescent="0.3">
      <c r="A32" s="1" t="s">
        <v>8</v>
      </c>
      <c r="B32">
        <f t="shared" si="1"/>
        <v>18.598064000000001</v>
      </c>
      <c r="C32">
        <f t="shared" ref="C32:BB32" si="10">C10/1000000</f>
        <v>3.3771469999999999</v>
      </c>
      <c r="D32">
        <f t="shared" si="10"/>
        <v>1.7640100000000001</v>
      </c>
      <c r="E32">
        <f t="shared" si="10"/>
        <v>1.454998</v>
      </c>
      <c r="F32">
        <f t="shared" si="10"/>
        <v>1.390223</v>
      </c>
      <c r="G32">
        <f t="shared" si="10"/>
        <v>1.378131</v>
      </c>
      <c r="H32">
        <f t="shared" si="10"/>
        <v>1.3751409999999999</v>
      </c>
      <c r="I32">
        <f t="shared" si="10"/>
        <v>1.3751409999999999</v>
      </c>
      <c r="J32">
        <f t="shared" si="10"/>
        <v>1.3751409999999999</v>
      </c>
      <c r="K32">
        <f t="shared" si="10"/>
        <v>1.3751409999999999</v>
      </c>
      <c r="L32">
        <f t="shared" si="10"/>
        <v>1.3751409999999999</v>
      </c>
      <c r="M32">
        <f t="shared" si="10"/>
        <v>1.3751409999999999</v>
      </c>
      <c r="N32">
        <f t="shared" si="10"/>
        <v>1.3751409999999999</v>
      </c>
      <c r="O32">
        <f t="shared" si="10"/>
        <v>7.1568319999999996</v>
      </c>
      <c r="P32">
        <f t="shared" si="10"/>
        <v>9.1365680000000005</v>
      </c>
      <c r="Q32">
        <f t="shared" si="10"/>
        <v>10.226416</v>
      </c>
      <c r="R32">
        <f t="shared" si="10"/>
        <v>11.071814</v>
      </c>
      <c r="S32">
        <f t="shared" si="10"/>
        <v>11.797326</v>
      </c>
      <c r="T32">
        <f t="shared" si="10"/>
        <v>12.366952</v>
      </c>
      <c r="U32">
        <f t="shared" si="10"/>
        <v>12.898078</v>
      </c>
      <c r="V32">
        <f t="shared" si="10"/>
        <v>13.352629</v>
      </c>
      <c r="W32">
        <f t="shared" si="10"/>
        <v>13.773012</v>
      </c>
      <c r="X32">
        <f t="shared" si="10"/>
        <v>14.046624</v>
      </c>
      <c r="Y32">
        <f t="shared" si="10"/>
        <v>14.399984999999999</v>
      </c>
      <c r="Z32">
        <f t="shared" si="10"/>
        <v>14.656886</v>
      </c>
      <c r="AA32">
        <f t="shared" si="10"/>
        <v>14.863726</v>
      </c>
      <c r="AB32">
        <f t="shared" si="10"/>
        <v>15.068695</v>
      </c>
      <c r="AC32">
        <f t="shared" si="10"/>
        <v>15.249571</v>
      </c>
      <c r="AD32">
        <f t="shared" si="10"/>
        <v>15.484942999999999</v>
      </c>
      <c r="AE32">
        <f t="shared" si="10"/>
        <v>15.656901</v>
      </c>
      <c r="AF32">
        <f t="shared" si="10"/>
        <v>15.832361000000001</v>
      </c>
      <c r="AG32">
        <f t="shared" si="10"/>
        <v>15.979944</v>
      </c>
      <c r="AH32">
        <f t="shared" si="10"/>
        <v>16.068712000000001</v>
      </c>
      <c r="AI32">
        <f t="shared" si="10"/>
        <v>16.150044999999999</v>
      </c>
      <c r="AJ32">
        <f t="shared" si="10"/>
        <v>16.23638</v>
      </c>
      <c r="AK32">
        <f t="shared" si="10"/>
        <v>16.290839999999999</v>
      </c>
      <c r="AL32">
        <f t="shared" si="10"/>
        <v>16.371195</v>
      </c>
      <c r="AM32">
        <f t="shared" si="10"/>
        <v>16.437132999999999</v>
      </c>
      <c r="AN32">
        <f t="shared" si="10"/>
        <v>16.480667</v>
      </c>
      <c r="AO32">
        <f t="shared" si="10"/>
        <v>16.528043</v>
      </c>
      <c r="AP32">
        <f t="shared" si="10"/>
        <v>16.557665</v>
      </c>
      <c r="AQ32">
        <f t="shared" si="10"/>
        <v>16.572042</v>
      </c>
      <c r="AR32">
        <f t="shared" si="10"/>
        <v>16.592614999999999</v>
      </c>
      <c r="AS32">
        <f t="shared" si="10"/>
        <v>16.603919000000001</v>
      </c>
      <c r="AT32">
        <f t="shared" si="10"/>
        <v>16.618745000000001</v>
      </c>
      <c r="AU32">
        <f t="shared" si="10"/>
        <v>16.655078</v>
      </c>
      <c r="AV32">
        <f t="shared" si="10"/>
        <v>16.678528</v>
      </c>
      <c r="AW32">
        <f t="shared" si="10"/>
        <v>16.709896000000001</v>
      </c>
      <c r="AX32">
        <f t="shared" si="10"/>
        <v>16.724976000000002</v>
      </c>
      <c r="AY32">
        <f t="shared" si="10"/>
        <v>16.73188</v>
      </c>
      <c r="AZ32">
        <f t="shared" si="10"/>
        <v>16.738533</v>
      </c>
      <c r="BA32">
        <f t="shared" si="10"/>
        <v>16.742141</v>
      </c>
      <c r="BB32">
        <f t="shared" si="10"/>
        <v>16.754729999999999</v>
      </c>
    </row>
    <row r="33" spans="1:54" x14ac:dyDescent="0.3">
      <c r="A33" s="1" t="s">
        <v>9</v>
      </c>
      <c r="B33">
        <f t="shared" si="1"/>
        <v>14.673830000000001</v>
      </c>
      <c r="C33">
        <f t="shared" ref="C33:BB33" si="11">C11/1000000</f>
        <v>9.8238570000000003</v>
      </c>
      <c r="D33">
        <f t="shared" si="11"/>
        <v>5.1290459999999998</v>
      </c>
      <c r="E33">
        <f t="shared" si="11"/>
        <v>4.2296870000000002</v>
      </c>
      <c r="F33">
        <f t="shared" si="11"/>
        <v>4.0412119999999998</v>
      </c>
      <c r="G33">
        <f t="shared" si="11"/>
        <v>4.0060180000000001</v>
      </c>
      <c r="H33">
        <f t="shared" si="11"/>
        <v>3.997322</v>
      </c>
      <c r="I33">
        <f t="shared" si="11"/>
        <v>3.997322</v>
      </c>
      <c r="J33">
        <f t="shared" si="11"/>
        <v>3.997322</v>
      </c>
      <c r="K33">
        <f t="shared" si="11"/>
        <v>3.997322</v>
      </c>
      <c r="L33">
        <f t="shared" si="11"/>
        <v>3.997322</v>
      </c>
      <c r="M33">
        <f t="shared" si="11"/>
        <v>3.997322</v>
      </c>
      <c r="N33">
        <f t="shared" si="11"/>
        <v>3.997322</v>
      </c>
      <c r="O33">
        <f t="shared" si="11"/>
        <v>5.784186</v>
      </c>
      <c r="P33">
        <f t="shared" si="11"/>
        <v>7.4508190000000001</v>
      </c>
      <c r="Q33">
        <f t="shared" si="11"/>
        <v>8.3247009999999992</v>
      </c>
      <c r="R33">
        <f t="shared" si="11"/>
        <v>9.0167269999999995</v>
      </c>
      <c r="S33">
        <f t="shared" si="11"/>
        <v>9.5999309999999998</v>
      </c>
      <c r="T33">
        <f t="shared" si="11"/>
        <v>10.061386000000001</v>
      </c>
      <c r="U33">
        <f t="shared" si="11"/>
        <v>10.470945</v>
      </c>
      <c r="V33">
        <f t="shared" si="11"/>
        <v>10.825872</v>
      </c>
      <c r="W33">
        <f t="shared" si="11"/>
        <v>11.146877</v>
      </c>
      <c r="X33">
        <f t="shared" si="11"/>
        <v>11.361677</v>
      </c>
      <c r="Y33">
        <f t="shared" si="11"/>
        <v>11.631252999999999</v>
      </c>
      <c r="Z33">
        <f t="shared" si="11"/>
        <v>11.827214</v>
      </c>
      <c r="AA33">
        <f t="shared" si="11"/>
        <v>11.984691</v>
      </c>
      <c r="AB33">
        <f t="shared" si="11"/>
        <v>12.140845000000001</v>
      </c>
      <c r="AC33">
        <f t="shared" si="11"/>
        <v>12.274101</v>
      </c>
      <c r="AD33">
        <f t="shared" si="11"/>
        <v>12.453227</v>
      </c>
      <c r="AE33">
        <f t="shared" si="11"/>
        <v>12.580672</v>
      </c>
      <c r="AF33">
        <f t="shared" si="11"/>
        <v>12.708275</v>
      </c>
      <c r="AG33">
        <f t="shared" si="11"/>
        <v>12.815056999999999</v>
      </c>
      <c r="AH33">
        <f t="shared" si="11"/>
        <v>12.879517</v>
      </c>
      <c r="AI33">
        <f t="shared" si="11"/>
        <v>12.941018</v>
      </c>
      <c r="AJ33">
        <f t="shared" si="11"/>
        <v>13.004766</v>
      </c>
      <c r="AK33">
        <f t="shared" si="11"/>
        <v>13.045996000000001</v>
      </c>
      <c r="AL33">
        <f t="shared" si="11"/>
        <v>13.100955000000001</v>
      </c>
      <c r="AM33">
        <f t="shared" si="11"/>
        <v>13.150903</v>
      </c>
      <c r="AN33">
        <f t="shared" si="11"/>
        <v>13.182371</v>
      </c>
      <c r="AO33">
        <f t="shared" si="11"/>
        <v>13.215859999999999</v>
      </c>
      <c r="AP33">
        <f t="shared" si="11"/>
        <v>13.237208000000001</v>
      </c>
      <c r="AQ33">
        <f t="shared" si="11"/>
        <v>13.249167999999999</v>
      </c>
      <c r="AR33">
        <f t="shared" si="11"/>
        <v>13.263177000000001</v>
      </c>
      <c r="AS33">
        <f t="shared" si="11"/>
        <v>13.271746</v>
      </c>
      <c r="AT33">
        <f t="shared" si="11"/>
        <v>13.283022000000001</v>
      </c>
      <c r="AU33">
        <f t="shared" si="11"/>
        <v>13.311177000000001</v>
      </c>
      <c r="AV33">
        <f t="shared" si="11"/>
        <v>13.328618000000001</v>
      </c>
      <c r="AW33">
        <f t="shared" si="11"/>
        <v>13.352579</v>
      </c>
      <c r="AX33">
        <f t="shared" si="11"/>
        <v>13.364908</v>
      </c>
      <c r="AY33">
        <f t="shared" si="11"/>
        <v>13.370089</v>
      </c>
      <c r="AZ33">
        <f t="shared" si="11"/>
        <v>13.375344</v>
      </c>
      <c r="BA33">
        <f t="shared" si="11"/>
        <v>13.378593</v>
      </c>
      <c r="BB33">
        <f t="shared" si="11"/>
        <v>13.388088</v>
      </c>
    </row>
    <row r="34" spans="1:54" x14ac:dyDescent="0.3">
      <c r="A34" s="1" t="s">
        <v>10</v>
      </c>
      <c r="B34">
        <f t="shared" si="1"/>
        <v>8.0930119999999999</v>
      </c>
      <c r="C34">
        <f t="shared" ref="C34:BB34" si="12">C12/1000000</f>
        <v>8.0930119999999999</v>
      </c>
      <c r="D34">
        <f t="shared" si="12"/>
        <v>4.2245309999999998</v>
      </c>
      <c r="E34">
        <f t="shared" si="12"/>
        <v>3.4834679999999998</v>
      </c>
      <c r="F34">
        <f t="shared" si="12"/>
        <v>3.328176</v>
      </c>
      <c r="G34">
        <f t="shared" si="12"/>
        <v>3.2991790000000001</v>
      </c>
      <c r="H34">
        <f t="shared" si="12"/>
        <v>3.292014</v>
      </c>
      <c r="I34">
        <f t="shared" si="12"/>
        <v>3.292014</v>
      </c>
      <c r="J34">
        <f t="shared" si="12"/>
        <v>3.292014</v>
      </c>
      <c r="K34">
        <f t="shared" si="12"/>
        <v>3.292014</v>
      </c>
      <c r="L34">
        <f t="shared" si="12"/>
        <v>3.292014</v>
      </c>
      <c r="M34">
        <f t="shared" si="12"/>
        <v>3.292014</v>
      </c>
      <c r="N34">
        <f t="shared" si="12"/>
        <v>3.292014</v>
      </c>
      <c r="O34">
        <f t="shared" si="12"/>
        <v>3.292014</v>
      </c>
      <c r="P34">
        <f t="shared" si="12"/>
        <v>4.2870609999999996</v>
      </c>
      <c r="Q34">
        <f t="shared" si="12"/>
        <v>4.7790119999999998</v>
      </c>
      <c r="R34">
        <f t="shared" si="12"/>
        <v>5.1786859999999999</v>
      </c>
      <c r="S34">
        <f t="shared" si="12"/>
        <v>5.5080410000000004</v>
      </c>
      <c r="T34">
        <f t="shared" si="12"/>
        <v>5.7712019999999997</v>
      </c>
      <c r="U34">
        <f t="shared" si="12"/>
        <v>5.9901070000000001</v>
      </c>
      <c r="V34">
        <f t="shared" si="12"/>
        <v>6.1830730000000003</v>
      </c>
      <c r="W34">
        <f t="shared" si="12"/>
        <v>6.3523059999999996</v>
      </c>
      <c r="X34">
        <f t="shared" si="12"/>
        <v>6.4699460000000002</v>
      </c>
      <c r="Y34">
        <f t="shared" si="12"/>
        <v>6.6118560000000004</v>
      </c>
      <c r="Z34">
        <f t="shared" si="12"/>
        <v>6.7149760000000001</v>
      </c>
      <c r="AA34">
        <f t="shared" si="12"/>
        <v>6.7976400000000003</v>
      </c>
      <c r="AB34">
        <f t="shared" si="12"/>
        <v>6.8797069999999998</v>
      </c>
      <c r="AC34">
        <f t="shared" si="12"/>
        <v>6.9462809999999999</v>
      </c>
      <c r="AD34">
        <f t="shared" si="12"/>
        <v>7.0402579999999997</v>
      </c>
      <c r="AE34">
        <f t="shared" si="12"/>
        <v>7.1045199999999999</v>
      </c>
      <c r="AF34">
        <f t="shared" si="12"/>
        <v>7.1669890000000001</v>
      </c>
      <c r="AG34">
        <f t="shared" si="12"/>
        <v>7.2188299999999996</v>
      </c>
      <c r="AH34">
        <f t="shared" si="12"/>
        <v>7.2503080000000004</v>
      </c>
      <c r="AI34">
        <f t="shared" si="12"/>
        <v>7.2822760000000004</v>
      </c>
      <c r="AJ34">
        <f t="shared" si="12"/>
        <v>7.3142319999999996</v>
      </c>
      <c r="AK34">
        <f t="shared" si="12"/>
        <v>7.3356940000000002</v>
      </c>
      <c r="AL34">
        <f t="shared" si="12"/>
        <v>7.3598480000000004</v>
      </c>
      <c r="AM34">
        <f t="shared" si="12"/>
        <v>7.3858670000000002</v>
      </c>
      <c r="AN34">
        <f t="shared" si="12"/>
        <v>7.4011209999999998</v>
      </c>
      <c r="AO34">
        <f t="shared" si="12"/>
        <v>7.4167610000000002</v>
      </c>
      <c r="AP34">
        <f t="shared" si="12"/>
        <v>7.4270529999999999</v>
      </c>
      <c r="AQ34">
        <f t="shared" si="12"/>
        <v>7.4340909999999996</v>
      </c>
      <c r="AR34">
        <f t="shared" si="12"/>
        <v>7.4401999999999999</v>
      </c>
      <c r="AS34">
        <f t="shared" si="12"/>
        <v>7.444661</v>
      </c>
      <c r="AT34">
        <f t="shared" si="12"/>
        <v>7.4505759999999999</v>
      </c>
      <c r="AU34">
        <f t="shared" si="12"/>
        <v>7.4657220000000004</v>
      </c>
      <c r="AV34">
        <f t="shared" si="12"/>
        <v>7.474558</v>
      </c>
      <c r="AW34">
        <f t="shared" si="12"/>
        <v>7.4871930000000004</v>
      </c>
      <c r="AX34">
        <f t="shared" si="12"/>
        <v>7.4943059999999999</v>
      </c>
      <c r="AY34">
        <f t="shared" si="12"/>
        <v>7.4969669999999997</v>
      </c>
      <c r="AZ34">
        <f t="shared" si="12"/>
        <v>7.4998709999999997</v>
      </c>
      <c r="BA34">
        <f t="shared" si="12"/>
        <v>7.5019530000000003</v>
      </c>
      <c r="BB34">
        <f t="shared" si="12"/>
        <v>7.5068679999999999</v>
      </c>
    </row>
    <row r="35" spans="1:54" x14ac:dyDescent="0.3">
      <c r="A35" s="1" t="s">
        <v>11</v>
      </c>
      <c r="B35">
        <f t="shared" si="1"/>
        <v>20.108803999999999</v>
      </c>
      <c r="C35">
        <f t="shared" ref="C35:BB35" si="13">C13/1000000</f>
        <v>20.001619000000002</v>
      </c>
      <c r="D35">
        <f t="shared" si="13"/>
        <v>10.455596</v>
      </c>
      <c r="E35">
        <f t="shared" si="13"/>
        <v>8.6263059999999996</v>
      </c>
      <c r="F35">
        <f t="shared" si="13"/>
        <v>8.2428939999999997</v>
      </c>
      <c r="G35">
        <f t="shared" si="13"/>
        <v>8.1713109999999993</v>
      </c>
      <c r="H35">
        <f t="shared" si="13"/>
        <v>8.1536179999999998</v>
      </c>
      <c r="I35">
        <f t="shared" si="13"/>
        <v>8.1536179999999998</v>
      </c>
      <c r="J35">
        <f t="shared" si="13"/>
        <v>8.1536179999999998</v>
      </c>
      <c r="K35">
        <f t="shared" si="13"/>
        <v>8.1536179999999998</v>
      </c>
      <c r="L35">
        <f t="shared" si="13"/>
        <v>8.1536179999999998</v>
      </c>
      <c r="M35">
        <f t="shared" si="13"/>
        <v>8.1536179999999998</v>
      </c>
      <c r="N35">
        <f t="shared" si="13"/>
        <v>8.1536179999999998</v>
      </c>
      <c r="O35">
        <f t="shared" si="13"/>
        <v>8.1583469999999991</v>
      </c>
      <c r="P35">
        <f t="shared" si="13"/>
        <v>10.598549999999999</v>
      </c>
      <c r="Q35">
        <f t="shared" si="13"/>
        <v>11.815581</v>
      </c>
      <c r="R35">
        <f t="shared" si="13"/>
        <v>12.800469</v>
      </c>
      <c r="S35">
        <f t="shared" si="13"/>
        <v>13.614808</v>
      </c>
      <c r="T35">
        <f t="shared" si="13"/>
        <v>14.264467</v>
      </c>
      <c r="U35">
        <f t="shared" si="13"/>
        <v>14.810261000000001</v>
      </c>
      <c r="V35">
        <f t="shared" si="13"/>
        <v>15.290122</v>
      </c>
      <c r="W35">
        <f t="shared" si="13"/>
        <v>15.712878</v>
      </c>
      <c r="X35">
        <f t="shared" si="13"/>
        <v>16.005061000000001</v>
      </c>
      <c r="Y35">
        <f t="shared" si="13"/>
        <v>16.359677999999999</v>
      </c>
      <c r="Z35">
        <f t="shared" si="13"/>
        <v>16.617379</v>
      </c>
      <c r="AA35">
        <f t="shared" si="13"/>
        <v>16.824045000000002</v>
      </c>
      <c r="AB35">
        <f t="shared" si="13"/>
        <v>17.029143999999999</v>
      </c>
      <c r="AC35">
        <f t="shared" si="13"/>
        <v>17.196940000000001</v>
      </c>
      <c r="AD35">
        <f t="shared" si="13"/>
        <v>17.431964000000001</v>
      </c>
      <c r="AE35">
        <f t="shared" si="13"/>
        <v>17.593686000000002</v>
      </c>
      <c r="AF35">
        <f t="shared" si="13"/>
        <v>17.751622999999999</v>
      </c>
      <c r="AG35">
        <f t="shared" si="13"/>
        <v>17.882906999999999</v>
      </c>
      <c r="AH35">
        <f t="shared" si="13"/>
        <v>17.962537999999999</v>
      </c>
      <c r="AI35">
        <f t="shared" si="13"/>
        <v>18.042562</v>
      </c>
      <c r="AJ35">
        <f t="shared" si="13"/>
        <v>18.123059000000001</v>
      </c>
      <c r="AK35">
        <f t="shared" si="13"/>
        <v>18.176807</v>
      </c>
      <c r="AL35">
        <f t="shared" si="13"/>
        <v>18.239065</v>
      </c>
      <c r="AM35">
        <f t="shared" si="13"/>
        <v>18.304219</v>
      </c>
      <c r="AN35">
        <f t="shared" si="13"/>
        <v>18.342852000000001</v>
      </c>
      <c r="AO35">
        <f t="shared" si="13"/>
        <v>18.382743000000001</v>
      </c>
      <c r="AP35">
        <f t="shared" si="13"/>
        <v>18.408842</v>
      </c>
      <c r="AQ35">
        <f t="shared" si="13"/>
        <v>18.426138000000002</v>
      </c>
      <c r="AR35">
        <f t="shared" si="13"/>
        <v>18.441904000000001</v>
      </c>
      <c r="AS35">
        <f t="shared" si="13"/>
        <v>18.453077</v>
      </c>
      <c r="AT35">
        <f t="shared" si="13"/>
        <v>18.467858</v>
      </c>
      <c r="AU35">
        <f t="shared" si="13"/>
        <v>18.505572999999998</v>
      </c>
      <c r="AV35">
        <f t="shared" si="13"/>
        <v>18.52777</v>
      </c>
      <c r="AW35">
        <f t="shared" si="13"/>
        <v>18.559329000000002</v>
      </c>
      <c r="AX35">
        <f t="shared" si="13"/>
        <v>18.576853</v>
      </c>
      <c r="AY35">
        <f t="shared" si="13"/>
        <v>18.583527</v>
      </c>
      <c r="AZ35">
        <f t="shared" si="13"/>
        <v>18.590720999999998</v>
      </c>
      <c r="BA35">
        <f t="shared" si="13"/>
        <v>18.595780000000001</v>
      </c>
      <c r="BB35">
        <f t="shared" si="13"/>
        <v>18.608091000000002</v>
      </c>
    </row>
    <row r="36" spans="1:54" x14ac:dyDescent="0.3">
      <c r="A36" s="1" t="s">
        <v>12</v>
      </c>
      <c r="B36">
        <f t="shared" si="1"/>
        <v>1.217063</v>
      </c>
      <c r="C36">
        <f t="shared" ref="C36:BB36" si="14">C14/1000000</f>
        <v>0.44231599999999999</v>
      </c>
      <c r="D36">
        <f t="shared" si="14"/>
        <v>0.225547</v>
      </c>
      <c r="E36">
        <f t="shared" si="14"/>
        <v>0.184277</v>
      </c>
      <c r="F36">
        <f t="shared" si="14"/>
        <v>0.17564299999999999</v>
      </c>
      <c r="G36">
        <f t="shared" si="14"/>
        <v>0.17402599999999999</v>
      </c>
      <c r="H36">
        <f t="shared" si="14"/>
        <v>0.17363000000000001</v>
      </c>
      <c r="I36">
        <f t="shared" si="14"/>
        <v>0.17363000000000001</v>
      </c>
      <c r="J36">
        <f t="shared" si="14"/>
        <v>0.17363000000000001</v>
      </c>
      <c r="K36">
        <f t="shared" si="14"/>
        <v>0.17363000000000001</v>
      </c>
      <c r="L36">
        <f t="shared" si="14"/>
        <v>0.17363000000000001</v>
      </c>
      <c r="M36">
        <f t="shared" si="14"/>
        <v>0.17363000000000001</v>
      </c>
      <c r="N36">
        <f t="shared" si="14"/>
        <v>0.17363000000000001</v>
      </c>
      <c r="O36">
        <f t="shared" si="14"/>
        <v>0.46970400000000001</v>
      </c>
      <c r="P36">
        <f t="shared" si="14"/>
        <v>0.60692100000000004</v>
      </c>
      <c r="Q36">
        <f t="shared" si="14"/>
        <v>0.67969900000000005</v>
      </c>
      <c r="R36">
        <f t="shared" si="14"/>
        <v>0.73704999999999998</v>
      </c>
      <c r="S36">
        <f t="shared" si="14"/>
        <v>0.78559699999999999</v>
      </c>
      <c r="T36">
        <f t="shared" si="14"/>
        <v>0.82394599999999996</v>
      </c>
      <c r="U36">
        <f t="shared" si="14"/>
        <v>0.85843899999999995</v>
      </c>
      <c r="V36">
        <f t="shared" si="14"/>
        <v>0.88825799999999999</v>
      </c>
      <c r="W36">
        <f t="shared" si="14"/>
        <v>0.91540200000000005</v>
      </c>
      <c r="X36">
        <f t="shared" si="14"/>
        <v>0.93342700000000001</v>
      </c>
      <c r="Y36">
        <f t="shared" si="14"/>
        <v>0.956229</v>
      </c>
      <c r="Z36">
        <f t="shared" si="14"/>
        <v>0.97279099999999996</v>
      </c>
      <c r="AA36">
        <f t="shared" si="14"/>
        <v>0.98610500000000001</v>
      </c>
      <c r="AB36">
        <f t="shared" si="14"/>
        <v>0.99933399999999994</v>
      </c>
      <c r="AC36">
        <f t="shared" si="14"/>
        <v>1.0107029999999999</v>
      </c>
      <c r="AD36">
        <f t="shared" si="14"/>
        <v>1.025841</v>
      </c>
      <c r="AE36">
        <f t="shared" si="14"/>
        <v>1.036691</v>
      </c>
      <c r="AF36">
        <f t="shared" si="14"/>
        <v>1.0476270000000001</v>
      </c>
      <c r="AG36">
        <f t="shared" si="14"/>
        <v>1.0568029999999999</v>
      </c>
      <c r="AH36">
        <f t="shared" si="14"/>
        <v>1.0623119999999999</v>
      </c>
      <c r="AI36">
        <f t="shared" si="14"/>
        <v>1.0675410000000001</v>
      </c>
      <c r="AJ36">
        <f t="shared" si="14"/>
        <v>1.072978</v>
      </c>
      <c r="AK36">
        <f t="shared" si="14"/>
        <v>1.0764670000000001</v>
      </c>
      <c r="AL36">
        <f t="shared" si="14"/>
        <v>1.0812580000000001</v>
      </c>
      <c r="AM36">
        <f t="shared" si="14"/>
        <v>1.0854790000000001</v>
      </c>
      <c r="AN36">
        <f t="shared" si="14"/>
        <v>1.088184</v>
      </c>
      <c r="AO36">
        <f t="shared" si="14"/>
        <v>1.0910789999999999</v>
      </c>
      <c r="AP36">
        <f t="shared" si="14"/>
        <v>1.0929120000000001</v>
      </c>
      <c r="AQ36">
        <f t="shared" si="14"/>
        <v>1.0939000000000001</v>
      </c>
      <c r="AR36">
        <f t="shared" si="14"/>
        <v>1.0951219999999999</v>
      </c>
      <c r="AS36">
        <f t="shared" si="14"/>
        <v>1.095845</v>
      </c>
      <c r="AT36">
        <f t="shared" si="14"/>
        <v>1.096797</v>
      </c>
      <c r="AU36">
        <f t="shared" si="14"/>
        <v>1.099172</v>
      </c>
      <c r="AV36">
        <f t="shared" si="14"/>
        <v>1.100649</v>
      </c>
      <c r="AW36">
        <f t="shared" si="14"/>
        <v>1.102673</v>
      </c>
      <c r="AX36">
        <f t="shared" si="14"/>
        <v>1.103702</v>
      </c>
      <c r="AY36">
        <f t="shared" si="14"/>
        <v>1.1041399999999999</v>
      </c>
      <c r="AZ36">
        <f t="shared" si="14"/>
        <v>1.1045799999999999</v>
      </c>
      <c r="BA36">
        <f t="shared" si="14"/>
        <v>1.104838</v>
      </c>
      <c r="BB36">
        <f t="shared" si="14"/>
        <v>1.1056429999999999</v>
      </c>
    </row>
    <row r="37" spans="1:54" x14ac:dyDescent="0.3">
      <c r="A37" s="1" t="s">
        <v>13</v>
      </c>
      <c r="B37">
        <f t="shared" si="1"/>
        <v>6.9407379999999996</v>
      </c>
      <c r="C37">
        <f t="shared" ref="C37:BB37" si="15">C15/1000000</f>
        <v>1.9734940000000001</v>
      </c>
      <c r="D37">
        <f t="shared" si="15"/>
        <v>1.0288330000000001</v>
      </c>
      <c r="E37">
        <f t="shared" si="15"/>
        <v>0.84782500000000005</v>
      </c>
      <c r="F37">
        <f t="shared" si="15"/>
        <v>0.80988800000000005</v>
      </c>
      <c r="G37">
        <f t="shared" si="15"/>
        <v>0.80280300000000004</v>
      </c>
      <c r="H37">
        <f t="shared" si="15"/>
        <v>0.80105199999999999</v>
      </c>
      <c r="I37">
        <f t="shared" si="15"/>
        <v>0.80105199999999999</v>
      </c>
      <c r="J37">
        <f t="shared" si="15"/>
        <v>0.80105199999999999</v>
      </c>
      <c r="K37">
        <f t="shared" si="15"/>
        <v>0.80105199999999999</v>
      </c>
      <c r="L37">
        <f t="shared" si="15"/>
        <v>0.80105199999999999</v>
      </c>
      <c r="M37">
        <f t="shared" si="15"/>
        <v>0.80105199999999999</v>
      </c>
      <c r="N37">
        <f t="shared" si="15"/>
        <v>0.80105199999999999</v>
      </c>
      <c r="O37">
        <f t="shared" si="15"/>
        <v>2.7116920000000002</v>
      </c>
      <c r="P37">
        <f t="shared" si="15"/>
        <v>3.4826679999999999</v>
      </c>
      <c r="Q37">
        <f t="shared" si="15"/>
        <v>3.8937949999999999</v>
      </c>
      <c r="R37">
        <f t="shared" si="15"/>
        <v>4.2170189999999996</v>
      </c>
      <c r="S37">
        <f t="shared" si="15"/>
        <v>4.4911500000000002</v>
      </c>
      <c r="T37">
        <f t="shared" si="15"/>
        <v>4.7074579999999999</v>
      </c>
      <c r="U37">
        <f t="shared" si="15"/>
        <v>4.9028510000000001</v>
      </c>
      <c r="V37">
        <f t="shared" si="15"/>
        <v>5.0713980000000003</v>
      </c>
      <c r="W37">
        <f t="shared" si="15"/>
        <v>5.225047</v>
      </c>
      <c r="X37">
        <f t="shared" si="15"/>
        <v>5.3268440000000004</v>
      </c>
      <c r="Y37">
        <f t="shared" si="15"/>
        <v>5.455927</v>
      </c>
      <c r="Z37">
        <f t="shared" si="15"/>
        <v>5.5497730000000001</v>
      </c>
      <c r="AA37">
        <f t="shared" si="15"/>
        <v>5.6252420000000001</v>
      </c>
      <c r="AB37">
        <f t="shared" si="15"/>
        <v>5.7000549999999999</v>
      </c>
      <c r="AC37">
        <f t="shared" si="15"/>
        <v>5.7646879999999996</v>
      </c>
      <c r="AD37">
        <f t="shared" si="15"/>
        <v>5.8505469999999997</v>
      </c>
      <c r="AE37">
        <f t="shared" si="15"/>
        <v>5.9122170000000001</v>
      </c>
      <c r="AF37">
        <f t="shared" si="15"/>
        <v>5.9743950000000003</v>
      </c>
      <c r="AG37">
        <f t="shared" si="15"/>
        <v>6.0265360000000001</v>
      </c>
      <c r="AH37">
        <f t="shared" si="15"/>
        <v>6.0579669999999997</v>
      </c>
      <c r="AI37">
        <f t="shared" si="15"/>
        <v>6.0875079999999997</v>
      </c>
      <c r="AJ37">
        <f t="shared" si="15"/>
        <v>6.1184019999999997</v>
      </c>
      <c r="AK37">
        <f t="shared" si="15"/>
        <v>6.1382029999999999</v>
      </c>
      <c r="AL37">
        <f t="shared" si="15"/>
        <v>6.1656180000000003</v>
      </c>
      <c r="AM37">
        <f t="shared" si="15"/>
        <v>6.189603</v>
      </c>
      <c r="AN37">
        <f t="shared" si="15"/>
        <v>6.2049719999999997</v>
      </c>
      <c r="AO37">
        <f t="shared" si="15"/>
        <v>6.2214729999999996</v>
      </c>
      <c r="AP37">
        <f t="shared" si="15"/>
        <v>6.2319100000000001</v>
      </c>
      <c r="AQ37">
        <f t="shared" si="15"/>
        <v>6.2374679999999998</v>
      </c>
      <c r="AR37">
        <f t="shared" si="15"/>
        <v>6.2444680000000004</v>
      </c>
      <c r="AS37">
        <f t="shared" si="15"/>
        <v>6.2485790000000003</v>
      </c>
      <c r="AT37">
        <f t="shared" si="15"/>
        <v>6.2539819999999997</v>
      </c>
      <c r="AU37">
        <f t="shared" si="15"/>
        <v>6.2673880000000004</v>
      </c>
      <c r="AV37">
        <f t="shared" si="15"/>
        <v>6.2758130000000003</v>
      </c>
      <c r="AW37">
        <f t="shared" si="15"/>
        <v>6.2872830000000004</v>
      </c>
      <c r="AX37">
        <f t="shared" si="15"/>
        <v>6.2930460000000004</v>
      </c>
      <c r="AY37">
        <f t="shared" si="15"/>
        <v>6.2955399999999999</v>
      </c>
      <c r="AZ37">
        <f t="shared" si="15"/>
        <v>6.298025</v>
      </c>
      <c r="BA37">
        <f t="shared" si="15"/>
        <v>6.2994960000000004</v>
      </c>
      <c r="BB37">
        <f t="shared" si="15"/>
        <v>6.3040620000000001</v>
      </c>
    </row>
    <row r="38" spans="1:54" x14ac:dyDescent="0.3">
      <c r="A38" s="1" t="s">
        <v>14</v>
      </c>
      <c r="B38">
        <f t="shared" si="1"/>
        <v>0.98997999999999997</v>
      </c>
      <c r="C38">
        <f t="shared" ref="C38:BB38" si="16">C16/1000000</f>
        <v>0.87614800000000004</v>
      </c>
      <c r="D38">
        <f t="shared" si="16"/>
        <v>0.45503100000000002</v>
      </c>
      <c r="E38">
        <f t="shared" si="16"/>
        <v>0.37450299999999997</v>
      </c>
      <c r="F38">
        <f t="shared" si="16"/>
        <v>0.35763099999999998</v>
      </c>
      <c r="G38">
        <f t="shared" si="16"/>
        <v>0.35448099999999999</v>
      </c>
      <c r="H38">
        <f t="shared" si="16"/>
        <v>0.35370000000000001</v>
      </c>
      <c r="I38">
        <f t="shared" si="16"/>
        <v>0.35370000000000001</v>
      </c>
      <c r="J38">
        <f t="shared" si="16"/>
        <v>0.35370000000000001</v>
      </c>
      <c r="K38">
        <f t="shared" si="16"/>
        <v>0.35370000000000001</v>
      </c>
      <c r="L38">
        <f t="shared" si="16"/>
        <v>0.35370000000000001</v>
      </c>
      <c r="M38">
        <f t="shared" si="16"/>
        <v>0.35370000000000001</v>
      </c>
      <c r="N38">
        <f t="shared" si="16"/>
        <v>0.35370000000000001</v>
      </c>
      <c r="O38">
        <f t="shared" si="16"/>
        <v>0.39145999999999997</v>
      </c>
      <c r="P38">
        <f t="shared" si="16"/>
        <v>0.50753599999999999</v>
      </c>
      <c r="Q38">
        <f t="shared" si="16"/>
        <v>0.56715099999999996</v>
      </c>
      <c r="R38">
        <f t="shared" si="16"/>
        <v>0.61479300000000003</v>
      </c>
      <c r="S38">
        <f t="shared" si="16"/>
        <v>0.65461999999999998</v>
      </c>
      <c r="T38">
        <f t="shared" si="16"/>
        <v>0.68625400000000003</v>
      </c>
      <c r="U38">
        <f t="shared" si="16"/>
        <v>0.71373900000000001</v>
      </c>
      <c r="V38">
        <f t="shared" si="16"/>
        <v>0.73768699999999998</v>
      </c>
      <c r="W38">
        <f t="shared" si="16"/>
        <v>0.759135</v>
      </c>
      <c r="X38">
        <f t="shared" si="16"/>
        <v>0.77366199999999996</v>
      </c>
      <c r="Y38">
        <f t="shared" si="16"/>
        <v>0.79166599999999998</v>
      </c>
      <c r="Z38">
        <f t="shared" si="16"/>
        <v>0.80474699999999999</v>
      </c>
      <c r="AA38">
        <f t="shared" si="16"/>
        <v>0.81525499999999995</v>
      </c>
      <c r="AB38">
        <f t="shared" si="16"/>
        <v>0.825685</v>
      </c>
      <c r="AC38">
        <f t="shared" si="16"/>
        <v>0.83442700000000003</v>
      </c>
      <c r="AD38">
        <f t="shared" si="16"/>
        <v>0.84636699999999998</v>
      </c>
      <c r="AE38">
        <f t="shared" si="16"/>
        <v>0.85477499999999995</v>
      </c>
      <c r="AF38">
        <f t="shared" si="16"/>
        <v>0.86309999999999998</v>
      </c>
      <c r="AG38">
        <f t="shared" si="16"/>
        <v>0.87004800000000004</v>
      </c>
      <c r="AH38">
        <f t="shared" si="16"/>
        <v>0.87425200000000003</v>
      </c>
      <c r="AI38">
        <f t="shared" si="16"/>
        <v>0.87834199999999996</v>
      </c>
      <c r="AJ38">
        <f t="shared" si="16"/>
        <v>0.88253999999999999</v>
      </c>
      <c r="AK38">
        <f t="shared" si="16"/>
        <v>0.88529100000000005</v>
      </c>
      <c r="AL38">
        <f t="shared" si="16"/>
        <v>0.88876999999999995</v>
      </c>
      <c r="AM38">
        <f t="shared" si="16"/>
        <v>0.89210100000000003</v>
      </c>
      <c r="AN38">
        <f t="shared" si="16"/>
        <v>0.894146</v>
      </c>
      <c r="AO38">
        <f t="shared" si="16"/>
        <v>0.89630200000000004</v>
      </c>
      <c r="AP38">
        <f t="shared" si="16"/>
        <v>0.89768700000000001</v>
      </c>
      <c r="AQ38">
        <f t="shared" si="16"/>
        <v>0.89851599999999998</v>
      </c>
      <c r="AR38">
        <f t="shared" si="16"/>
        <v>0.89939899999999995</v>
      </c>
      <c r="AS38">
        <f t="shared" si="16"/>
        <v>0.89996900000000002</v>
      </c>
      <c r="AT38">
        <f t="shared" si="16"/>
        <v>0.90072099999999999</v>
      </c>
      <c r="AU38">
        <f t="shared" si="16"/>
        <v>0.902613</v>
      </c>
      <c r="AV38">
        <f t="shared" si="16"/>
        <v>0.90376199999999995</v>
      </c>
      <c r="AW38">
        <f t="shared" si="16"/>
        <v>0.90536399999999995</v>
      </c>
      <c r="AX38">
        <f t="shared" si="16"/>
        <v>0.90621200000000002</v>
      </c>
      <c r="AY38">
        <f t="shared" si="16"/>
        <v>0.90655399999999997</v>
      </c>
      <c r="AZ38">
        <f t="shared" si="16"/>
        <v>0.90690899999999997</v>
      </c>
      <c r="BA38">
        <f t="shared" si="16"/>
        <v>0.90714099999999998</v>
      </c>
      <c r="BB38">
        <f t="shared" si="16"/>
        <v>0.90777200000000002</v>
      </c>
    </row>
    <row r="39" spans="1:54" x14ac:dyDescent="0.3">
      <c r="A39" s="1" t="s">
        <v>15</v>
      </c>
      <c r="B39">
        <f t="shared" si="1"/>
        <v>2.1386449999999999</v>
      </c>
      <c r="C39">
        <f t="shared" ref="C39:BB39" si="17">C17/1000000</f>
        <v>2.11435</v>
      </c>
      <c r="D39">
        <f t="shared" si="17"/>
        <v>1.1027439999999999</v>
      </c>
      <c r="E39">
        <f t="shared" si="17"/>
        <v>0.90899700000000005</v>
      </c>
      <c r="F39">
        <f t="shared" si="17"/>
        <v>0.86838400000000004</v>
      </c>
      <c r="G39">
        <f t="shared" si="17"/>
        <v>0.86080699999999999</v>
      </c>
      <c r="H39">
        <f t="shared" si="17"/>
        <v>0.858931</v>
      </c>
      <c r="I39">
        <f t="shared" si="17"/>
        <v>0.858931</v>
      </c>
      <c r="J39">
        <f t="shared" si="17"/>
        <v>0.858931</v>
      </c>
      <c r="K39">
        <f t="shared" si="17"/>
        <v>0.858931</v>
      </c>
      <c r="L39">
        <f t="shared" si="17"/>
        <v>0.858931</v>
      </c>
      <c r="M39">
        <f t="shared" si="17"/>
        <v>0.858931</v>
      </c>
      <c r="N39">
        <f t="shared" si="17"/>
        <v>0.858931</v>
      </c>
      <c r="O39">
        <f t="shared" si="17"/>
        <v>0.848472</v>
      </c>
      <c r="P39">
        <f t="shared" si="17"/>
        <v>1.097394</v>
      </c>
      <c r="Q39">
        <f t="shared" si="17"/>
        <v>1.2257130000000001</v>
      </c>
      <c r="R39">
        <f t="shared" si="17"/>
        <v>1.3280540000000001</v>
      </c>
      <c r="S39">
        <f t="shared" si="17"/>
        <v>1.413754</v>
      </c>
      <c r="T39">
        <f t="shared" si="17"/>
        <v>1.481757</v>
      </c>
      <c r="U39">
        <f t="shared" si="17"/>
        <v>1.541012</v>
      </c>
      <c r="V39">
        <f t="shared" si="17"/>
        <v>1.592616</v>
      </c>
      <c r="W39">
        <f t="shared" si="17"/>
        <v>1.6388780000000001</v>
      </c>
      <c r="X39">
        <f t="shared" si="17"/>
        <v>1.6701699999999999</v>
      </c>
      <c r="Y39">
        <f t="shared" si="17"/>
        <v>1.7090380000000001</v>
      </c>
      <c r="Z39">
        <f t="shared" si="17"/>
        <v>1.7372829999999999</v>
      </c>
      <c r="AA39">
        <f t="shared" si="17"/>
        <v>1.759952</v>
      </c>
      <c r="AB39">
        <f t="shared" si="17"/>
        <v>1.7824530000000001</v>
      </c>
      <c r="AC39">
        <f t="shared" si="17"/>
        <v>1.801391</v>
      </c>
      <c r="AD39">
        <f t="shared" si="17"/>
        <v>1.827186</v>
      </c>
      <c r="AE39">
        <f t="shared" si="17"/>
        <v>1.845343</v>
      </c>
      <c r="AF39">
        <f t="shared" si="17"/>
        <v>1.8633839999999999</v>
      </c>
      <c r="AG39">
        <f t="shared" si="17"/>
        <v>1.8784559999999999</v>
      </c>
      <c r="AH39">
        <f t="shared" si="17"/>
        <v>1.887567</v>
      </c>
      <c r="AI39">
        <f t="shared" si="17"/>
        <v>1.8963970000000001</v>
      </c>
      <c r="AJ39">
        <f t="shared" si="17"/>
        <v>1.905464</v>
      </c>
      <c r="AK39">
        <f t="shared" si="17"/>
        <v>1.911392</v>
      </c>
      <c r="AL39">
        <f t="shared" si="17"/>
        <v>1.9189620000000001</v>
      </c>
      <c r="AM39">
        <f t="shared" si="17"/>
        <v>1.926137</v>
      </c>
      <c r="AN39">
        <f t="shared" si="17"/>
        <v>1.9305760000000001</v>
      </c>
      <c r="AO39">
        <f t="shared" si="17"/>
        <v>1.9352579999999999</v>
      </c>
      <c r="AP39">
        <f t="shared" si="17"/>
        <v>1.9382649999999999</v>
      </c>
      <c r="AQ39">
        <f t="shared" si="17"/>
        <v>1.940043</v>
      </c>
      <c r="AR39">
        <f t="shared" si="17"/>
        <v>1.9419709999999999</v>
      </c>
      <c r="AS39">
        <f t="shared" si="17"/>
        <v>1.943201</v>
      </c>
      <c r="AT39">
        <f t="shared" si="17"/>
        <v>1.9448240000000001</v>
      </c>
      <c r="AU39">
        <f t="shared" si="17"/>
        <v>1.9489110000000001</v>
      </c>
      <c r="AV39">
        <f t="shared" si="17"/>
        <v>1.951395</v>
      </c>
      <c r="AW39">
        <f t="shared" si="17"/>
        <v>1.9548479999999999</v>
      </c>
      <c r="AX39">
        <f t="shared" si="17"/>
        <v>1.9566699999999999</v>
      </c>
      <c r="AY39">
        <f t="shared" si="17"/>
        <v>1.957411</v>
      </c>
      <c r="AZ39">
        <f t="shared" si="17"/>
        <v>1.95818</v>
      </c>
      <c r="BA39">
        <f t="shared" si="17"/>
        <v>1.958677</v>
      </c>
      <c r="BB39">
        <f t="shared" si="17"/>
        <v>1.96004</v>
      </c>
    </row>
    <row r="40" spans="1:54" x14ac:dyDescent="0.3">
      <c r="A40" s="1" t="s">
        <v>16</v>
      </c>
      <c r="B40">
        <f t="shared" si="1"/>
        <v>4.0261430000000002</v>
      </c>
      <c r="C40">
        <f t="shared" ref="C40:BB40" si="18">C18/1000000</f>
        <v>5.8232369999999998</v>
      </c>
      <c r="D40">
        <f t="shared" si="18"/>
        <v>3.042516</v>
      </c>
      <c r="E40">
        <f t="shared" si="18"/>
        <v>2.5097079999999998</v>
      </c>
      <c r="F40">
        <f t="shared" si="18"/>
        <v>2.398047</v>
      </c>
      <c r="G40">
        <f t="shared" si="18"/>
        <v>2.3771990000000001</v>
      </c>
      <c r="H40">
        <f t="shared" si="18"/>
        <v>2.372045</v>
      </c>
      <c r="I40">
        <f t="shared" si="18"/>
        <v>2.372045</v>
      </c>
      <c r="J40">
        <f t="shared" si="18"/>
        <v>2.372045</v>
      </c>
      <c r="K40">
        <f t="shared" si="18"/>
        <v>2.372045</v>
      </c>
      <c r="L40">
        <f t="shared" si="18"/>
        <v>2.372045</v>
      </c>
      <c r="M40">
        <f t="shared" si="18"/>
        <v>2.372045</v>
      </c>
      <c r="N40">
        <f t="shared" si="18"/>
        <v>2.372045</v>
      </c>
      <c r="O40">
        <f t="shared" si="18"/>
        <v>1.621556</v>
      </c>
      <c r="P40">
        <f t="shared" si="18"/>
        <v>2.104565</v>
      </c>
      <c r="Q40">
        <f t="shared" si="18"/>
        <v>2.347715</v>
      </c>
      <c r="R40">
        <f t="shared" si="18"/>
        <v>2.5437219999999998</v>
      </c>
      <c r="S40">
        <f t="shared" si="18"/>
        <v>2.706366</v>
      </c>
      <c r="T40">
        <f t="shared" si="18"/>
        <v>2.835934</v>
      </c>
      <c r="U40">
        <f t="shared" si="18"/>
        <v>2.9459330000000001</v>
      </c>
      <c r="V40">
        <f t="shared" si="18"/>
        <v>3.0423779999999998</v>
      </c>
      <c r="W40">
        <f t="shared" si="18"/>
        <v>3.127786</v>
      </c>
      <c r="X40">
        <f t="shared" si="18"/>
        <v>3.1864530000000002</v>
      </c>
      <c r="Y40">
        <f t="shared" si="18"/>
        <v>3.2581150000000001</v>
      </c>
      <c r="Z40">
        <f t="shared" si="18"/>
        <v>3.3101950000000002</v>
      </c>
      <c r="AA40">
        <f t="shared" si="18"/>
        <v>3.3519809999999999</v>
      </c>
      <c r="AB40">
        <f t="shared" si="18"/>
        <v>3.3934449999999998</v>
      </c>
      <c r="AC40">
        <f t="shared" si="18"/>
        <v>3.427667</v>
      </c>
      <c r="AD40">
        <f t="shared" si="18"/>
        <v>3.4751940000000001</v>
      </c>
      <c r="AE40">
        <f t="shared" si="18"/>
        <v>3.5081259999999999</v>
      </c>
      <c r="AF40">
        <f t="shared" si="18"/>
        <v>3.540435</v>
      </c>
      <c r="AG40">
        <f t="shared" si="18"/>
        <v>3.567339</v>
      </c>
      <c r="AH40">
        <f t="shared" si="18"/>
        <v>3.5836459999999999</v>
      </c>
      <c r="AI40">
        <f t="shared" si="18"/>
        <v>3.5998579999999998</v>
      </c>
      <c r="AJ40">
        <f t="shared" si="18"/>
        <v>3.6162649999999998</v>
      </c>
      <c r="AK40">
        <f t="shared" si="18"/>
        <v>3.6271429999999998</v>
      </c>
      <c r="AL40">
        <f t="shared" si="18"/>
        <v>3.6401340000000002</v>
      </c>
      <c r="AM40">
        <f t="shared" si="18"/>
        <v>3.6533199999999999</v>
      </c>
      <c r="AN40">
        <f t="shared" si="18"/>
        <v>3.661241</v>
      </c>
      <c r="AO40">
        <f t="shared" si="18"/>
        <v>3.6694680000000002</v>
      </c>
      <c r="AP40">
        <f t="shared" si="18"/>
        <v>3.6748240000000001</v>
      </c>
      <c r="AQ40">
        <f t="shared" si="18"/>
        <v>3.6782560000000002</v>
      </c>
      <c r="AR40">
        <f t="shared" si="18"/>
        <v>3.681549</v>
      </c>
      <c r="AS40">
        <f t="shared" si="18"/>
        <v>3.6838120000000001</v>
      </c>
      <c r="AT40">
        <f t="shared" si="18"/>
        <v>3.6867999999999999</v>
      </c>
      <c r="AU40">
        <f t="shared" si="18"/>
        <v>3.6943980000000001</v>
      </c>
      <c r="AV40">
        <f t="shared" si="18"/>
        <v>3.6989169999999998</v>
      </c>
      <c r="AW40">
        <f t="shared" si="18"/>
        <v>3.7052930000000002</v>
      </c>
      <c r="AX40">
        <f t="shared" si="18"/>
        <v>3.7087840000000001</v>
      </c>
      <c r="AY40">
        <f t="shared" si="18"/>
        <v>3.7101359999999999</v>
      </c>
      <c r="AZ40">
        <f t="shared" si="18"/>
        <v>3.711579</v>
      </c>
      <c r="BA40">
        <f t="shared" si="18"/>
        <v>3.7125699999999999</v>
      </c>
      <c r="BB40">
        <f t="shared" si="18"/>
        <v>3.7150669999999999</v>
      </c>
    </row>
    <row r="41" spans="1:54" x14ac:dyDescent="0.3">
      <c r="A41" s="1" t="s">
        <v>17</v>
      </c>
      <c r="B41">
        <f t="shared" si="1"/>
        <v>6.4465279999999998</v>
      </c>
      <c r="C41">
        <f t="shared" ref="C41:BB41" si="19">C19/1000000</f>
        <v>3.2096290000000001</v>
      </c>
      <c r="D41">
        <f t="shared" si="19"/>
        <v>1.6768240000000001</v>
      </c>
      <c r="E41">
        <f t="shared" si="19"/>
        <v>1.3830595000000001</v>
      </c>
      <c r="F41">
        <f t="shared" si="19"/>
        <v>1.3214855000000001</v>
      </c>
      <c r="G41">
        <f t="shared" si="19"/>
        <v>1.3099915</v>
      </c>
      <c r="H41">
        <f t="shared" si="19"/>
        <v>1.3071495</v>
      </c>
      <c r="I41">
        <f t="shared" si="19"/>
        <v>1.3071495</v>
      </c>
      <c r="J41">
        <f t="shared" si="19"/>
        <v>1.3071495</v>
      </c>
      <c r="K41">
        <f t="shared" si="19"/>
        <v>1.3071495</v>
      </c>
      <c r="L41">
        <f t="shared" si="19"/>
        <v>1.3071495</v>
      </c>
      <c r="M41">
        <f t="shared" si="19"/>
        <v>1.3071495</v>
      </c>
      <c r="N41">
        <f t="shared" si="19"/>
        <v>1.3071495</v>
      </c>
      <c r="O41">
        <f t="shared" si="19"/>
        <v>2.5473059999999998</v>
      </c>
      <c r="P41">
        <f t="shared" si="19"/>
        <v>3.280751</v>
      </c>
      <c r="Q41">
        <f t="shared" si="19"/>
        <v>3.6645629999999998</v>
      </c>
      <c r="R41">
        <f t="shared" si="19"/>
        <v>3.9687424999999998</v>
      </c>
      <c r="S41">
        <f t="shared" si="19"/>
        <v>4.2249154999999998</v>
      </c>
      <c r="T41">
        <f t="shared" si="19"/>
        <v>4.4276735</v>
      </c>
      <c r="U41">
        <f t="shared" si="19"/>
        <v>4.6072649999999999</v>
      </c>
      <c r="V41">
        <f t="shared" si="19"/>
        <v>4.7629774999999999</v>
      </c>
      <c r="W41">
        <f t="shared" si="19"/>
        <v>4.9036815000000002</v>
      </c>
      <c r="X41">
        <f t="shared" si="19"/>
        <v>4.9979455000000002</v>
      </c>
      <c r="Y41">
        <f t="shared" si="19"/>
        <v>5.1160880000000004</v>
      </c>
      <c r="Z41">
        <f t="shared" si="19"/>
        <v>5.2019729999999997</v>
      </c>
      <c r="AA41">
        <f t="shared" si="19"/>
        <v>5.2709869999999999</v>
      </c>
      <c r="AB41">
        <f t="shared" si="19"/>
        <v>5.3394254999999999</v>
      </c>
      <c r="AC41">
        <f t="shared" si="19"/>
        <v>5.3977380000000004</v>
      </c>
      <c r="AD41">
        <f t="shared" si="19"/>
        <v>5.476248</v>
      </c>
      <c r="AE41">
        <f t="shared" si="19"/>
        <v>5.5320324999999997</v>
      </c>
      <c r="AF41">
        <f t="shared" si="19"/>
        <v>5.5878325000000002</v>
      </c>
      <c r="AG41">
        <f t="shared" si="19"/>
        <v>5.6345204999999998</v>
      </c>
      <c r="AH41">
        <f t="shared" si="19"/>
        <v>5.6627090000000004</v>
      </c>
      <c r="AI41">
        <f t="shared" si="19"/>
        <v>5.6896504999999999</v>
      </c>
      <c r="AJ41">
        <f t="shared" si="19"/>
        <v>5.7175485000000004</v>
      </c>
      <c r="AK41">
        <f t="shared" si="19"/>
        <v>5.7356135000000004</v>
      </c>
      <c r="AL41">
        <f t="shared" si="19"/>
        <v>5.7595809999999998</v>
      </c>
      <c r="AM41">
        <f t="shared" si="19"/>
        <v>5.7814680000000003</v>
      </c>
      <c r="AN41">
        <f t="shared" si="19"/>
        <v>5.7952285000000003</v>
      </c>
      <c r="AO41">
        <f t="shared" si="19"/>
        <v>5.8098609999999997</v>
      </c>
      <c r="AP41">
        <f t="shared" si="19"/>
        <v>5.8191924999999998</v>
      </c>
      <c r="AQ41">
        <f t="shared" si="19"/>
        <v>5.8244524999999996</v>
      </c>
      <c r="AR41">
        <f t="shared" si="19"/>
        <v>5.8305610000000003</v>
      </c>
      <c r="AS41">
        <f t="shared" si="19"/>
        <v>5.8343164999999999</v>
      </c>
      <c r="AT41">
        <f t="shared" si="19"/>
        <v>5.8392575000000004</v>
      </c>
      <c r="AU41">
        <f t="shared" si="19"/>
        <v>5.851604</v>
      </c>
      <c r="AV41">
        <f t="shared" si="19"/>
        <v>5.8592345000000003</v>
      </c>
      <c r="AW41">
        <f t="shared" si="19"/>
        <v>5.8697350000000004</v>
      </c>
      <c r="AX41">
        <f t="shared" si="19"/>
        <v>5.8751555</v>
      </c>
      <c r="AY41">
        <f t="shared" si="19"/>
        <v>5.8774240000000004</v>
      </c>
      <c r="AZ41">
        <f t="shared" si="19"/>
        <v>5.8797300000000003</v>
      </c>
      <c r="BA41">
        <f t="shared" si="19"/>
        <v>5.8811640000000001</v>
      </c>
      <c r="BB41">
        <f t="shared" si="19"/>
        <v>5.8853220000000004</v>
      </c>
    </row>
    <row r="42" spans="1:54" x14ac:dyDescent="0.3">
      <c r="A42" s="1" t="s">
        <v>18</v>
      </c>
      <c r="B42">
        <f t="shared" si="1"/>
        <v>6.4465279999999998</v>
      </c>
      <c r="C42">
        <f t="shared" ref="C42:BB42" si="20">C20/1000000</f>
        <v>3.2096290000000001</v>
      </c>
      <c r="D42">
        <f t="shared" si="20"/>
        <v>1.6768240000000001</v>
      </c>
      <c r="E42">
        <f t="shared" si="20"/>
        <v>1.3830595000000001</v>
      </c>
      <c r="F42">
        <f t="shared" si="20"/>
        <v>1.3214855000000001</v>
      </c>
      <c r="G42">
        <f t="shared" si="20"/>
        <v>1.3099915</v>
      </c>
      <c r="H42">
        <f t="shared" si="20"/>
        <v>1.3071495</v>
      </c>
      <c r="I42">
        <f t="shared" si="20"/>
        <v>1.3071495</v>
      </c>
      <c r="J42">
        <f t="shared" si="20"/>
        <v>1.3071495</v>
      </c>
      <c r="K42">
        <f t="shared" si="20"/>
        <v>1.3071495</v>
      </c>
      <c r="L42">
        <f t="shared" si="20"/>
        <v>1.3071495</v>
      </c>
      <c r="M42">
        <f t="shared" si="20"/>
        <v>1.3071495</v>
      </c>
      <c r="N42">
        <f t="shared" si="20"/>
        <v>1.3071495</v>
      </c>
      <c r="O42">
        <f t="shared" si="20"/>
        <v>2.5473059999999998</v>
      </c>
      <c r="P42">
        <f t="shared" si="20"/>
        <v>3.280751</v>
      </c>
      <c r="Q42">
        <f t="shared" si="20"/>
        <v>3.6645629999999998</v>
      </c>
      <c r="R42">
        <f t="shared" si="20"/>
        <v>3.9687424999999998</v>
      </c>
      <c r="S42">
        <f t="shared" si="20"/>
        <v>4.2249154999999998</v>
      </c>
      <c r="T42">
        <f t="shared" si="20"/>
        <v>4.4276735</v>
      </c>
      <c r="U42">
        <f t="shared" si="20"/>
        <v>4.6072649999999999</v>
      </c>
      <c r="V42">
        <f t="shared" si="20"/>
        <v>4.7629774999999999</v>
      </c>
      <c r="W42">
        <f t="shared" si="20"/>
        <v>4.9036815000000002</v>
      </c>
      <c r="X42">
        <f t="shared" si="20"/>
        <v>4.9979455000000002</v>
      </c>
      <c r="Y42">
        <f t="shared" si="20"/>
        <v>5.1160880000000004</v>
      </c>
      <c r="Z42">
        <f t="shared" si="20"/>
        <v>5.2019729999999997</v>
      </c>
      <c r="AA42">
        <f t="shared" si="20"/>
        <v>5.2709869999999999</v>
      </c>
      <c r="AB42">
        <f t="shared" si="20"/>
        <v>5.3394254999999999</v>
      </c>
      <c r="AC42">
        <f t="shared" si="20"/>
        <v>5.3977380000000004</v>
      </c>
      <c r="AD42">
        <f t="shared" si="20"/>
        <v>5.476248</v>
      </c>
      <c r="AE42">
        <f t="shared" si="20"/>
        <v>5.5320324999999997</v>
      </c>
      <c r="AF42">
        <f t="shared" si="20"/>
        <v>5.5878325000000002</v>
      </c>
      <c r="AG42">
        <f t="shared" si="20"/>
        <v>5.6345204999999998</v>
      </c>
      <c r="AH42">
        <f t="shared" si="20"/>
        <v>5.6627090000000004</v>
      </c>
      <c r="AI42">
        <f t="shared" si="20"/>
        <v>5.6896504999999999</v>
      </c>
      <c r="AJ42">
        <f t="shared" si="20"/>
        <v>5.7175485000000004</v>
      </c>
      <c r="AK42">
        <f t="shared" si="20"/>
        <v>5.7356135000000004</v>
      </c>
      <c r="AL42">
        <f t="shared" si="20"/>
        <v>5.7595809999999998</v>
      </c>
      <c r="AM42">
        <f t="shared" si="20"/>
        <v>5.7814680000000003</v>
      </c>
      <c r="AN42">
        <f t="shared" si="20"/>
        <v>5.7952285000000003</v>
      </c>
      <c r="AO42">
        <f t="shared" si="20"/>
        <v>5.8098609999999997</v>
      </c>
      <c r="AP42">
        <f t="shared" si="20"/>
        <v>5.8191924999999998</v>
      </c>
      <c r="AQ42">
        <f t="shared" si="20"/>
        <v>5.8244524999999996</v>
      </c>
      <c r="AR42">
        <f t="shared" si="20"/>
        <v>5.8305610000000003</v>
      </c>
      <c r="AS42">
        <f t="shared" si="20"/>
        <v>5.8343164999999999</v>
      </c>
      <c r="AT42">
        <f t="shared" si="20"/>
        <v>5.8392575000000004</v>
      </c>
      <c r="AU42">
        <f t="shared" si="20"/>
        <v>5.851604</v>
      </c>
      <c r="AV42">
        <f t="shared" si="20"/>
        <v>5.8592345000000003</v>
      </c>
      <c r="AW42">
        <f t="shared" si="20"/>
        <v>5.8697350000000004</v>
      </c>
      <c r="AX42">
        <f t="shared" si="20"/>
        <v>5.8751555</v>
      </c>
      <c r="AY42">
        <f t="shared" si="20"/>
        <v>5.8774240000000004</v>
      </c>
      <c r="AZ42">
        <f t="shared" si="20"/>
        <v>5.8797300000000003</v>
      </c>
      <c r="BA42">
        <f t="shared" si="20"/>
        <v>5.8811640000000001</v>
      </c>
      <c r="BB42">
        <f t="shared" si="20"/>
        <v>5.8853220000000004</v>
      </c>
    </row>
    <row r="43" spans="1:54" x14ac:dyDescent="0.3">
      <c r="A43" s="1" t="s">
        <v>19</v>
      </c>
      <c r="B43">
        <f t="shared" si="1"/>
        <v>1.149829</v>
      </c>
      <c r="C43">
        <f t="shared" ref="C43:BB43" si="21">C21/1000000</f>
        <v>1.920096</v>
      </c>
      <c r="D43">
        <f t="shared" si="21"/>
        <v>1.001717</v>
      </c>
      <c r="E43">
        <f t="shared" si="21"/>
        <v>0.82580200000000004</v>
      </c>
      <c r="F43">
        <f t="shared" si="21"/>
        <v>0.788941</v>
      </c>
      <c r="G43">
        <f t="shared" si="21"/>
        <v>0.78206200000000003</v>
      </c>
      <c r="H43">
        <f t="shared" si="21"/>
        <v>0.780358</v>
      </c>
      <c r="I43">
        <f t="shared" si="21"/>
        <v>0.780358</v>
      </c>
      <c r="J43">
        <f t="shared" si="21"/>
        <v>0.780358</v>
      </c>
      <c r="K43">
        <f t="shared" si="21"/>
        <v>0.780358</v>
      </c>
      <c r="L43">
        <f t="shared" si="21"/>
        <v>0.780358</v>
      </c>
      <c r="M43">
        <f t="shared" si="21"/>
        <v>0.780358</v>
      </c>
      <c r="N43">
        <f t="shared" si="21"/>
        <v>0.780358</v>
      </c>
      <c r="O43">
        <f t="shared" si="21"/>
        <v>0.46233299999999999</v>
      </c>
      <c r="P43">
        <f t="shared" si="21"/>
        <v>0.60148199999999996</v>
      </c>
      <c r="Q43">
        <f t="shared" si="21"/>
        <v>0.67126300000000005</v>
      </c>
      <c r="R43">
        <f t="shared" si="21"/>
        <v>0.727607</v>
      </c>
      <c r="S43">
        <f t="shared" si="21"/>
        <v>0.77427400000000002</v>
      </c>
      <c r="T43">
        <f t="shared" si="21"/>
        <v>0.81148600000000004</v>
      </c>
      <c r="U43">
        <f t="shared" si="21"/>
        <v>0.84291799999999995</v>
      </c>
      <c r="V43">
        <f t="shared" si="21"/>
        <v>0.87050300000000003</v>
      </c>
      <c r="W43">
        <f t="shared" si="21"/>
        <v>0.89485499999999996</v>
      </c>
      <c r="X43">
        <f t="shared" si="21"/>
        <v>0.911636</v>
      </c>
      <c r="Y43">
        <f t="shared" si="21"/>
        <v>0.93208000000000002</v>
      </c>
      <c r="Z43">
        <f t="shared" si="21"/>
        <v>0.94693300000000002</v>
      </c>
      <c r="AA43">
        <f t="shared" si="21"/>
        <v>0.95885299999999996</v>
      </c>
      <c r="AB43">
        <f t="shared" si="21"/>
        <v>0.970688</v>
      </c>
      <c r="AC43">
        <f t="shared" si="21"/>
        <v>0.98041500000000004</v>
      </c>
      <c r="AD43">
        <f t="shared" si="21"/>
        <v>0.99397599999999997</v>
      </c>
      <c r="AE43">
        <f t="shared" si="21"/>
        <v>1.003342</v>
      </c>
      <c r="AF43">
        <f t="shared" si="21"/>
        <v>1.0125090000000001</v>
      </c>
      <c r="AG43">
        <f t="shared" si="21"/>
        <v>1.0201309999999999</v>
      </c>
      <c r="AH43">
        <f t="shared" si="21"/>
        <v>1.0247580000000001</v>
      </c>
      <c r="AI43">
        <f t="shared" si="21"/>
        <v>1.0293779999999999</v>
      </c>
      <c r="AJ43">
        <f t="shared" si="21"/>
        <v>1.0340419999999999</v>
      </c>
      <c r="AK43">
        <f t="shared" si="21"/>
        <v>1.0371440000000001</v>
      </c>
      <c r="AL43">
        <f t="shared" si="21"/>
        <v>1.0407900000000001</v>
      </c>
      <c r="AM43">
        <f t="shared" si="21"/>
        <v>1.044548</v>
      </c>
      <c r="AN43">
        <f t="shared" si="21"/>
        <v>1.0467960000000001</v>
      </c>
      <c r="AO43">
        <f t="shared" si="21"/>
        <v>1.0491159999999999</v>
      </c>
      <c r="AP43">
        <f t="shared" si="21"/>
        <v>1.05063</v>
      </c>
      <c r="AQ43">
        <f t="shared" si="21"/>
        <v>1.0516179999999999</v>
      </c>
      <c r="AR43">
        <f t="shared" si="21"/>
        <v>1.0525450000000001</v>
      </c>
      <c r="AS43">
        <f t="shared" si="21"/>
        <v>1.0531900000000001</v>
      </c>
      <c r="AT43">
        <f t="shared" si="21"/>
        <v>1.0540430000000001</v>
      </c>
      <c r="AU43">
        <f t="shared" si="21"/>
        <v>1.056211</v>
      </c>
      <c r="AV43">
        <f t="shared" si="21"/>
        <v>1.0574920000000001</v>
      </c>
      <c r="AW43">
        <f t="shared" si="21"/>
        <v>1.0593109999999999</v>
      </c>
      <c r="AX43">
        <f t="shared" si="21"/>
        <v>1.060317</v>
      </c>
      <c r="AY43">
        <f t="shared" si="21"/>
        <v>1.0607040000000001</v>
      </c>
      <c r="AZ43">
        <f t="shared" si="21"/>
        <v>1.0611170000000001</v>
      </c>
      <c r="BA43">
        <f t="shared" si="21"/>
        <v>1.061404</v>
      </c>
      <c r="BB43">
        <f t="shared" si="21"/>
        <v>1.0621149999999999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annualSumOfAllHouseholdDemandFo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2020-08-17T07:26:32Z</dcterms:created>
  <dcterms:modified xsi:type="dcterms:W3CDTF">2020-09-01T06:39:50Z</dcterms:modified>
</cp:coreProperties>
</file>