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adrahman/Documents/CSC 580/"/>
    </mc:Choice>
  </mc:AlternateContent>
  <xr:revisionPtr revIDLastSave="0" documentId="13_ncr:1_{CD06CA63-B746-D848-8F46-54CD4731C1AB}" xr6:coauthVersionLast="47" xr6:coauthVersionMax="47" xr10:uidLastSave="{00000000-0000-0000-0000-000000000000}"/>
  <bookViews>
    <workbookView xWindow="34400" yWindow="500" windowWidth="34400" windowHeight="27200" xr2:uid="{0583DF00-ACC4-47AA-A1C0-A26E6C57606A}"/>
  </bookViews>
  <sheets>
    <sheet name="Sheet1" sheetId="1" r:id="rId1"/>
  </sheets>
  <definedNames>
    <definedName name="_xlchart.v1.0" hidden="1">Sheet1!$B$11:$B$110</definedName>
    <definedName name="_xlchart.v1.1" hidden="1">Sheet1!$B$11:$B$110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1" l="1"/>
  <c r="I12" i="1"/>
  <c r="I11" i="1"/>
  <c r="B7" i="1"/>
  <c r="E8" i="1"/>
  <c r="E7" i="1"/>
  <c r="E6" i="1"/>
  <c r="E5" i="1"/>
  <c r="E4" i="1"/>
  <c r="D8" i="1"/>
  <c r="D7" i="1"/>
  <c r="D6" i="1"/>
  <c r="D5" i="1"/>
  <c r="D4" i="1"/>
  <c r="C8" i="1"/>
  <c r="C7" i="1"/>
  <c r="C6" i="1"/>
  <c r="B6" i="1"/>
  <c r="B8" i="1" s="1"/>
  <c r="C5" i="1"/>
  <c r="B5" i="1"/>
  <c r="C4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tc={E6C94A98-9DBF-44C6-BDF1-54C21C325061}</author>
    <author>tc={BFB2A3B7-6C01-4397-926B-7340C31CF922}</author>
    <author>tc={DC9FE110-31D2-4732-AB1E-C0235F5B9AAA}</author>
    <author>tc={85B303E0-2EF1-4B24-8169-0FFE0BA8E3FF}</author>
    <author>tc={B7DD9A33-D3F5-47E0-AAD0-497D29B56361}</author>
  </authors>
  <commentList>
    <comment ref="C11" authorId="0" shapeId="0" xr:uid="{E6C94A98-9DBF-44C6-BDF1-54C21C325061}">
      <text>
        <t>[Threaded comment]
Your version of Excel allows you to read this threaded comment; however, any edits to it will get removed if the file is opened in a newer version of Excel. Learn more: https://go.microsoft.com/fwlink/?linkid=870924
Comment:
    We removed T1 from data for analysis</t>
      </text>
    </comment>
    <comment ref="E11" authorId="1" shapeId="0" xr:uid="{BFB2A3B7-6C01-4397-926B-7340C31CF922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 T1 and Tn data for  analysis</t>
      </text>
    </comment>
    <comment ref="I11" authorId="2" shapeId="0" xr:uid="{DC9FE110-31D2-4732-AB1E-C0235F5B9AAA}">
      <text>
        <t>[Threaded comment]
Your version of Excel allows you to read this threaded comment; however, any edits to it will get removed if the file is opened in a newer version of Excel. Learn more: https://go.microsoft.com/fwlink/?linkid=870924
Comment:
    Hint: Grubbs Ratio = SSE-without outlier/SSE of whole dataset</t>
      </text>
    </comment>
    <comment ref="D110" authorId="3" shapeId="0" xr:uid="{85B303E0-2EF1-4B24-8169-0FFE0BA8E3FF}">
      <text>
        <t>[Threaded comment]
Your version of Excel allows you to read this threaded comment; however, any edits to it will get removed if the file is opened in a newer version of Excel. Learn more: https://go.microsoft.com/fwlink/?linkid=870924
Comment:
    We remove Tn from data for analysis</t>
      </text>
    </comment>
    <comment ref="E110" authorId="4" shapeId="0" xr:uid="{B7DD9A33-D3F5-47E0-AAD0-497D29B56361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 Tn from analysis</t>
      </text>
    </comment>
  </commentList>
</comments>
</file>

<file path=xl/sharedStrings.xml><?xml version="1.0" encoding="utf-8"?>
<sst xmlns="http://schemas.openxmlformats.org/spreadsheetml/2006/main" count="48" uniqueCount="42">
  <si>
    <t>N</t>
  </si>
  <si>
    <t>SSE</t>
  </si>
  <si>
    <t>Rank</t>
  </si>
  <si>
    <t>Data</t>
  </si>
  <si>
    <t>Data (T1)</t>
  </si>
  <si>
    <t>Data(Tn)</t>
  </si>
  <si>
    <t>Data (T1,n)</t>
  </si>
  <si>
    <t xml:space="preserve">Critical SSE1 ratio = </t>
  </si>
  <si>
    <t>Critical SSE1,n ratio =</t>
  </si>
  <si>
    <t>Calculating Grubb's ratio</t>
  </si>
  <si>
    <t>SSE = Variance * (N-1)</t>
  </si>
  <si>
    <t>variance=VAR.S(Data)</t>
  </si>
  <si>
    <t>N=COUNT(Data)</t>
  </si>
  <si>
    <t>Grubb's Ratio 1 = SSE without outlier / SSE of whole dataset</t>
  </si>
  <si>
    <t>Grubb's Ratio n = SSE without outlier / SSE of whole dataset</t>
  </si>
  <si>
    <t>Grubb's Ratio (1,n)  = SSE without outlier / SSE of whole dataset</t>
  </si>
  <si>
    <t>Mean</t>
  </si>
  <si>
    <t>Variance</t>
  </si>
  <si>
    <t>Does the data have outliers?</t>
  </si>
  <si>
    <t xml:space="preserve">H0: </t>
  </si>
  <si>
    <t xml:space="preserve">H1: </t>
  </si>
  <si>
    <t>Std Dev</t>
  </si>
  <si>
    <t>Mean=AVERAGE(Data)</t>
  </si>
  <si>
    <t>Std Dev=STDEV.S(Data)</t>
  </si>
  <si>
    <t>at significance level of  = 0.01</t>
  </si>
  <si>
    <t>at significance level of = 0.005</t>
  </si>
  <si>
    <t>G1 =</t>
  </si>
  <si>
    <t>Gn =</t>
  </si>
  <si>
    <t>G(1,n) =</t>
  </si>
  <si>
    <t>Lecture 11: Inclass Exercise - Grubb's two outlier test</t>
  </si>
  <si>
    <t>The maximum / minimum are outliers in the data</t>
  </si>
  <si>
    <t>The maximum / minimum values are not outliers</t>
  </si>
  <si>
    <t>General Question:</t>
  </si>
  <si>
    <t xml:space="preserve">G1: </t>
  </si>
  <si>
    <t xml:space="preserve">Gn: </t>
  </si>
  <si>
    <t xml:space="preserve">G(1, n): </t>
  </si>
  <si>
    <t>The maximum value is an outlier in the data</t>
  </si>
  <si>
    <t>The maximum value is not an outlier in the data</t>
  </si>
  <si>
    <t>Both maximum &amp; minimum values are outliers in the data</t>
  </si>
  <si>
    <t>Both maximum &amp; minimum values are not outliers in the data</t>
  </si>
  <si>
    <t>The minimum value is an outlier in the data</t>
  </si>
  <si>
    <t>The minimum value is not an outlier in the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</si>
</sst>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00B050"/>
      <name val="Times New Roman"/>
      <family val="1"/>
    </font>
    <font>
      <b/>
      <sz val="14"/>
      <color rgb="FF7030A0"/>
      <name val="Times New Roman"/>
      <family val="1"/>
    </font>
    <font>
      <b/>
      <sz val="14"/>
      <color rgb="FF0432FF"/>
      <name val="Times New Roman"/>
      <family val="1"/>
    </font>
    <font>
      <b/>
      <sz val="10"/>
      <color indexed="10"/>
      <name val="Times New Roman"/>
      <family val="1"/>
    </font>
    <font>
      <b/>
      <sz val="11"/>
      <color rgb="FFFF0000"/>
      <name val="Times New Roman"/>
      <family val="1"/>
    </font>
    <font>
      <b/>
      <sz val="12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2" fillId="3" borderId="2" xfId="0" applyFont="1" applyFill="1" applyBorder="1"/>
    <xf numFmtId="0" fontId="1" fillId="6" borderId="18" xfId="0" applyFont="1" applyFill="1" applyBorder="1"/>
    <xf numFmtId="0" fontId="4" fillId="2" borderId="4" xfId="0" applyFont="1" applyFill="1" applyBorder="1"/>
    <xf numFmtId="0" fontId="2" fillId="3" borderId="5" xfId="0" applyFont="1" applyFill="1" applyBorder="1"/>
    <xf numFmtId="0" fontId="5" fillId="2" borderId="8" xfId="0" applyFont="1" applyFill="1" applyBorder="1"/>
    <xf numFmtId="0" fontId="2" fillId="3" borderId="9" xfId="0" applyFont="1" applyFill="1" applyBorder="1"/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/>
    <xf numFmtId="0" fontId="1" fillId="5" borderId="13" xfId="0" applyFont="1" applyFill="1" applyBorder="1"/>
    <xf numFmtId="0" fontId="1" fillId="5" borderId="14" xfId="0" applyFont="1" applyFill="1" applyBorder="1"/>
    <xf numFmtId="0" fontId="1" fillId="3" borderId="3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3" borderId="7" xfId="0" applyFont="1" applyFill="1" applyBorder="1"/>
    <xf numFmtId="0" fontId="1" fillId="3" borderId="11" xfId="0" applyFont="1" applyFill="1" applyBorder="1"/>
    <xf numFmtId="0" fontId="1" fillId="5" borderId="3" xfId="0" applyFont="1" applyFill="1" applyBorder="1"/>
    <xf numFmtId="0" fontId="1" fillId="5" borderId="11" xfId="0" applyFont="1" applyFill="1" applyBorder="1"/>
    <xf numFmtId="0" fontId="1" fillId="0" borderId="9" xfId="0" applyFont="1" applyBorder="1"/>
    <xf numFmtId="0" fontId="1" fillId="0" borderId="10" xfId="0" applyFont="1" applyBorder="1"/>
    <xf numFmtId="0" fontId="1" fillId="5" borderId="10" xfId="0" applyFont="1" applyFill="1" applyBorder="1"/>
    <xf numFmtId="0" fontId="7" fillId="7" borderId="16" xfId="0" applyFont="1" applyFill="1" applyBorder="1"/>
    <xf numFmtId="0" fontId="7" fillId="7" borderId="17" xfId="0" applyFont="1" applyFill="1" applyBorder="1"/>
    <xf numFmtId="0" fontId="8" fillId="7" borderId="2" xfId="0" applyFont="1" applyFill="1" applyBorder="1" applyAlignment="1">
      <alignment horizontal="right"/>
    </xf>
    <xf numFmtId="0" fontId="8" fillId="7" borderId="5" xfId="0" applyFont="1" applyFill="1" applyBorder="1" applyAlignment="1">
      <alignment horizontal="right"/>
    </xf>
    <xf numFmtId="0" fontId="8" fillId="7" borderId="9" xfId="0" applyFont="1" applyFill="1" applyBorder="1" applyAlignment="1">
      <alignment horizontal="right"/>
    </xf>
    <xf numFmtId="0" fontId="2" fillId="4" borderId="20" xfId="0" applyFont="1" applyFill="1" applyBorder="1"/>
    <xf numFmtId="0" fontId="2" fillId="3" borderId="21" xfId="0" applyFont="1" applyFill="1" applyBorder="1"/>
    <xf numFmtId="0" fontId="1" fillId="0" borderId="0" xfId="0" applyFont="1" applyAlignment="1">
      <alignment horizontal="center"/>
    </xf>
    <xf numFmtId="0" fontId="1" fillId="8" borderId="2" xfId="0" applyFont="1" applyFill="1" applyBorder="1" applyAlignment="1">
      <alignment horizontal="right"/>
    </xf>
    <xf numFmtId="0" fontId="1" fillId="8" borderId="9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3" fillId="2" borderId="26" xfId="0" applyFont="1" applyFill="1" applyBorder="1"/>
    <xf numFmtId="0" fontId="2" fillId="3" borderId="12" xfId="0" applyFont="1" applyFill="1" applyBorder="1"/>
    <xf numFmtId="0" fontId="1" fillId="6" borderId="0" xfId="0" applyFont="1" applyFill="1" applyAlignment="1">
      <alignment horizontal="right"/>
    </xf>
    <xf numFmtId="0" fontId="1" fillId="6" borderId="0" xfId="0" applyFont="1" applyFill="1"/>
    <xf numFmtId="0" fontId="1" fillId="8" borderId="20" xfId="0" applyFont="1" applyFill="1" applyBorder="1" applyAlignment="1">
      <alignment horizontal="center"/>
    </xf>
    <xf numFmtId="0" fontId="1" fillId="8" borderId="19" xfId="0" applyFont="1" applyFill="1" applyBorder="1" applyAlignment="1">
      <alignment horizontal="center"/>
    </xf>
    <xf numFmtId="0" fontId="1" fillId="8" borderId="25" xfId="0" applyFont="1" applyFill="1" applyBorder="1" applyAlignment="1">
      <alignment horizontal="center"/>
    </xf>
    <xf numFmtId="0" fontId="1" fillId="8" borderId="22" xfId="0" applyFont="1" applyFill="1" applyBorder="1" applyAlignment="1">
      <alignment horizontal="center"/>
    </xf>
    <xf numFmtId="0" fontId="1" fillId="8" borderId="23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left"/>
    </xf>
    <xf numFmtId="0" fontId="1" fillId="6" borderId="6" xfId="0" applyFont="1" applyFill="1" applyBorder="1"/>
    <xf numFmtId="0" fontId="1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547605</xdr:colOff>
      <xdr:row>15</xdr:row>
      <xdr:rowOff>151854</xdr:rowOff>
    </xdr:from>
    <xdr:to>
      <xdr:col>18</xdr:col>
      <xdr:colOff>334571</xdr:colOff>
      <xdr:row>24</xdr:row>
      <xdr:rowOff>164320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A67F53-F240-5E74-9B7C-F7AB41C08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3949" y="3538521"/>
          <a:ext cx="4470945" cy="1623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radeep chowriappa" id="{9C1EF69A-C81A-4059-BA4A-33E20DDB8A90}" userId="2cddd6f4dba3c44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1" dT="2020-03-27T02:45:41.13" personId="{9C1EF69A-C81A-4059-BA4A-33E20DDB8A90}" id="{E6C94A98-9DBF-44C6-BDF1-54C21C325061}">
    <text>We removed T1 from data for analysis</text>
  </threadedComment>
  <threadedComment ref="E11" dT="2020-03-27T02:46:46.44" personId="{9C1EF69A-C81A-4059-BA4A-33E20DDB8A90}" id="{BFB2A3B7-6C01-4397-926B-7340C31CF922}">
    <text>remove T1 and Tn data for  analysis</text>
  </threadedComment>
  <threadedComment ref="I11" dT="2020-03-27T02:47:25.82" personId="{9C1EF69A-C81A-4059-BA4A-33E20DDB8A90}" id="{DC9FE110-31D2-4732-AB1E-C0235F5B9AAA}">
    <text>Hint: Grubbs Ratio = SSE-without outlier/SSE of whole dataset</text>
  </threadedComment>
  <threadedComment ref="D110" dT="2020-03-27T02:46:10.03" personId="{9C1EF69A-C81A-4059-BA4A-33E20DDB8A90}" id="{85B303E0-2EF1-4B24-8169-0FFE0BA8E3FF}">
    <text>We remove Tn from data for analysis</text>
  </threadedComment>
  <threadedComment ref="E110" dT="2020-03-27T02:46:27.78" personId="{9C1EF69A-C81A-4059-BA4A-33E20DDB8A90}" id="{B7DD9A33-D3F5-47E0-AAD0-497D29B56361}">
    <text>remove Tn from analysis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8C3D0-E8AE-4A07-ACF6-7817527BC614}">
  <dimension ref="A1:P110"/>
  <sheetViews>
    <sheetView tabSelected="1" topLeftCell="D1" zoomScale="257" zoomScaleNormal="251" workbookViewId="0">
      <selection activeCell="H34" sqref="H34"/>
    </sheetView>
  </sheetViews>
  <sheetFormatPr baseColWidth="10" defaultColWidth="8.83203125" defaultRowHeight="14" x14ac:dyDescent="0.15"/>
  <cols>
    <col min="1" max="1" width="10.5" style="1" customWidth="1"/>
    <col min="2" max="4" width="9" style="1" customWidth="1"/>
    <col min="5" max="5" width="10.33203125" style="1" bestFit="1" customWidth="1"/>
    <col min="6" max="7" width="8.83203125" style="1"/>
    <col min="8" max="8" width="19.83203125" style="1" customWidth="1"/>
    <col min="9" max="10" width="8.83203125" style="1"/>
    <col min="11" max="11" width="13.6640625" style="1" customWidth="1"/>
    <col min="12" max="16384" width="8.83203125" style="1"/>
  </cols>
  <sheetData>
    <row r="1" spans="1:16" ht="18" customHeight="1" x14ac:dyDescent="0.15">
      <c r="A1" s="45" t="s">
        <v>29</v>
      </c>
      <c r="B1" s="46"/>
      <c r="C1" s="46"/>
      <c r="D1" s="46"/>
      <c r="E1" s="47"/>
    </row>
    <row r="2" spans="1:16" ht="19" customHeight="1" thickBot="1" x14ac:dyDescent="0.2">
      <c r="A2" s="42" t="s">
        <v>9</v>
      </c>
      <c r="B2" s="43"/>
      <c r="C2" s="43"/>
      <c r="D2" s="43"/>
      <c r="E2" s="44"/>
    </row>
    <row r="3" spans="1:16" ht="19" customHeight="1" thickBot="1" x14ac:dyDescent="0.2">
      <c r="A3" s="34"/>
      <c r="B3" s="34"/>
      <c r="C3" s="34"/>
      <c r="D3" s="34"/>
      <c r="E3" s="34"/>
    </row>
    <row r="4" spans="1:16" ht="19" thickBot="1" x14ac:dyDescent="0.25">
      <c r="A4" s="3" t="s">
        <v>16</v>
      </c>
      <c r="B4" s="4">
        <f>AVERAGE(B11:B110)</f>
        <v>404.59</v>
      </c>
      <c r="C4" s="4">
        <f>AVERAGE(C12:C110)</f>
        <v>404.88888888888891</v>
      </c>
      <c r="D4" s="4">
        <f>AVERAGE(D11:D109)</f>
        <v>404.26262626262627</v>
      </c>
      <c r="E4" s="4">
        <f>AVERAGE(E12:E109)</f>
        <v>404.5612244897959</v>
      </c>
      <c r="H4" s="5" t="s">
        <v>22</v>
      </c>
    </row>
    <row r="5" spans="1:16" ht="19" thickBot="1" x14ac:dyDescent="0.25">
      <c r="A5" s="38" t="s">
        <v>21</v>
      </c>
      <c r="B5" s="39">
        <f>_xlfn.STDEV.S(B11:B110)</f>
        <v>6.4668462955370316</v>
      </c>
      <c r="C5" s="39">
        <f>_xlfn.STDEV.S(C12:C110)</f>
        <v>5.7638721552635221</v>
      </c>
      <c r="D5" s="39">
        <f>_xlfn.STDEV.S(D11:D109)</f>
        <v>5.6053652479545653</v>
      </c>
      <c r="E5" s="39">
        <f>_xlfn.STDEV.S(E12:E109)</f>
        <v>4.7776678228371461</v>
      </c>
      <c r="H5" s="5" t="s">
        <v>23</v>
      </c>
    </row>
    <row r="6" spans="1:16" ht="19" thickBot="1" x14ac:dyDescent="0.25">
      <c r="A6" s="6" t="s">
        <v>17</v>
      </c>
      <c r="B6" s="7">
        <f>_xlfn.VAR.S(B11:B110)</f>
        <v>41.820101010101034</v>
      </c>
      <c r="C6" s="7">
        <f>_xlfn.VAR.S(C12:C110)</f>
        <v>33.222222222222165</v>
      </c>
      <c r="D6" s="7">
        <f>_xlfn.VAR.S(D11:D109)</f>
        <v>31.42011956297674</v>
      </c>
      <c r="E6" s="7">
        <f>_xlfn.VAR.S(E12:E109)</f>
        <v>22.826109825373436</v>
      </c>
      <c r="H6" s="5" t="s">
        <v>11</v>
      </c>
    </row>
    <row r="7" spans="1:16" ht="19" thickBot="1" x14ac:dyDescent="0.25">
      <c r="A7" s="8" t="s">
        <v>0</v>
      </c>
      <c r="B7" s="9">
        <f>COUNT(B11:B110)</f>
        <v>100</v>
      </c>
      <c r="C7" s="9">
        <f>COUNT(C12:C110)</f>
        <v>99</v>
      </c>
      <c r="D7" s="9">
        <f>COUNT(D11:D109)</f>
        <v>99</v>
      </c>
      <c r="E7" s="9">
        <f>COUNT(E12:E109)</f>
        <v>98</v>
      </c>
      <c r="H7" s="5" t="s">
        <v>12</v>
      </c>
    </row>
    <row r="8" spans="1:16" ht="19" thickBot="1" x14ac:dyDescent="0.25">
      <c r="A8" s="32" t="s">
        <v>1</v>
      </c>
      <c r="B8" s="33">
        <f>B6*(B7-1)</f>
        <v>4140.1900000000023</v>
      </c>
      <c r="C8" s="33">
        <f>C6*(C7-1)</f>
        <v>3255.7777777777719</v>
      </c>
      <c r="D8" s="33">
        <f>D6*(D7-1)</f>
        <v>3079.1717171717205</v>
      </c>
      <c r="E8" s="33">
        <f>E6*(E7-1)</f>
        <v>2214.1326530612232</v>
      </c>
      <c r="H8" s="5" t="s">
        <v>10</v>
      </c>
    </row>
    <row r="9" spans="1:16" ht="19" thickBot="1" x14ac:dyDescent="0.25">
      <c r="A9" s="2"/>
      <c r="B9" s="2"/>
    </row>
    <row r="10" spans="1:16" ht="15" thickBot="1" x14ac:dyDescent="0.2">
      <c r="A10" s="10" t="s">
        <v>2</v>
      </c>
      <c r="B10" s="11" t="s">
        <v>3</v>
      </c>
      <c r="C10" s="27" t="s">
        <v>4</v>
      </c>
      <c r="D10" s="27" t="s">
        <v>5</v>
      </c>
      <c r="E10" s="28" t="s">
        <v>6</v>
      </c>
    </row>
    <row r="11" spans="1:16" ht="16" x14ac:dyDescent="0.2">
      <c r="A11" s="12">
        <v>1</v>
      </c>
      <c r="B11" s="13">
        <v>375</v>
      </c>
      <c r="C11" s="14"/>
      <c r="D11" s="13">
        <v>375</v>
      </c>
      <c r="E11" s="15"/>
      <c r="H11" s="29" t="s">
        <v>26</v>
      </c>
      <c r="I11" s="16">
        <f>C8/B8</f>
        <v>0.7863836630149269</v>
      </c>
      <c r="K11" s="48" t="s">
        <v>13</v>
      </c>
      <c r="L11" s="48"/>
      <c r="M11" s="48"/>
      <c r="N11" s="48"/>
      <c r="O11" s="48"/>
      <c r="P11" s="48"/>
    </row>
    <row r="12" spans="1:16" ht="16" x14ac:dyDescent="0.2">
      <c r="A12" s="17">
        <v>2</v>
      </c>
      <c r="B12" s="18">
        <v>392</v>
      </c>
      <c r="C12" s="18">
        <v>392</v>
      </c>
      <c r="D12" s="18">
        <v>392</v>
      </c>
      <c r="E12" s="19">
        <v>392</v>
      </c>
      <c r="H12" s="30" t="s">
        <v>27</v>
      </c>
      <c r="I12" s="20">
        <f>D8/B8</f>
        <v>0.74372715193547123</v>
      </c>
      <c r="K12" s="49" t="s">
        <v>14</v>
      </c>
      <c r="L12" s="49"/>
      <c r="M12" s="49"/>
      <c r="N12" s="49"/>
      <c r="O12" s="49"/>
      <c r="P12" s="49"/>
    </row>
    <row r="13" spans="1:16" ht="17" thickBot="1" x14ac:dyDescent="0.25">
      <c r="A13" s="17">
        <v>3</v>
      </c>
      <c r="B13" s="18">
        <v>393</v>
      </c>
      <c r="C13" s="18">
        <v>393</v>
      </c>
      <c r="D13" s="18">
        <v>393</v>
      </c>
      <c r="E13" s="19">
        <v>393</v>
      </c>
      <c r="H13" s="31" t="s">
        <v>28</v>
      </c>
      <c r="I13" s="21">
        <f>E8/B8</f>
        <v>0.53479010699055407</v>
      </c>
      <c r="K13" s="49" t="s">
        <v>15</v>
      </c>
      <c r="L13" s="49"/>
      <c r="M13" s="49"/>
      <c r="N13" s="49"/>
      <c r="O13" s="49"/>
      <c r="P13" s="49"/>
    </row>
    <row r="14" spans="1:16" ht="15" thickBot="1" x14ac:dyDescent="0.2">
      <c r="A14" s="17">
        <v>4</v>
      </c>
      <c r="B14" s="18">
        <v>397</v>
      </c>
      <c r="C14" s="18">
        <v>397</v>
      </c>
      <c r="D14" s="18">
        <v>397</v>
      </c>
      <c r="E14" s="19">
        <v>397</v>
      </c>
    </row>
    <row r="15" spans="1:16" x14ac:dyDescent="0.15">
      <c r="A15" s="17">
        <v>5</v>
      </c>
      <c r="B15" s="18">
        <v>398</v>
      </c>
      <c r="C15" s="18">
        <v>398</v>
      </c>
      <c r="D15" s="18">
        <v>398</v>
      </c>
      <c r="E15" s="19">
        <v>398</v>
      </c>
      <c r="H15" s="35" t="s">
        <v>7</v>
      </c>
      <c r="I15" s="22">
        <v>8.5800000000000001E-2</v>
      </c>
      <c r="J15" s="1" t="s">
        <v>24</v>
      </c>
    </row>
    <row r="16" spans="1:16" ht="15" thickBot="1" x14ac:dyDescent="0.2">
      <c r="A16" s="17">
        <v>6</v>
      </c>
      <c r="B16" s="18">
        <v>398</v>
      </c>
      <c r="C16" s="18">
        <v>398</v>
      </c>
      <c r="D16" s="18">
        <v>398</v>
      </c>
      <c r="E16" s="19">
        <v>398</v>
      </c>
      <c r="H16" s="36" t="s">
        <v>8</v>
      </c>
      <c r="I16" s="23">
        <v>7.9100000000000004E-2</v>
      </c>
      <c r="J16" s="1" t="s">
        <v>25</v>
      </c>
    </row>
    <row r="17" spans="1:11" x14ac:dyDescent="0.15">
      <c r="A17" s="17">
        <v>7</v>
      </c>
      <c r="B17" s="18">
        <v>399</v>
      </c>
      <c r="C17" s="18">
        <v>399</v>
      </c>
      <c r="D17" s="18">
        <v>399</v>
      </c>
      <c r="E17" s="19">
        <v>399</v>
      </c>
    </row>
    <row r="18" spans="1:11" x14ac:dyDescent="0.15">
      <c r="A18" s="17">
        <v>8</v>
      </c>
      <c r="B18" s="18">
        <v>399</v>
      </c>
      <c r="C18" s="18">
        <v>399</v>
      </c>
      <c r="D18" s="18">
        <v>399</v>
      </c>
      <c r="E18" s="19">
        <v>399</v>
      </c>
    </row>
    <row r="19" spans="1:11" x14ac:dyDescent="0.15">
      <c r="A19" s="17">
        <v>9</v>
      </c>
      <c r="B19" s="18">
        <v>399</v>
      </c>
      <c r="C19" s="18">
        <v>399</v>
      </c>
      <c r="D19" s="18">
        <v>399</v>
      </c>
      <c r="E19" s="19">
        <v>399</v>
      </c>
    </row>
    <row r="20" spans="1:11" x14ac:dyDescent="0.15">
      <c r="A20" s="17">
        <v>10</v>
      </c>
      <c r="B20" s="18">
        <v>399</v>
      </c>
      <c r="C20" s="18">
        <v>399</v>
      </c>
      <c r="D20" s="18">
        <v>399</v>
      </c>
      <c r="E20" s="19">
        <v>399</v>
      </c>
      <c r="H20" s="40" t="s">
        <v>32</v>
      </c>
      <c r="I20" s="41" t="s">
        <v>18</v>
      </c>
      <c r="J20" s="41"/>
      <c r="K20" s="41"/>
    </row>
    <row r="21" spans="1:11" x14ac:dyDescent="0.15">
      <c r="A21" s="17">
        <v>11</v>
      </c>
      <c r="B21" s="18">
        <v>399</v>
      </c>
      <c r="C21" s="18">
        <v>399</v>
      </c>
      <c r="D21" s="18">
        <v>399</v>
      </c>
      <c r="E21" s="19">
        <v>399</v>
      </c>
      <c r="H21" s="41"/>
      <c r="I21" s="41"/>
      <c r="J21" s="41"/>
      <c r="K21" s="41"/>
    </row>
    <row r="22" spans="1:11" x14ac:dyDescent="0.15">
      <c r="A22" s="17">
        <v>12</v>
      </c>
      <c r="B22" s="18">
        <v>399</v>
      </c>
      <c r="C22" s="18">
        <v>399</v>
      </c>
      <c r="D22" s="18">
        <v>399</v>
      </c>
      <c r="E22" s="19">
        <v>399</v>
      </c>
      <c r="H22" s="40" t="s">
        <v>19</v>
      </c>
      <c r="I22" s="41" t="s">
        <v>30</v>
      </c>
      <c r="J22" s="41"/>
      <c r="K22" s="41"/>
    </row>
    <row r="23" spans="1:11" x14ac:dyDescent="0.15">
      <c r="A23" s="17">
        <v>13</v>
      </c>
      <c r="B23" s="18">
        <v>399</v>
      </c>
      <c r="C23" s="18">
        <v>399</v>
      </c>
      <c r="D23" s="18">
        <v>399</v>
      </c>
      <c r="E23" s="19">
        <v>399</v>
      </c>
      <c r="H23" s="40" t="s">
        <v>20</v>
      </c>
      <c r="I23" s="41" t="s">
        <v>31</v>
      </c>
      <c r="J23" s="41"/>
      <c r="K23" s="41"/>
    </row>
    <row r="24" spans="1:11" x14ac:dyDescent="0.15">
      <c r="A24" s="17">
        <v>14</v>
      </c>
      <c r="B24" s="18">
        <v>400</v>
      </c>
      <c r="C24" s="18">
        <v>400</v>
      </c>
      <c r="D24" s="18">
        <v>400</v>
      </c>
      <c r="E24" s="19">
        <v>400</v>
      </c>
    </row>
    <row r="25" spans="1:11" x14ac:dyDescent="0.15">
      <c r="A25" s="17">
        <v>15</v>
      </c>
      <c r="B25" s="18">
        <v>400</v>
      </c>
      <c r="C25" s="18">
        <v>400</v>
      </c>
      <c r="D25" s="18">
        <v>400</v>
      </c>
      <c r="E25" s="19">
        <v>400</v>
      </c>
      <c r="H25" s="41" t="s">
        <v>33</v>
      </c>
    </row>
    <row r="26" spans="1:11" x14ac:dyDescent="0.15">
      <c r="A26" s="17">
        <v>16</v>
      </c>
      <c r="B26" s="18">
        <v>400</v>
      </c>
      <c r="C26" s="18">
        <v>400</v>
      </c>
      <c r="D26" s="18">
        <v>400</v>
      </c>
      <c r="E26" s="19">
        <v>400</v>
      </c>
      <c r="H26" s="50" t="s">
        <v>19</v>
      </c>
      <c r="I26" s="1" t="s">
        <v>40</v>
      </c>
    </row>
    <row r="27" spans="1:11" x14ac:dyDescent="0.15">
      <c r="A27" s="17">
        <v>17</v>
      </c>
      <c r="B27" s="18">
        <v>400</v>
      </c>
      <c r="C27" s="18">
        <v>400</v>
      </c>
      <c r="D27" s="18">
        <v>400</v>
      </c>
      <c r="E27" s="19">
        <v>400</v>
      </c>
      <c r="H27" s="37" t="s">
        <v>20</v>
      </c>
      <c r="I27" s="1" t="s">
        <v>41</v>
      </c>
    </row>
    <row r="28" spans="1:11" x14ac:dyDescent="0.15">
      <c r="A28" s="17">
        <v>18</v>
      </c>
      <c r="B28" s="18">
        <v>401</v>
      </c>
      <c r="C28" s="18">
        <v>401</v>
      </c>
      <c r="D28" s="18">
        <v>401</v>
      </c>
      <c r="E28" s="19">
        <v>401</v>
      </c>
    </row>
    <row r="29" spans="1:11" x14ac:dyDescent="0.15">
      <c r="A29" s="17">
        <v>19</v>
      </c>
      <c r="B29" s="18">
        <v>401</v>
      </c>
      <c r="C29" s="18">
        <v>401</v>
      </c>
      <c r="D29" s="18">
        <v>401</v>
      </c>
      <c r="E29" s="19">
        <v>401</v>
      </c>
      <c r="H29" s="41" t="s">
        <v>34</v>
      </c>
    </row>
    <row r="30" spans="1:11" x14ac:dyDescent="0.15">
      <c r="A30" s="17">
        <v>20</v>
      </c>
      <c r="B30" s="18">
        <v>401</v>
      </c>
      <c r="C30" s="18">
        <v>401</v>
      </c>
      <c r="D30" s="18">
        <v>401</v>
      </c>
      <c r="E30" s="19">
        <v>401</v>
      </c>
      <c r="H30" s="50" t="s">
        <v>19</v>
      </c>
      <c r="I30" s="1" t="s">
        <v>36</v>
      </c>
    </row>
    <row r="31" spans="1:11" x14ac:dyDescent="0.15">
      <c r="A31" s="17">
        <v>21</v>
      </c>
      <c r="B31" s="18">
        <v>401</v>
      </c>
      <c r="C31" s="18">
        <v>401</v>
      </c>
      <c r="D31" s="18">
        <v>401</v>
      </c>
      <c r="E31" s="19">
        <v>401</v>
      </c>
      <c r="H31" s="37" t="s">
        <v>20</v>
      </c>
      <c r="I31" s="1" t="s">
        <v>37</v>
      </c>
    </row>
    <row r="32" spans="1:11" x14ac:dyDescent="0.15">
      <c r="A32" s="17">
        <v>22</v>
      </c>
      <c r="B32" s="18">
        <v>401</v>
      </c>
      <c r="C32" s="18">
        <v>401</v>
      </c>
      <c r="D32" s="18">
        <v>401</v>
      </c>
      <c r="E32" s="19">
        <v>401</v>
      </c>
    </row>
    <row r="33" spans="1:10" x14ac:dyDescent="0.15">
      <c r="A33" s="17">
        <v>23</v>
      </c>
      <c r="B33" s="18">
        <v>401</v>
      </c>
      <c r="C33" s="18">
        <v>401</v>
      </c>
      <c r="D33" s="18">
        <v>401</v>
      </c>
      <c r="E33" s="19">
        <v>401</v>
      </c>
      <c r="H33" s="41" t="s">
        <v>35</v>
      </c>
    </row>
    <row r="34" spans="1:10" x14ac:dyDescent="0.15">
      <c r="A34" s="17">
        <v>24</v>
      </c>
      <c r="B34" s="18">
        <v>401</v>
      </c>
      <c r="C34" s="18">
        <v>401</v>
      </c>
      <c r="D34" s="18">
        <v>401</v>
      </c>
      <c r="E34" s="19">
        <v>401</v>
      </c>
      <c r="H34" s="50" t="s">
        <v>19</v>
      </c>
      <c r="I34" s="1" t="s">
        <v>38</v>
      </c>
    </row>
    <row r="35" spans="1:10" x14ac:dyDescent="0.15">
      <c r="A35" s="17">
        <v>25</v>
      </c>
      <c r="B35" s="18">
        <v>401</v>
      </c>
      <c r="C35" s="18">
        <v>401</v>
      </c>
      <c r="D35" s="18">
        <v>401</v>
      </c>
      <c r="E35" s="19">
        <v>401</v>
      </c>
      <c r="H35" s="37" t="s">
        <v>20</v>
      </c>
      <c r="I35" s="1" t="s">
        <v>39</v>
      </c>
    </row>
    <row r="36" spans="1:10" ht="15" x14ac:dyDescent="0.2">
      <c r="A36" s="17">
        <v>26</v>
      </c>
      <c r="B36" s="18">
        <v>401</v>
      </c>
      <c r="C36" s="18">
        <v>401</v>
      </c>
      <c r="D36" s="18">
        <v>401</v>
      </c>
      <c r="E36" s="19">
        <v>401</v>
      </c>
      <c r="J36"/>
    </row>
    <row r="37" spans="1:10" x14ac:dyDescent="0.15">
      <c r="A37" s="17">
        <v>27</v>
      </c>
      <c r="B37" s="18">
        <v>401</v>
      </c>
      <c r="C37" s="18">
        <v>401</v>
      </c>
      <c r="D37" s="18">
        <v>401</v>
      </c>
      <c r="E37" s="19">
        <v>401</v>
      </c>
    </row>
    <row r="38" spans="1:10" x14ac:dyDescent="0.15">
      <c r="A38" s="17">
        <v>28</v>
      </c>
      <c r="B38" s="18">
        <v>401</v>
      </c>
      <c r="C38" s="18">
        <v>401</v>
      </c>
      <c r="D38" s="18">
        <v>401</v>
      </c>
      <c r="E38" s="19">
        <v>401</v>
      </c>
    </row>
    <row r="39" spans="1:10" x14ac:dyDescent="0.15">
      <c r="A39" s="17">
        <v>29</v>
      </c>
      <c r="B39" s="18">
        <v>401</v>
      </c>
      <c r="C39" s="18">
        <v>401</v>
      </c>
      <c r="D39" s="18">
        <v>401</v>
      </c>
      <c r="E39" s="19">
        <v>401</v>
      </c>
    </row>
    <row r="40" spans="1:10" x14ac:dyDescent="0.15">
      <c r="A40" s="17">
        <v>30</v>
      </c>
      <c r="B40" s="18">
        <v>402</v>
      </c>
      <c r="C40" s="18">
        <v>402</v>
      </c>
      <c r="D40" s="18">
        <v>402</v>
      </c>
      <c r="E40" s="19">
        <v>402</v>
      </c>
    </row>
    <row r="41" spans="1:10" x14ac:dyDescent="0.15">
      <c r="A41" s="17">
        <v>31</v>
      </c>
      <c r="B41" s="18">
        <v>402</v>
      </c>
      <c r="C41" s="18">
        <v>402</v>
      </c>
      <c r="D41" s="18">
        <v>402</v>
      </c>
      <c r="E41" s="19">
        <v>402</v>
      </c>
    </row>
    <row r="42" spans="1:10" x14ac:dyDescent="0.15">
      <c r="A42" s="17">
        <v>32</v>
      </c>
      <c r="B42" s="18">
        <v>402</v>
      </c>
      <c r="C42" s="18">
        <v>402</v>
      </c>
      <c r="D42" s="18">
        <v>402</v>
      </c>
      <c r="E42" s="19">
        <v>402</v>
      </c>
    </row>
    <row r="43" spans="1:10" x14ac:dyDescent="0.15">
      <c r="A43" s="17">
        <v>33</v>
      </c>
      <c r="B43" s="18">
        <v>402</v>
      </c>
      <c r="C43" s="18">
        <v>402</v>
      </c>
      <c r="D43" s="18">
        <v>402</v>
      </c>
      <c r="E43" s="19">
        <v>402</v>
      </c>
    </row>
    <row r="44" spans="1:10" x14ac:dyDescent="0.15">
      <c r="A44" s="17">
        <v>34</v>
      </c>
      <c r="B44" s="18">
        <v>402</v>
      </c>
      <c r="C44" s="18">
        <v>402</v>
      </c>
      <c r="D44" s="18">
        <v>402</v>
      </c>
      <c r="E44" s="19">
        <v>402</v>
      </c>
    </row>
    <row r="45" spans="1:10" x14ac:dyDescent="0.15">
      <c r="A45" s="17">
        <v>35</v>
      </c>
      <c r="B45" s="18">
        <v>402</v>
      </c>
      <c r="C45" s="18">
        <v>402</v>
      </c>
      <c r="D45" s="18">
        <v>402</v>
      </c>
      <c r="E45" s="19">
        <v>402</v>
      </c>
    </row>
    <row r="46" spans="1:10" x14ac:dyDescent="0.15">
      <c r="A46" s="17">
        <v>36</v>
      </c>
      <c r="B46" s="18">
        <v>402</v>
      </c>
      <c r="C46" s="18">
        <v>402</v>
      </c>
      <c r="D46" s="18">
        <v>402</v>
      </c>
      <c r="E46" s="19">
        <v>402</v>
      </c>
    </row>
    <row r="47" spans="1:10" x14ac:dyDescent="0.15">
      <c r="A47" s="17">
        <v>37</v>
      </c>
      <c r="B47" s="18">
        <v>402</v>
      </c>
      <c r="C47" s="18">
        <v>402</v>
      </c>
      <c r="D47" s="18">
        <v>402</v>
      </c>
      <c r="E47" s="19">
        <v>402</v>
      </c>
    </row>
    <row r="48" spans="1:10" x14ac:dyDescent="0.15">
      <c r="A48" s="17">
        <v>38</v>
      </c>
      <c r="B48" s="18">
        <v>403</v>
      </c>
      <c r="C48" s="18">
        <v>403</v>
      </c>
      <c r="D48" s="18">
        <v>403</v>
      </c>
      <c r="E48" s="19">
        <v>403</v>
      </c>
    </row>
    <row r="49" spans="1:5" x14ac:dyDescent="0.15">
      <c r="A49" s="17">
        <v>39</v>
      </c>
      <c r="B49" s="18">
        <v>403</v>
      </c>
      <c r="C49" s="18">
        <v>403</v>
      </c>
      <c r="D49" s="18">
        <v>403</v>
      </c>
      <c r="E49" s="19">
        <v>403</v>
      </c>
    </row>
    <row r="50" spans="1:5" x14ac:dyDescent="0.15">
      <c r="A50" s="17">
        <v>40</v>
      </c>
      <c r="B50" s="18">
        <v>403</v>
      </c>
      <c r="C50" s="18">
        <v>403</v>
      </c>
      <c r="D50" s="18">
        <v>403</v>
      </c>
      <c r="E50" s="19">
        <v>403</v>
      </c>
    </row>
    <row r="51" spans="1:5" x14ac:dyDescent="0.15">
      <c r="A51" s="17">
        <v>41</v>
      </c>
      <c r="B51" s="18">
        <v>403</v>
      </c>
      <c r="C51" s="18">
        <v>403</v>
      </c>
      <c r="D51" s="18">
        <v>403</v>
      </c>
      <c r="E51" s="19">
        <v>403</v>
      </c>
    </row>
    <row r="52" spans="1:5" x14ac:dyDescent="0.15">
      <c r="A52" s="17">
        <v>42</v>
      </c>
      <c r="B52" s="18">
        <v>403</v>
      </c>
      <c r="C52" s="18">
        <v>403</v>
      </c>
      <c r="D52" s="18">
        <v>403</v>
      </c>
      <c r="E52" s="19">
        <v>403</v>
      </c>
    </row>
    <row r="53" spans="1:5" x14ac:dyDescent="0.15">
      <c r="A53" s="17">
        <v>43</v>
      </c>
      <c r="B53" s="18">
        <v>403</v>
      </c>
      <c r="C53" s="18">
        <v>403</v>
      </c>
      <c r="D53" s="18">
        <v>403</v>
      </c>
      <c r="E53" s="19">
        <v>403</v>
      </c>
    </row>
    <row r="54" spans="1:5" x14ac:dyDescent="0.15">
      <c r="A54" s="17">
        <v>44</v>
      </c>
      <c r="B54" s="18">
        <v>404</v>
      </c>
      <c r="C54" s="18">
        <v>404</v>
      </c>
      <c r="D54" s="18">
        <v>404</v>
      </c>
      <c r="E54" s="19">
        <v>404</v>
      </c>
    </row>
    <row r="55" spans="1:5" x14ac:dyDescent="0.15">
      <c r="A55" s="17">
        <v>45</v>
      </c>
      <c r="B55" s="18">
        <v>404</v>
      </c>
      <c r="C55" s="18">
        <v>404</v>
      </c>
      <c r="D55" s="18">
        <v>404</v>
      </c>
      <c r="E55" s="19">
        <v>404</v>
      </c>
    </row>
    <row r="56" spans="1:5" x14ac:dyDescent="0.15">
      <c r="A56" s="17">
        <v>46</v>
      </c>
      <c r="B56" s="18">
        <v>404</v>
      </c>
      <c r="C56" s="18">
        <v>404</v>
      </c>
      <c r="D56" s="18">
        <v>404</v>
      </c>
      <c r="E56" s="19">
        <v>404</v>
      </c>
    </row>
    <row r="57" spans="1:5" x14ac:dyDescent="0.15">
      <c r="A57" s="17">
        <v>47</v>
      </c>
      <c r="B57" s="18">
        <v>404</v>
      </c>
      <c r="C57" s="18">
        <v>404</v>
      </c>
      <c r="D57" s="18">
        <v>404</v>
      </c>
      <c r="E57" s="19">
        <v>404</v>
      </c>
    </row>
    <row r="58" spans="1:5" x14ac:dyDescent="0.15">
      <c r="A58" s="17">
        <v>48</v>
      </c>
      <c r="B58" s="18">
        <v>404</v>
      </c>
      <c r="C58" s="18">
        <v>404</v>
      </c>
      <c r="D58" s="18">
        <v>404</v>
      </c>
      <c r="E58" s="19">
        <v>404</v>
      </c>
    </row>
    <row r="59" spans="1:5" x14ac:dyDescent="0.15">
      <c r="A59" s="17">
        <v>49</v>
      </c>
      <c r="B59" s="18">
        <v>404</v>
      </c>
      <c r="C59" s="18">
        <v>404</v>
      </c>
      <c r="D59" s="18">
        <v>404</v>
      </c>
      <c r="E59" s="19">
        <v>404</v>
      </c>
    </row>
    <row r="60" spans="1:5" x14ac:dyDescent="0.15">
      <c r="A60" s="17">
        <v>50</v>
      </c>
      <c r="B60" s="18">
        <v>404</v>
      </c>
      <c r="C60" s="18">
        <v>404</v>
      </c>
      <c r="D60" s="18">
        <v>404</v>
      </c>
      <c r="E60" s="19">
        <v>404</v>
      </c>
    </row>
    <row r="61" spans="1:5" x14ac:dyDescent="0.15">
      <c r="A61" s="17">
        <v>51</v>
      </c>
      <c r="B61" s="18">
        <v>404</v>
      </c>
      <c r="C61" s="18">
        <v>404</v>
      </c>
      <c r="D61" s="18">
        <v>404</v>
      </c>
      <c r="E61" s="19">
        <v>404</v>
      </c>
    </row>
    <row r="62" spans="1:5" x14ac:dyDescent="0.15">
      <c r="A62" s="17">
        <v>52</v>
      </c>
      <c r="B62" s="18">
        <v>404</v>
      </c>
      <c r="C62" s="18">
        <v>404</v>
      </c>
      <c r="D62" s="18">
        <v>404</v>
      </c>
      <c r="E62" s="19">
        <v>404</v>
      </c>
    </row>
    <row r="63" spans="1:5" x14ac:dyDescent="0.15">
      <c r="A63" s="17">
        <v>53</v>
      </c>
      <c r="B63" s="18">
        <v>405</v>
      </c>
      <c r="C63" s="18">
        <v>405</v>
      </c>
      <c r="D63" s="18">
        <v>405</v>
      </c>
      <c r="E63" s="19">
        <v>405</v>
      </c>
    </row>
    <row r="64" spans="1:5" x14ac:dyDescent="0.15">
      <c r="A64" s="17">
        <v>54</v>
      </c>
      <c r="B64" s="18">
        <v>405</v>
      </c>
      <c r="C64" s="18">
        <v>405</v>
      </c>
      <c r="D64" s="18">
        <v>405</v>
      </c>
      <c r="E64" s="19">
        <v>405</v>
      </c>
    </row>
    <row r="65" spans="1:5" x14ac:dyDescent="0.15">
      <c r="A65" s="17">
        <v>55</v>
      </c>
      <c r="B65" s="18">
        <v>405</v>
      </c>
      <c r="C65" s="18">
        <v>405</v>
      </c>
      <c r="D65" s="18">
        <v>405</v>
      </c>
      <c r="E65" s="19">
        <v>405</v>
      </c>
    </row>
    <row r="66" spans="1:5" x14ac:dyDescent="0.15">
      <c r="A66" s="17">
        <v>56</v>
      </c>
      <c r="B66" s="18">
        <v>405</v>
      </c>
      <c r="C66" s="18">
        <v>405</v>
      </c>
      <c r="D66" s="18">
        <v>405</v>
      </c>
      <c r="E66" s="19">
        <v>405</v>
      </c>
    </row>
    <row r="67" spans="1:5" x14ac:dyDescent="0.15">
      <c r="A67" s="17">
        <v>57</v>
      </c>
      <c r="B67" s="18">
        <v>405</v>
      </c>
      <c r="C67" s="18">
        <v>405</v>
      </c>
      <c r="D67" s="18">
        <v>405</v>
      </c>
      <c r="E67" s="19">
        <v>405</v>
      </c>
    </row>
    <row r="68" spans="1:5" x14ac:dyDescent="0.15">
      <c r="A68" s="17">
        <v>58</v>
      </c>
      <c r="B68" s="18">
        <v>406</v>
      </c>
      <c r="C68" s="18">
        <v>406</v>
      </c>
      <c r="D68" s="18">
        <v>406</v>
      </c>
      <c r="E68" s="19">
        <v>406</v>
      </c>
    </row>
    <row r="69" spans="1:5" x14ac:dyDescent="0.15">
      <c r="A69" s="17">
        <v>59</v>
      </c>
      <c r="B69" s="18">
        <v>406</v>
      </c>
      <c r="C69" s="18">
        <v>406</v>
      </c>
      <c r="D69" s="18">
        <v>406</v>
      </c>
      <c r="E69" s="19">
        <v>406</v>
      </c>
    </row>
    <row r="70" spans="1:5" x14ac:dyDescent="0.15">
      <c r="A70" s="17">
        <v>60</v>
      </c>
      <c r="B70" s="18">
        <v>406</v>
      </c>
      <c r="C70" s="18">
        <v>406</v>
      </c>
      <c r="D70" s="18">
        <v>406</v>
      </c>
      <c r="E70" s="19">
        <v>406</v>
      </c>
    </row>
    <row r="71" spans="1:5" x14ac:dyDescent="0.15">
      <c r="A71" s="17">
        <v>61</v>
      </c>
      <c r="B71" s="18">
        <v>406</v>
      </c>
      <c r="C71" s="18">
        <v>406</v>
      </c>
      <c r="D71" s="18">
        <v>406</v>
      </c>
      <c r="E71" s="19">
        <v>406</v>
      </c>
    </row>
    <row r="72" spans="1:5" x14ac:dyDescent="0.15">
      <c r="A72" s="17">
        <v>62</v>
      </c>
      <c r="B72" s="18">
        <v>406</v>
      </c>
      <c r="C72" s="18">
        <v>406</v>
      </c>
      <c r="D72" s="18">
        <v>406</v>
      </c>
      <c r="E72" s="19">
        <v>406</v>
      </c>
    </row>
    <row r="73" spans="1:5" x14ac:dyDescent="0.15">
      <c r="A73" s="17">
        <v>63</v>
      </c>
      <c r="B73" s="18">
        <v>406</v>
      </c>
      <c r="C73" s="18">
        <v>406</v>
      </c>
      <c r="D73" s="18">
        <v>406</v>
      </c>
      <c r="E73" s="19">
        <v>406</v>
      </c>
    </row>
    <row r="74" spans="1:5" x14ac:dyDescent="0.15">
      <c r="A74" s="17">
        <v>64</v>
      </c>
      <c r="B74" s="18">
        <v>406</v>
      </c>
      <c r="C74" s="18">
        <v>406</v>
      </c>
      <c r="D74" s="18">
        <v>406</v>
      </c>
      <c r="E74" s="19">
        <v>406</v>
      </c>
    </row>
    <row r="75" spans="1:5" x14ac:dyDescent="0.15">
      <c r="A75" s="17">
        <v>65</v>
      </c>
      <c r="B75" s="18">
        <v>406</v>
      </c>
      <c r="C75" s="18">
        <v>406</v>
      </c>
      <c r="D75" s="18">
        <v>406</v>
      </c>
      <c r="E75" s="19">
        <v>406</v>
      </c>
    </row>
    <row r="76" spans="1:5" x14ac:dyDescent="0.15">
      <c r="A76" s="17">
        <v>66</v>
      </c>
      <c r="B76" s="18">
        <v>406</v>
      </c>
      <c r="C76" s="18">
        <v>406</v>
      </c>
      <c r="D76" s="18">
        <v>406</v>
      </c>
      <c r="E76" s="19">
        <v>406</v>
      </c>
    </row>
    <row r="77" spans="1:5" x14ac:dyDescent="0.15">
      <c r="A77" s="17">
        <v>67</v>
      </c>
      <c r="B77" s="18">
        <v>406</v>
      </c>
      <c r="C77" s="18">
        <v>406</v>
      </c>
      <c r="D77" s="18">
        <v>406</v>
      </c>
      <c r="E77" s="19">
        <v>406</v>
      </c>
    </row>
    <row r="78" spans="1:5" x14ac:dyDescent="0.15">
      <c r="A78" s="17">
        <v>68</v>
      </c>
      <c r="B78" s="18">
        <v>406</v>
      </c>
      <c r="C78" s="18">
        <v>406</v>
      </c>
      <c r="D78" s="18">
        <v>406</v>
      </c>
      <c r="E78" s="19">
        <v>406</v>
      </c>
    </row>
    <row r="79" spans="1:5" x14ac:dyDescent="0.15">
      <c r="A79" s="17">
        <v>69</v>
      </c>
      <c r="B79" s="18">
        <v>406</v>
      </c>
      <c r="C79" s="18">
        <v>406</v>
      </c>
      <c r="D79" s="18">
        <v>406</v>
      </c>
      <c r="E79" s="19">
        <v>406</v>
      </c>
    </row>
    <row r="80" spans="1:5" x14ac:dyDescent="0.15">
      <c r="A80" s="17">
        <v>70</v>
      </c>
      <c r="B80" s="18">
        <v>407</v>
      </c>
      <c r="C80" s="18">
        <v>407</v>
      </c>
      <c r="D80" s="18">
        <v>407</v>
      </c>
      <c r="E80" s="19">
        <v>407</v>
      </c>
    </row>
    <row r="81" spans="1:5" x14ac:dyDescent="0.15">
      <c r="A81" s="17">
        <v>71</v>
      </c>
      <c r="B81" s="18">
        <v>407</v>
      </c>
      <c r="C81" s="18">
        <v>407</v>
      </c>
      <c r="D81" s="18">
        <v>407</v>
      </c>
      <c r="E81" s="19">
        <v>407</v>
      </c>
    </row>
    <row r="82" spans="1:5" x14ac:dyDescent="0.15">
      <c r="A82" s="17">
        <v>72</v>
      </c>
      <c r="B82" s="18">
        <v>407</v>
      </c>
      <c r="C82" s="18">
        <v>407</v>
      </c>
      <c r="D82" s="18">
        <v>407</v>
      </c>
      <c r="E82" s="19">
        <v>407</v>
      </c>
    </row>
    <row r="83" spans="1:5" x14ac:dyDescent="0.15">
      <c r="A83" s="17">
        <v>73</v>
      </c>
      <c r="B83" s="18">
        <v>407</v>
      </c>
      <c r="C83" s="18">
        <v>407</v>
      </c>
      <c r="D83" s="18">
        <v>407</v>
      </c>
      <c r="E83" s="19">
        <v>407</v>
      </c>
    </row>
    <row r="84" spans="1:5" x14ac:dyDescent="0.15">
      <c r="A84" s="17">
        <v>74</v>
      </c>
      <c r="B84" s="18">
        <v>407</v>
      </c>
      <c r="C84" s="18">
        <v>407</v>
      </c>
      <c r="D84" s="18">
        <v>407</v>
      </c>
      <c r="E84" s="19">
        <v>407</v>
      </c>
    </row>
    <row r="85" spans="1:5" x14ac:dyDescent="0.15">
      <c r="A85" s="17">
        <v>75</v>
      </c>
      <c r="B85" s="18">
        <v>407</v>
      </c>
      <c r="C85" s="18">
        <v>407</v>
      </c>
      <c r="D85" s="18">
        <v>407</v>
      </c>
      <c r="E85" s="19">
        <v>407</v>
      </c>
    </row>
    <row r="86" spans="1:5" x14ac:dyDescent="0.15">
      <c r="A86" s="17">
        <v>76</v>
      </c>
      <c r="B86" s="18">
        <v>407</v>
      </c>
      <c r="C86" s="18">
        <v>407</v>
      </c>
      <c r="D86" s="18">
        <v>407</v>
      </c>
      <c r="E86" s="19">
        <v>407</v>
      </c>
    </row>
    <row r="87" spans="1:5" x14ac:dyDescent="0.15">
      <c r="A87" s="17">
        <v>77</v>
      </c>
      <c r="B87" s="18">
        <v>407</v>
      </c>
      <c r="C87" s="18">
        <v>407</v>
      </c>
      <c r="D87" s="18">
        <v>407</v>
      </c>
      <c r="E87" s="19">
        <v>407</v>
      </c>
    </row>
    <row r="88" spans="1:5" x14ac:dyDescent="0.15">
      <c r="A88" s="17">
        <v>78</v>
      </c>
      <c r="B88" s="18">
        <v>408</v>
      </c>
      <c r="C88" s="18">
        <v>408</v>
      </c>
      <c r="D88" s="18">
        <v>408</v>
      </c>
      <c r="E88" s="19">
        <v>408</v>
      </c>
    </row>
    <row r="89" spans="1:5" x14ac:dyDescent="0.15">
      <c r="A89" s="17">
        <v>79</v>
      </c>
      <c r="B89" s="18">
        <v>408</v>
      </c>
      <c r="C89" s="18">
        <v>408</v>
      </c>
      <c r="D89" s="18">
        <v>408</v>
      </c>
      <c r="E89" s="19">
        <v>408</v>
      </c>
    </row>
    <row r="90" spans="1:5" x14ac:dyDescent="0.15">
      <c r="A90" s="17">
        <v>80</v>
      </c>
      <c r="B90" s="18">
        <v>408</v>
      </c>
      <c r="C90" s="18">
        <v>408</v>
      </c>
      <c r="D90" s="18">
        <v>408</v>
      </c>
      <c r="E90" s="19">
        <v>408</v>
      </c>
    </row>
    <row r="91" spans="1:5" x14ac:dyDescent="0.15">
      <c r="A91" s="17">
        <v>81</v>
      </c>
      <c r="B91" s="18">
        <v>408</v>
      </c>
      <c r="C91" s="18">
        <v>408</v>
      </c>
      <c r="D91" s="18">
        <v>408</v>
      </c>
      <c r="E91" s="19">
        <v>408</v>
      </c>
    </row>
    <row r="92" spans="1:5" x14ac:dyDescent="0.15">
      <c r="A92" s="17">
        <v>82</v>
      </c>
      <c r="B92" s="18">
        <v>408</v>
      </c>
      <c r="C92" s="18">
        <v>408</v>
      </c>
      <c r="D92" s="18">
        <v>408</v>
      </c>
      <c r="E92" s="19">
        <v>408</v>
      </c>
    </row>
    <row r="93" spans="1:5" x14ac:dyDescent="0.15">
      <c r="A93" s="17">
        <v>83</v>
      </c>
      <c r="B93" s="18">
        <v>409</v>
      </c>
      <c r="C93" s="18">
        <v>409</v>
      </c>
      <c r="D93" s="18">
        <v>409</v>
      </c>
      <c r="E93" s="19">
        <v>409</v>
      </c>
    </row>
    <row r="94" spans="1:5" x14ac:dyDescent="0.15">
      <c r="A94" s="17">
        <v>84</v>
      </c>
      <c r="B94" s="18">
        <v>409</v>
      </c>
      <c r="C94" s="18">
        <v>409</v>
      </c>
      <c r="D94" s="18">
        <v>409</v>
      </c>
      <c r="E94" s="19">
        <v>409</v>
      </c>
    </row>
    <row r="95" spans="1:5" x14ac:dyDescent="0.15">
      <c r="A95" s="17">
        <v>85</v>
      </c>
      <c r="B95" s="18">
        <v>409</v>
      </c>
      <c r="C95" s="18">
        <v>409</v>
      </c>
      <c r="D95" s="18">
        <v>409</v>
      </c>
      <c r="E95" s="19">
        <v>409</v>
      </c>
    </row>
    <row r="96" spans="1:5" x14ac:dyDescent="0.15">
      <c r="A96" s="17">
        <v>86</v>
      </c>
      <c r="B96" s="18">
        <v>409</v>
      </c>
      <c r="C96" s="18">
        <v>409</v>
      </c>
      <c r="D96" s="18">
        <v>409</v>
      </c>
      <c r="E96" s="19">
        <v>409</v>
      </c>
    </row>
    <row r="97" spans="1:5" x14ac:dyDescent="0.15">
      <c r="A97" s="17">
        <v>87</v>
      </c>
      <c r="B97" s="18">
        <v>409</v>
      </c>
      <c r="C97" s="18">
        <v>409</v>
      </c>
      <c r="D97" s="18">
        <v>409</v>
      </c>
      <c r="E97" s="19">
        <v>409</v>
      </c>
    </row>
    <row r="98" spans="1:5" x14ac:dyDescent="0.15">
      <c r="A98" s="17">
        <v>88</v>
      </c>
      <c r="B98" s="18">
        <v>410</v>
      </c>
      <c r="C98" s="18">
        <v>410</v>
      </c>
      <c r="D98" s="18">
        <v>410</v>
      </c>
      <c r="E98" s="19">
        <v>410</v>
      </c>
    </row>
    <row r="99" spans="1:5" x14ac:dyDescent="0.15">
      <c r="A99" s="17">
        <v>89</v>
      </c>
      <c r="B99" s="18">
        <v>410</v>
      </c>
      <c r="C99" s="18">
        <v>410</v>
      </c>
      <c r="D99" s="18">
        <v>410</v>
      </c>
      <c r="E99" s="19">
        <v>410</v>
      </c>
    </row>
    <row r="100" spans="1:5" x14ac:dyDescent="0.15">
      <c r="A100" s="17">
        <v>90</v>
      </c>
      <c r="B100" s="18">
        <v>410</v>
      </c>
      <c r="C100" s="18">
        <v>410</v>
      </c>
      <c r="D100" s="18">
        <v>410</v>
      </c>
      <c r="E100" s="19">
        <v>410</v>
      </c>
    </row>
    <row r="101" spans="1:5" x14ac:dyDescent="0.15">
      <c r="A101" s="17">
        <v>91</v>
      </c>
      <c r="B101" s="18">
        <v>410</v>
      </c>
      <c r="C101" s="18">
        <v>410</v>
      </c>
      <c r="D101" s="18">
        <v>410</v>
      </c>
      <c r="E101" s="19">
        <v>410</v>
      </c>
    </row>
    <row r="102" spans="1:5" x14ac:dyDescent="0.15">
      <c r="A102" s="17">
        <v>92</v>
      </c>
      <c r="B102" s="18">
        <v>411</v>
      </c>
      <c r="C102" s="18">
        <v>411</v>
      </c>
      <c r="D102" s="18">
        <v>411</v>
      </c>
      <c r="E102" s="19">
        <v>411</v>
      </c>
    </row>
    <row r="103" spans="1:5" x14ac:dyDescent="0.15">
      <c r="A103" s="17">
        <v>93</v>
      </c>
      <c r="B103" s="18">
        <v>412</v>
      </c>
      <c r="C103" s="18">
        <v>412</v>
      </c>
      <c r="D103" s="18">
        <v>412</v>
      </c>
      <c r="E103" s="19">
        <v>412</v>
      </c>
    </row>
    <row r="104" spans="1:5" x14ac:dyDescent="0.15">
      <c r="A104" s="17">
        <v>94</v>
      </c>
      <c r="B104" s="18">
        <v>412</v>
      </c>
      <c r="C104" s="18">
        <v>412</v>
      </c>
      <c r="D104" s="18">
        <v>412</v>
      </c>
      <c r="E104" s="19">
        <v>412</v>
      </c>
    </row>
    <row r="105" spans="1:5" x14ac:dyDescent="0.15">
      <c r="A105" s="17">
        <v>95</v>
      </c>
      <c r="B105" s="18">
        <v>412</v>
      </c>
      <c r="C105" s="18">
        <v>412</v>
      </c>
      <c r="D105" s="18">
        <v>412</v>
      </c>
      <c r="E105" s="19">
        <v>412</v>
      </c>
    </row>
    <row r="106" spans="1:5" x14ac:dyDescent="0.15">
      <c r="A106" s="17">
        <v>96</v>
      </c>
      <c r="B106" s="18">
        <v>413</v>
      </c>
      <c r="C106" s="18">
        <v>413</v>
      </c>
      <c r="D106" s="18">
        <v>413</v>
      </c>
      <c r="E106" s="19">
        <v>413</v>
      </c>
    </row>
    <row r="107" spans="1:5" x14ac:dyDescent="0.15">
      <c r="A107" s="17">
        <v>97</v>
      </c>
      <c r="B107" s="18">
        <v>415</v>
      </c>
      <c r="C107" s="18">
        <v>415</v>
      </c>
      <c r="D107" s="18">
        <v>415</v>
      </c>
      <c r="E107" s="19">
        <v>415</v>
      </c>
    </row>
    <row r="108" spans="1:5" x14ac:dyDescent="0.15">
      <c r="A108" s="17">
        <v>98</v>
      </c>
      <c r="B108" s="18">
        <v>418</v>
      </c>
      <c r="C108" s="18">
        <v>418</v>
      </c>
      <c r="D108" s="18">
        <v>418</v>
      </c>
      <c r="E108" s="19">
        <v>418</v>
      </c>
    </row>
    <row r="109" spans="1:5" x14ac:dyDescent="0.15">
      <c r="A109" s="17">
        <v>99</v>
      </c>
      <c r="B109" s="18">
        <v>423</v>
      </c>
      <c r="C109" s="18">
        <v>423</v>
      </c>
      <c r="D109" s="18">
        <v>423</v>
      </c>
      <c r="E109" s="19">
        <v>423</v>
      </c>
    </row>
    <row r="110" spans="1:5" ht="15" thickBot="1" x14ac:dyDescent="0.2">
      <c r="A110" s="24">
        <v>100</v>
      </c>
      <c r="B110" s="25">
        <v>437</v>
      </c>
      <c r="C110" s="25">
        <v>437</v>
      </c>
      <c r="D110" s="26"/>
      <c r="E110" s="23"/>
    </row>
  </sheetData>
  <mergeCells count="5">
    <mergeCell ref="A2:E2"/>
    <mergeCell ref="A1:E1"/>
    <mergeCell ref="K11:P11"/>
    <mergeCell ref="K12:P12"/>
    <mergeCell ref="K13:P1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chowriappa</dc:creator>
  <cp:lastModifiedBy>Yead Rahman</cp:lastModifiedBy>
  <dcterms:created xsi:type="dcterms:W3CDTF">2020-03-27T02:58:07Z</dcterms:created>
  <dcterms:modified xsi:type="dcterms:W3CDTF">2024-04-14T16:04:49Z</dcterms:modified>
</cp:coreProperties>
</file>