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 Cortero\Downloads\OneDrive_3_1-4-2022\"/>
    </mc:Choice>
  </mc:AlternateContent>
  <xr:revisionPtr revIDLastSave="0" documentId="8_{B0A02845-E536-4070-9402-09F5E638C9E5}" xr6:coauthVersionLast="47" xr6:coauthVersionMax="47" xr10:uidLastSave="{00000000-0000-0000-0000-000000000000}"/>
  <bookViews>
    <workbookView xWindow="-120" yWindow="-120" windowWidth="24240" windowHeight="13140" xr2:uid="{ECCB6707-899D-4E21-ABC5-FA6931BD51AA}"/>
  </bookViews>
  <sheets>
    <sheet name="Main" sheetId="1" r:id="rId1"/>
    <sheet name="Backlog" sheetId="3" r:id="rId2"/>
    <sheet name="Tracker" sheetId="7" r:id="rId3"/>
    <sheet name="Impediment" sheetId="4" r:id="rId4"/>
    <sheet name="Retrospective" sheetId="5" r:id="rId5"/>
    <sheet name="Summary" sheetId="6" r:id="rId6"/>
    <sheet name="References" sheetId="2" r:id="rId7"/>
  </sheets>
  <definedNames>
    <definedName name="_xlnm._FilterDatabase" localSheetId="1" hidden="1">Backlog!$B$7:$R$7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7" l="1"/>
  <c r="I34" i="7"/>
  <c r="I33" i="7"/>
  <c r="I26" i="7"/>
  <c r="I25" i="7"/>
  <c r="I23" i="7"/>
  <c r="I22" i="7"/>
  <c r="I18" i="7"/>
  <c r="I17" i="7"/>
  <c r="I15" i="7"/>
  <c r="I14" i="7"/>
  <c r="H36" i="7"/>
  <c r="I36" i="7"/>
  <c r="H35" i="7"/>
  <c r="H34" i="7"/>
  <c r="H33" i="7"/>
  <c r="H32" i="7"/>
  <c r="I32" i="7"/>
  <c r="H31" i="7"/>
  <c r="I31" i="7"/>
  <c r="H30" i="7"/>
  <c r="I30" i="7"/>
  <c r="H29" i="7"/>
  <c r="I29" i="7"/>
  <c r="H28" i="7"/>
  <c r="I28" i="7"/>
  <c r="H27" i="7"/>
  <c r="I27" i="7"/>
  <c r="H26" i="7"/>
  <c r="H25" i="7"/>
  <c r="H24" i="7"/>
  <c r="I24" i="7"/>
  <c r="H23" i="7"/>
  <c r="H22" i="7"/>
  <c r="H21" i="7"/>
  <c r="I21" i="7"/>
  <c r="H20" i="7"/>
  <c r="I20" i="7"/>
  <c r="H19" i="7"/>
  <c r="I19" i="7"/>
  <c r="H18" i="7"/>
  <c r="H17" i="7"/>
  <c r="H16" i="7"/>
  <c r="I16" i="7"/>
  <c r="H15" i="7"/>
  <c r="H14" i="7"/>
  <c r="H13" i="7"/>
  <c r="I13" i="7"/>
  <c r="H12" i="7"/>
  <c r="I12" i="7"/>
  <c r="H11" i="7"/>
  <c r="I11" i="7"/>
  <c r="H10" i="7"/>
  <c r="I10" i="7"/>
  <c r="G38" i="7"/>
  <c r="S38" i="7"/>
  <c r="R38" i="7"/>
  <c r="Q38" i="7"/>
  <c r="P38" i="7"/>
  <c r="O38" i="7"/>
  <c r="N38" i="7"/>
  <c r="M38" i="7"/>
  <c r="L38" i="7"/>
  <c r="K38" i="7"/>
  <c r="J38" i="7"/>
  <c r="J40" i="7"/>
  <c r="H9" i="7"/>
  <c r="I9" i="7"/>
  <c r="H8" i="7"/>
  <c r="I8" i="7"/>
  <c r="J39" i="7"/>
  <c r="K39" i="7"/>
  <c r="L39" i="7"/>
  <c r="M39" i="7"/>
  <c r="N39" i="7" s="1"/>
  <c r="O39" i="7" s="1"/>
  <c r="P39" i="7" s="1"/>
  <c r="Q39" i="7" s="1"/>
  <c r="R39" i="7" s="1"/>
  <c r="S39" i="7" s="1"/>
  <c r="K40" i="7"/>
  <c r="L40" i="7"/>
  <c r="M40" i="7"/>
  <c r="N40" i="7"/>
  <c r="O40" i="7"/>
  <c r="P40" i="7"/>
  <c r="Q40" i="7"/>
  <c r="R40" i="7"/>
  <c r="S40" i="7"/>
  <c r="I38" i="7"/>
  <c r="H38" i="7"/>
</calcChain>
</file>

<file path=xl/sharedStrings.xml><?xml version="1.0" encoding="utf-8"?>
<sst xmlns="http://schemas.openxmlformats.org/spreadsheetml/2006/main" count="159" uniqueCount="116">
  <si>
    <t>Id</t>
  </si>
  <si>
    <t>Developers</t>
  </si>
  <si>
    <t>Scrum Master</t>
  </si>
  <si>
    <t>Product Owner</t>
  </si>
  <si>
    <t>Product</t>
  </si>
  <si>
    <t>Team</t>
  </si>
  <si>
    <t>Sprint</t>
  </si>
  <si>
    <t>Start</t>
  </si>
  <si>
    <t>End</t>
  </si>
  <si>
    <t>Status</t>
  </si>
  <si>
    <t>Product Status</t>
  </si>
  <si>
    <t>Projects</t>
  </si>
  <si>
    <t>Description</t>
  </si>
  <si>
    <t>Other Stakeholders</t>
  </si>
  <si>
    <t>Active versions</t>
  </si>
  <si>
    <t>Remarks</t>
  </si>
  <si>
    <t>In Progress</t>
  </si>
  <si>
    <t>Project #1</t>
  </si>
  <si>
    <t>Story Points (Committed)</t>
  </si>
  <si>
    <t>Story Points (Delivered)</t>
  </si>
  <si>
    <t>Scrum Project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</si>
  <si>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</si>
  <si>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</si>
  <si>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</si>
  <si>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</si>
  <si>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</si>
  <si>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</si>
  <si>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Backlog</t>
  </si>
  <si>
    <t>Theme</t>
  </si>
  <si>
    <t>I want to ..</t>
  </si>
  <si>
    <t>so that ..</t>
  </si>
  <si>
    <t>Priority</t>
  </si>
  <si>
    <t>Acceptance Criteria</t>
  </si>
  <si>
    <t>Owner</t>
  </si>
  <si>
    <t>Story Points (Est.)</t>
  </si>
  <si>
    <t>Project Id</t>
  </si>
  <si>
    <t>Project Champion</t>
  </si>
  <si>
    <t>Sponsor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</si>
  <si>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</si>
  <si>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</si>
  <si>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</si>
  <si>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</si>
  <si>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</si>
  <si>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</si>
  <si>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</si>
  <si>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</si>
  <si>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</si>
  <si>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</si>
  <si>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</si>
  <si>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Continue Doing</t>
  </si>
  <si>
    <t>Start Doing</t>
  </si>
  <si>
    <t>Stop Doing</t>
  </si>
  <si>
    <t>Sprint Velocity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</si>
  <si>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</si>
  <si>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</si>
  <si>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</si>
  <si>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</si>
  <si>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</si>
  <si>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</si>
  <si>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</si>
  <si>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</si>
  <si>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</si>
  <si>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</si>
  <si>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</si>
  <si>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</si>
  <si>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</si>
  <si>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&lt;- effort / day -&gt;</t>
  </si>
  <si>
    <t>Completed</t>
  </si>
  <si>
    <t>Pending</t>
  </si>
  <si>
    <t>Sprint Tracker</t>
  </si>
  <si>
    <t>Burn down</t>
  </si>
  <si>
    <t>Burn up</t>
  </si>
  <si>
    <t>Total</t>
  </si>
  <si>
    <t>Sprint Plan</t>
  </si>
  <si>
    <t>Spr. 1.1</t>
  </si>
  <si>
    <t>Spr. 1.2</t>
  </si>
  <si>
    <t>Burn down Chart</t>
  </si>
  <si>
    <t>Burn up Chart</t>
  </si>
  <si>
    <t>As a..</t>
  </si>
  <si>
    <t>DM-1</t>
  </si>
  <si>
    <t>opportunity</t>
  </si>
  <si>
    <t xml:space="preserve">start of coding </t>
  </si>
  <si>
    <t>201-file upload by employee</t>
  </si>
  <si>
    <t>For Development</t>
  </si>
  <si>
    <t>Timothy Ckhille Velasco</t>
  </si>
  <si>
    <t>Keith Topino</t>
  </si>
  <si>
    <t>Louie Cortero</t>
  </si>
  <si>
    <t>Maria Theresa Urquiza</t>
  </si>
  <si>
    <t>Jell Ellema</t>
  </si>
  <si>
    <t>Joshua Magno</t>
  </si>
  <si>
    <t>Manuel Seabastian (Proctor)</t>
  </si>
  <si>
    <t>Jojo Castillo (Adviser)</t>
  </si>
  <si>
    <t>Jan 2, 2022</t>
  </si>
  <si>
    <t>present</t>
  </si>
  <si>
    <t>ongoing</t>
  </si>
  <si>
    <t>incomplete</t>
  </si>
  <si>
    <t>Meeting</t>
  </si>
  <si>
    <t>Dec 27, 2021</t>
  </si>
  <si>
    <t>Done</t>
  </si>
  <si>
    <t>complete</t>
  </si>
  <si>
    <t>Mandatory Meeting</t>
  </si>
  <si>
    <t xml:space="preserve">Start of Coding </t>
  </si>
  <si>
    <t xml:space="preserve">assigning of task to each members </t>
  </si>
  <si>
    <t>high</t>
  </si>
  <si>
    <t>we can start</t>
  </si>
  <si>
    <t>paper revisions</t>
  </si>
  <si>
    <t>Complete and working version</t>
  </si>
  <si>
    <t>Spr.1.3</t>
  </si>
  <si>
    <t>Major Revisions and Coding</t>
  </si>
  <si>
    <t>Final Revisions and Testing</t>
  </si>
  <si>
    <t>in progress</t>
  </si>
  <si>
    <t>DM-2</t>
  </si>
  <si>
    <t>DM-3</t>
  </si>
  <si>
    <t>we can present our project on time</t>
  </si>
  <si>
    <t xml:space="preserve">hign 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</si>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</sst>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10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4" fillId="4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3"/>
                <c:pt idx="0">
                  <c:v>Spr. 1.1</c:v>
                </c:pt>
                <c:pt idx="1">
                  <c:v>Spr. 1.2</c:v>
                </c:pt>
                <c:pt idx="2">
                  <c:v>Spr.1.3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8C1-B6E0-0B409E895E76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3"/>
                <c:pt idx="0">
                  <c:v>Spr. 1.1</c:v>
                </c:pt>
                <c:pt idx="1">
                  <c:v>Spr. 1.2</c:v>
                </c:pt>
                <c:pt idx="2">
                  <c:v>Spr.1.3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C1-B6E0-0B409E89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85247"/>
        <c:axId val="656594239"/>
      </c:barChart>
      <c:catAx>
        <c:axId val="9560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4239"/>
        <c:crosses val="autoZero"/>
        <c:auto val="1"/>
        <c:lblAlgn val="ctr"/>
        <c:lblOffset val="100"/>
        <c:noMultiLvlLbl val="0"/>
      </c:catAx>
      <c:valAx>
        <c:axId val="65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27</c:v>
                </c:pt>
                <c:pt idx="1">
                  <c:v>23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981074</xdr:colOff>
      <xdr:row>0</xdr:row>
      <xdr:rowOff>9525</xdr:rowOff>
    </xdr:from>
    <xdr:to>
      <xdr:col>14</xdr:col>
      <xdr:colOff>2019299</xdr:colOff>
      <xdr:row>6</xdr:row>
      <xdr:rowOff>0</xdr:rowOff>
    </xdr:to>
    <xdr:pic>
      <xdr:nvPicPr>
        <xdr:cNvPr id="3" name="Picture 2" descr="Image result for techformist">
          <a:extLst>
            <a:ext uri="{FF2B5EF4-FFF2-40B4-BE49-F238E27FC236}">
              <a16:creationId xmlns:a16="http://schemas.microsoft.com/office/drawing/2014/main" id="{FBB3C8D8-219F-4A81-B6DD-CC98EDCF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399" y="95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7</xdr:row>
      <xdr:rowOff>123824</xdr:rowOff>
    </xdr:from>
    <xdr:to>
      <xdr:col>9</xdr:col>
      <xdr:colOff>28574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3816-FA0F-464F-8391-2B56AC76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114299</xdr:rowOff>
    </xdr:from>
    <xdr:to>
      <xdr:col>8</xdr:col>
      <xdr:colOff>600074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D30D-F99B-420E-B13A-4CC324AA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590549</xdr:colOff>
      <xdr:row>30</xdr:row>
      <xdr:rowOff>85724</xdr:rowOff>
    </xdr:from>
    <xdr:to>
      <xdr:col>17</xdr:col>
      <xdr:colOff>561974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E0849-878B-4B8D-B263-6E37AF1B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8A9-B33B-4DBF-AA9C-D49FA84A0676}">
  <sheetPr>
    <tabColor theme="9" tint="0.59999389629810485"/>
  </sheetPr>
  <dimension ref="B5:O41"/>
  <sheetViews>
    <sheetView showGridLines="0" tabSelected="1" topLeftCell="A9" zoomScaleNormal="100" workbookViewId="0">
      <selection activeCell="C27" sqref="C27"/>
    </sheetView>
  </sheetViews>
  <sheetFormatPr defaultRowHeight="12.75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.75" x14ac:dyDescent="0.3">
      <c r="B5" s="2" t="s">
        <v>20</v>
      </c>
    </row>
    <row r="7" spans="2:6" ht="15" x14ac:dyDescent="0.25">
      <c r="B7" s="6" t="s">
        <v>4</v>
      </c>
      <c r="C7" s="3" t="s">
        <v>82</v>
      </c>
      <c r="E7" s="6" t="s">
        <v>10</v>
      </c>
      <c r="F7" s="3" t="s">
        <v>83</v>
      </c>
    </row>
    <row r="8" spans="2:6" ht="15" x14ac:dyDescent="0.25">
      <c r="B8" s="6" t="s">
        <v>14</v>
      </c>
      <c r="C8" s="3"/>
      <c r="E8" s="6" t="s">
        <v>37</v>
      </c>
      <c r="F8" s="3"/>
    </row>
    <row r="10" spans="2:6" ht="15" x14ac:dyDescent="0.25">
      <c r="B10" s="7" t="s">
        <v>5</v>
      </c>
      <c r="C10" s="4"/>
      <c r="D10" s="5"/>
      <c r="E10" s="4"/>
      <c r="F10" s="4"/>
    </row>
    <row r="11" spans="2:6" x14ac:dyDescent="0.2">
      <c r="B11" s="8" t="s">
        <v>2</v>
      </c>
      <c r="C11" s="9" t="s">
        <v>84</v>
      </c>
      <c r="D11" s="10"/>
      <c r="E11" s="8" t="s">
        <v>3</v>
      </c>
      <c r="F11" s="9" t="s">
        <v>84</v>
      </c>
    </row>
    <row r="12" spans="2:6" x14ac:dyDescent="0.2">
      <c r="B12" s="8" t="s">
        <v>1</v>
      </c>
      <c r="C12" s="9" t="s">
        <v>85</v>
      </c>
      <c r="D12" s="10"/>
      <c r="E12" s="8" t="s">
        <v>36</v>
      </c>
      <c r="F12" s="9"/>
    </row>
    <row r="13" spans="2:6" x14ac:dyDescent="0.2">
      <c r="B13" s="10"/>
      <c r="C13" s="9" t="s">
        <v>86</v>
      </c>
      <c r="D13" s="10"/>
      <c r="E13" s="8" t="s">
        <v>13</v>
      </c>
      <c r="F13" s="9" t="s">
        <v>90</v>
      </c>
    </row>
    <row r="14" spans="2:6" x14ac:dyDescent="0.2">
      <c r="B14" s="10"/>
      <c r="C14" s="9" t="s">
        <v>87</v>
      </c>
      <c r="D14" s="10"/>
      <c r="E14" s="10"/>
      <c r="F14" s="9" t="s">
        <v>91</v>
      </c>
    </row>
    <row r="15" spans="2:6" x14ac:dyDescent="0.2">
      <c r="B15" s="10"/>
      <c r="C15" s="9" t="s">
        <v>88</v>
      </c>
      <c r="D15" s="10"/>
      <c r="E15" s="10"/>
      <c r="F15" s="9"/>
    </row>
    <row r="16" spans="2:6" x14ac:dyDescent="0.2">
      <c r="B16" s="10"/>
      <c r="C16" s="9" t="s">
        <v>89</v>
      </c>
      <c r="D16" s="10"/>
      <c r="E16" s="10"/>
      <c r="F16" s="9"/>
    </row>
    <row r="17" spans="2:15" x14ac:dyDescent="0.2">
      <c r="B17" s="10"/>
      <c r="C17" s="9"/>
      <c r="D17" s="10"/>
      <c r="E17" s="10"/>
      <c r="F17" s="9"/>
    </row>
    <row r="18" spans="2:15" x14ac:dyDescent="0.2">
      <c r="B18" s="10"/>
      <c r="C18" s="9"/>
      <c r="D18" s="10"/>
      <c r="E18" s="10"/>
      <c r="F18" s="9"/>
    </row>
    <row r="22" spans="2:15" ht="15" x14ac:dyDescent="0.25">
      <c r="B22" s="1"/>
    </row>
    <row r="23" spans="2:15" ht="15" x14ac:dyDescent="0.25">
      <c r="B23" s="1" t="s">
        <v>11</v>
      </c>
      <c r="I23" s="1" t="s">
        <v>73</v>
      </c>
      <c r="K23" s="40" t="s">
        <v>17</v>
      </c>
    </row>
    <row r="24" spans="2:15" s="15" customFormat="1" ht="25.5" x14ac:dyDescent="0.2">
      <c r="B24" s="19" t="s">
        <v>0</v>
      </c>
      <c r="C24" s="19" t="s">
        <v>12</v>
      </c>
      <c r="D24" s="19" t="s">
        <v>7</v>
      </c>
      <c r="E24" s="19" t="s">
        <v>8</v>
      </c>
      <c r="F24" s="19" t="s">
        <v>9</v>
      </c>
      <c r="G24" s="19" t="s">
        <v>15</v>
      </c>
      <c r="H24" s="20"/>
      <c r="I24" s="39" t="s">
        <v>6</v>
      </c>
      <c r="J24" s="21" t="s">
        <v>7</v>
      </c>
      <c r="K24" s="21" t="s">
        <v>8</v>
      </c>
      <c r="L24" s="21" t="s">
        <v>9</v>
      </c>
      <c r="M24" s="21" t="s">
        <v>18</v>
      </c>
      <c r="N24" s="21" t="s">
        <v>19</v>
      </c>
      <c r="O24" s="21" t="s">
        <v>15</v>
      </c>
    </row>
    <row r="25" spans="2:15" x14ac:dyDescent="0.2">
      <c r="B25" s="9">
        <v>1</v>
      </c>
      <c r="C25" s="9" t="s">
        <v>96</v>
      </c>
      <c r="D25" s="16" t="s">
        <v>97</v>
      </c>
      <c r="E25" s="16" t="s">
        <v>97</v>
      </c>
      <c r="F25" s="17" t="s">
        <v>98</v>
      </c>
      <c r="G25" s="18"/>
      <c r="I25" s="41" t="s">
        <v>74</v>
      </c>
      <c r="J25" s="16">
        <v>44557</v>
      </c>
      <c r="K25" s="16">
        <v>44557</v>
      </c>
      <c r="L25" s="42" t="s">
        <v>99</v>
      </c>
      <c r="M25" s="17">
        <v>22</v>
      </c>
      <c r="N25" s="17">
        <v>22</v>
      </c>
      <c r="O25" s="17"/>
    </row>
    <row r="26" spans="2:15" x14ac:dyDescent="0.2">
      <c r="B26" s="9">
        <v>2</v>
      </c>
      <c r="C26" s="9" t="s">
        <v>81</v>
      </c>
      <c r="D26" s="16" t="s">
        <v>92</v>
      </c>
      <c r="E26" s="16" t="s">
        <v>93</v>
      </c>
      <c r="F26" s="17" t="s">
        <v>16</v>
      </c>
      <c r="G26" s="18"/>
      <c r="I26" s="41" t="s">
        <v>75</v>
      </c>
      <c r="J26" s="16">
        <v>44563</v>
      </c>
      <c r="K26" s="16" t="s">
        <v>94</v>
      </c>
      <c r="L26" s="42" t="s">
        <v>95</v>
      </c>
      <c r="M26" s="17">
        <v>22</v>
      </c>
      <c r="N26" s="17">
        <v>20</v>
      </c>
      <c r="O26" s="17"/>
    </row>
    <row r="27" spans="2:15" x14ac:dyDescent="0.2">
      <c r="B27" s="9">
        <v>3</v>
      </c>
      <c r="C27" s="9" t="s">
        <v>106</v>
      </c>
      <c r="D27" s="43">
        <v>44553</v>
      </c>
      <c r="E27" s="43">
        <v>44619</v>
      </c>
      <c r="F27" s="17" t="s">
        <v>16</v>
      </c>
      <c r="G27" s="18"/>
      <c r="I27" s="44" t="s">
        <v>107</v>
      </c>
      <c r="J27" s="16"/>
      <c r="K27" s="16"/>
      <c r="L27" s="42"/>
      <c r="M27" s="17"/>
      <c r="N27" s="17"/>
      <c r="O27" s="17"/>
    </row>
    <row r="28" spans="2:15" x14ac:dyDescent="0.2">
      <c r="B28" s="9"/>
      <c r="C28" s="9"/>
      <c r="D28" s="17"/>
      <c r="E28" s="17"/>
      <c r="F28" s="17"/>
      <c r="G28" s="18"/>
      <c r="I28" s="41"/>
      <c r="J28" s="16"/>
      <c r="K28" s="16"/>
      <c r="L28" s="42"/>
      <c r="M28" s="17"/>
      <c r="N28" s="17"/>
      <c r="O28" s="17"/>
    </row>
    <row r="29" spans="2:15" x14ac:dyDescent="0.2">
      <c r="B29" s="9"/>
      <c r="C29" s="9"/>
      <c r="D29" s="17"/>
      <c r="E29" s="17"/>
      <c r="F29" s="17"/>
      <c r="G29" s="18"/>
      <c r="I29" s="41"/>
      <c r="J29" s="16"/>
      <c r="K29" s="16"/>
      <c r="L29" s="42"/>
      <c r="M29" s="17"/>
      <c r="N29" s="17"/>
      <c r="O29" s="17"/>
    </row>
    <row r="30" spans="2:15" x14ac:dyDescent="0.2">
      <c r="B30" s="9"/>
      <c r="C30" s="9"/>
      <c r="D30" s="17"/>
      <c r="E30" s="17"/>
      <c r="F30" s="17"/>
      <c r="G30" s="18"/>
      <c r="I30" s="9"/>
      <c r="J30" s="16"/>
      <c r="K30" s="16"/>
      <c r="L30" s="17"/>
      <c r="M30" s="17"/>
      <c r="N30" s="17"/>
      <c r="O30" s="17"/>
    </row>
    <row r="31" spans="2:15" x14ac:dyDescent="0.2">
      <c r="B31" s="9"/>
      <c r="C31" s="9"/>
      <c r="D31" s="17"/>
      <c r="E31" s="17"/>
      <c r="F31" s="17"/>
      <c r="G31" s="18"/>
      <c r="I31" s="9"/>
      <c r="J31" s="16"/>
      <c r="K31" s="16"/>
      <c r="L31" s="17"/>
      <c r="M31" s="17"/>
      <c r="N31" s="17"/>
      <c r="O31" s="17"/>
    </row>
    <row r="32" spans="2:15" x14ac:dyDescent="0.2">
      <c r="B32" s="9"/>
      <c r="C32" s="9"/>
      <c r="D32" s="17"/>
      <c r="E32" s="17"/>
      <c r="F32" s="17"/>
      <c r="G32" s="18"/>
      <c r="I32" s="9"/>
      <c r="J32" s="16"/>
      <c r="K32" s="16"/>
      <c r="L32" s="17"/>
      <c r="M32" s="17"/>
      <c r="N32" s="17"/>
      <c r="O32" s="17"/>
    </row>
    <row r="33" spans="2:15" x14ac:dyDescent="0.2">
      <c r="B33" s="9"/>
      <c r="C33" s="9"/>
      <c r="D33" s="17"/>
      <c r="E33" s="17"/>
      <c r="F33" s="17"/>
      <c r="G33" s="18"/>
      <c r="I33" s="9"/>
      <c r="J33" s="16"/>
      <c r="K33" s="16"/>
      <c r="L33" s="17"/>
      <c r="M33" s="17"/>
      <c r="N33" s="17"/>
      <c r="O33" s="17"/>
    </row>
    <row r="34" spans="2:15" x14ac:dyDescent="0.2">
      <c r="B34" s="9"/>
      <c r="C34" s="9"/>
      <c r="D34" s="17"/>
      <c r="E34" s="17"/>
      <c r="F34" s="17"/>
      <c r="G34" s="18"/>
      <c r="I34" s="9"/>
      <c r="J34" s="16"/>
      <c r="K34" s="16"/>
      <c r="L34" s="17"/>
      <c r="M34" s="17"/>
      <c r="N34" s="17"/>
      <c r="O34" s="17"/>
    </row>
    <row r="35" spans="2:15" x14ac:dyDescent="0.2">
      <c r="B35" s="9"/>
      <c r="C35" s="9"/>
      <c r="D35" s="17"/>
      <c r="E35" s="17"/>
      <c r="F35" s="17"/>
      <c r="G35" s="18"/>
      <c r="I35" s="9"/>
      <c r="J35" s="16"/>
      <c r="K35" s="16"/>
      <c r="L35" s="17"/>
      <c r="M35" s="17"/>
      <c r="N35" s="17"/>
      <c r="O35" s="17"/>
    </row>
    <row r="36" spans="2:15" x14ac:dyDescent="0.2">
      <c r="B36" s="9"/>
      <c r="C36" s="9"/>
      <c r="D36" s="17"/>
      <c r="E36" s="17"/>
      <c r="F36" s="17"/>
      <c r="G36" s="18"/>
      <c r="I36" s="9"/>
      <c r="J36" s="16"/>
      <c r="K36" s="16"/>
      <c r="L36" s="17"/>
      <c r="M36" s="17"/>
      <c r="N36" s="17"/>
      <c r="O36" s="17"/>
    </row>
    <row r="37" spans="2:15" x14ac:dyDescent="0.2">
      <c r="B37" s="9"/>
      <c r="C37" s="9"/>
      <c r="D37" s="17"/>
      <c r="E37" s="17"/>
      <c r="F37" s="17"/>
      <c r="G37" s="18"/>
      <c r="I37" s="9"/>
      <c r="J37" s="16"/>
      <c r="K37" s="16"/>
      <c r="L37" s="17"/>
      <c r="M37" s="17"/>
      <c r="N37" s="17"/>
      <c r="O37" s="17"/>
    </row>
    <row r="38" spans="2:15" x14ac:dyDescent="0.2">
      <c r="B38" s="9"/>
      <c r="C38" s="9"/>
      <c r="D38" s="17"/>
      <c r="E38" s="17"/>
      <c r="F38" s="17"/>
      <c r="G38" s="18"/>
      <c r="I38" s="9"/>
      <c r="J38" s="16"/>
      <c r="K38" s="16"/>
      <c r="L38" s="17"/>
      <c r="M38" s="17"/>
      <c r="N38" s="17"/>
      <c r="O38" s="17"/>
    </row>
    <row r="39" spans="2:15" x14ac:dyDescent="0.2">
      <c r="B39" s="9"/>
      <c r="C39" s="9"/>
      <c r="D39" s="9"/>
      <c r="E39" s="9"/>
      <c r="F39" s="17"/>
      <c r="G39" s="18"/>
      <c r="I39" s="9"/>
      <c r="J39" s="16"/>
      <c r="K39" s="16"/>
      <c r="L39" s="17"/>
      <c r="M39" s="17"/>
      <c r="N39" s="17"/>
      <c r="O39" s="17"/>
    </row>
    <row r="40" spans="2:15" x14ac:dyDescent="0.2">
      <c r="B40" s="9"/>
      <c r="C40" s="9"/>
      <c r="D40" s="9"/>
      <c r="E40" s="9"/>
      <c r="F40" s="17"/>
      <c r="G40" s="18"/>
      <c r="I40" s="9"/>
      <c r="J40" s="16"/>
      <c r="K40" s="16"/>
      <c r="L40" s="17"/>
      <c r="M40" s="17"/>
      <c r="N40" s="17"/>
      <c r="O40" s="17"/>
    </row>
    <row r="41" spans="2:15" x14ac:dyDescent="0.2">
      <c r="G41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19AF-8091-4F7F-BECC-A83F9CCBFE7A}">
  <sheetPr>
    <tabColor theme="8" tint="0.39997558519241921"/>
  </sheetPr>
  <dimension ref="B5:R26"/>
  <sheetViews>
    <sheetView showGridLines="0" workbookViewId="0">
      <pane xSplit="5" ySplit="7" topLeftCell="J8" activePane="bottomRight" state="frozen"/>
      <selection pane="topRight" activeCell="F1" sqref="F1"/>
      <selection pane="bottomLeft" activeCell="A8" sqref="A8"/>
      <selection pane="bottomRight" activeCell="K10" sqref="K10"/>
    </sheetView>
  </sheetViews>
  <sheetFormatPr defaultRowHeight="12.75" x14ac:dyDescent="0.2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7" width="33.85546875" style="22" customWidth="1"/>
    <col min="8" max="8" width="21.7109375" style="13" customWidth="1"/>
    <col min="9" max="10" width="11.28515625" customWidth="1"/>
    <col min="14" max="15" width="14.28515625" customWidth="1"/>
    <col min="16" max="16" width="12" customWidth="1"/>
    <col min="18" max="18" width="40.140625" customWidth="1"/>
    <col min="19" max="19" width="32.7109375" customWidth="1"/>
  </cols>
  <sheetData>
    <row r="5" spans="2:18" ht="18.75" x14ac:dyDescent="0.3">
      <c r="B5" s="2" t="s">
        <v>27</v>
      </c>
    </row>
    <row r="7" spans="2:18" s="14" customFormat="1" ht="25.5" x14ac:dyDescent="0.2">
      <c r="B7" s="27" t="s">
        <v>0</v>
      </c>
      <c r="C7" s="27" t="s">
        <v>28</v>
      </c>
      <c r="D7" s="27" t="s">
        <v>78</v>
      </c>
      <c r="E7" s="27" t="s">
        <v>29</v>
      </c>
      <c r="F7" s="27" t="s">
        <v>30</v>
      </c>
      <c r="G7" s="27" t="s">
        <v>32</v>
      </c>
      <c r="H7" s="27" t="s">
        <v>15</v>
      </c>
      <c r="I7" s="27" t="s">
        <v>31</v>
      </c>
      <c r="J7" s="27" t="s">
        <v>9</v>
      </c>
      <c r="K7" s="28" t="s">
        <v>39</v>
      </c>
      <c r="L7" s="28" t="s">
        <v>35</v>
      </c>
      <c r="M7" s="29" t="s">
        <v>54</v>
      </c>
      <c r="N7" s="29" t="s">
        <v>34</v>
      </c>
      <c r="O7" s="29" t="s">
        <v>38</v>
      </c>
      <c r="P7" s="29" t="s">
        <v>33</v>
      </c>
      <c r="Q7" s="29" t="s">
        <v>9</v>
      </c>
      <c r="R7" s="29" t="s">
        <v>15</v>
      </c>
    </row>
    <row r="8" spans="2:18" ht="57.75" customHeight="1" x14ac:dyDescent="0.2">
      <c r="B8" s="3" t="s">
        <v>79</v>
      </c>
      <c r="C8" s="3" t="s">
        <v>80</v>
      </c>
      <c r="D8" s="3" t="s">
        <v>5</v>
      </c>
      <c r="E8" s="26" t="s">
        <v>100</v>
      </c>
      <c r="F8" s="26" t="s">
        <v>102</v>
      </c>
      <c r="G8" s="26"/>
      <c r="H8" s="12"/>
      <c r="I8" s="3" t="s">
        <v>103</v>
      </c>
      <c r="J8" s="3" t="s">
        <v>115</v>
      </c>
      <c r="K8" s="3"/>
      <c r="L8" s="3"/>
      <c r="M8" s="3"/>
      <c r="N8" s="3"/>
      <c r="O8" s="3"/>
      <c r="P8" s="3"/>
      <c r="Q8" s="3"/>
      <c r="R8" s="3"/>
    </row>
    <row r="9" spans="2:18" ht="39" customHeight="1" x14ac:dyDescent="0.2">
      <c r="B9" s="3" t="s">
        <v>111</v>
      </c>
      <c r="C9" s="3" t="s">
        <v>80</v>
      </c>
      <c r="D9" s="3" t="s">
        <v>5</v>
      </c>
      <c r="E9" s="26" t="s">
        <v>101</v>
      </c>
      <c r="F9" s="26" t="s">
        <v>104</v>
      </c>
      <c r="G9" s="26"/>
      <c r="H9" s="12"/>
      <c r="I9" s="3" t="s">
        <v>103</v>
      </c>
      <c r="J9" s="3" t="s">
        <v>110</v>
      </c>
      <c r="K9" s="3"/>
      <c r="L9" s="3"/>
      <c r="M9" s="3"/>
      <c r="N9" s="3"/>
      <c r="O9" s="3"/>
      <c r="P9" s="3"/>
      <c r="Q9" s="3"/>
      <c r="R9" s="3"/>
    </row>
    <row r="10" spans="2:18" ht="41.25" customHeight="1" x14ac:dyDescent="0.2">
      <c r="B10" s="3" t="s">
        <v>112</v>
      </c>
      <c r="C10" s="3" t="s">
        <v>80</v>
      </c>
      <c r="D10" s="3" t="s">
        <v>5</v>
      </c>
      <c r="E10" s="9" t="s">
        <v>106</v>
      </c>
      <c r="F10" s="26" t="s">
        <v>113</v>
      </c>
      <c r="G10" s="26"/>
      <c r="H10" s="12"/>
      <c r="I10" s="3" t="s">
        <v>114</v>
      </c>
      <c r="J10" s="3" t="s">
        <v>110</v>
      </c>
      <c r="K10" s="3"/>
      <c r="L10" s="3"/>
      <c r="M10" s="3"/>
      <c r="N10" s="3"/>
      <c r="O10" s="3"/>
      <c r="P10" s="3"/>
      <c r="Q10" s="3"/>
      <c r="R10" s="3"/>
    </row>
    <row r="11" spans="2:18" ht="30.75" customHeight="1" x14ac:dyDescent="0.2">
      <c r="B11" s="3"/>
      <c r="C11" s="3"/>
      <c r="D11" s="3"/>
      <c r="E11" s="26"/>
      <c r="F11" s="26"/>
      <c r="G11" s="26"/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">
      <c r="B12" s="3"/>
      <c r="C12" s="3"/>
      <c r="D12" s="3"/>
      <c r="E12" s="26"/>
      <c r="F12" s="26"/>
      <c r="G12" s="26"/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">
      <c r="B13" s="3"/>
      <c r="C13" s="3"/>
      <c r="D13" s="3"/>
      <c r="E13" s="26"/>
      <c r="F13" s="26"/>
      <c r="G13" s="26"/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">
      <c r="B14" s="3"/>
      <c r="C14" s="3"/>
      <c r="D14" s="3"/>
      <c r="E14" s="26"/>
      <c r="F14" s="26"/>
      <c r="G14" s="26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">
      <c r="B15" s="3"/>
      <c r="C15" s="3"/>
      <c r="D15" s="3"/>
      <c r="E15" s="26"/>
      <c r="F15" s="26"/>
      <c r="G15" s="26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">
      <c r="B16" s="3"/>
      <c r="C16" s="3"/>
      <c r="D16" s="3"/>
      <c r="E16" s="26"/>
      <c r="F16" s="26"/>
      <c r="G16" s="26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3"/>
      <c r="C17" s="3"/>
      <c r="D17" s="3"/>
      <c r="E17" s="26"/>
      <c r="F17" s="26"/>
      <c r="G17" s="26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3"/>
      <c r="C18" s="3"/>
      <c r="D18" s="3"/>
      <c r="E18" s="26"/>
      <c r="F18" s="26"/>
      <c r="G18" s="26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3"/>
      <c r="C19" s="3"/>
      <c r="D19" s="3"/>
      <c r="E19" s="26"/>
      <c r="F19" s="26"/>
      <c r="G19" s="26"/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3"/>
      <c r="C20" s="3"/>
      <c r="D20" s="3"/>
      <c r="E20" s="26"/>
      <c r="F20" s="26"/>
      <c r="G20" s="26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">
      <c r="B21" s="3"/>
      <c r="C21" s="3"/>
      <c r="D21" s="3"/>
      <c r="E21" s="26"/>
      <c r="F21" s="26"/>
      <c r="G21" s="26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3"/>
      <c r="C22" s="3"/>
      <c r="D22" s="3"/>
      <c r="E22" s="26"/>
      <c r="F22" s="26"/>
      <c r="G22" s="26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">
      <c r="B23" s="3"/>
      <c r="C23" s="3"/>
      <c r="D23" s="3"/>
      <c r="E23" s="26"/>
      <c r="F23" s="26"/>
      <c r="G23" s="26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3"/>
      <c r="C24" s="3"/>
      <c r="D24" s="3"/>
      <c r="E24" s="26"/>
      <c r="F24" s="26"/>
      <c r="G24" s="26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">
      <c r="B25" s="3"/>
      <c r="C25" s="3"/>
      <c r="D25" s="3"/>
      <c r="E25" s="26"/>
      <c r="F25" s="26"/>
      <c r="G25" s="26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3"/>
      <c r="C26" s="3"/>
      <c r="D26" s="3"/>
      <c r="E26" s="26"/>
      <c r="F26" s="26"/>
      <c r="G26" s="26"/>
      <c r="H26" s="12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autoFilter ref="B7:R7" xr:uid="{518B46E2-BBA7-477D-AE0F-69B61AF047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0C6-CD1C-4DF4-AE12-DF46F869FEF9}">
  <sheetPr>
    <tabColor theme="4" tint="0.39997558519241921"/>
  </sheetPr>
  <dimension ref="B5:S41"/>
  <sheetViews>
    <sheetView showGridLines="0" workbookViewId="0">
      <selection activeCell="F18" sqref="F18"/>
    </sheetView>
  </sheetViews>
  <sheetFormatPr defaultRowHeight="12.75" x14ac:dyDescent="0.2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3.7109375" customWidth="1"/>
  </cols>
  <sheetData>
    <row r="5" spans="2:19" ht="18.75" x14ac:dyDescent="0.3">
      <c r="B5" s="2" t="s">
        <v>69</v>
      </c>
      <c r="J5" s="32"/>
      <c r="N5" s="32"/>
    </row>
    <row r="6" spans="2:19" ht="18.75" x14ac:dyDescent="0.3">
      <c r="B6" s="2"/>
      <c r="J6" s="32"/>
      <c r="N6" s="32" t="s">
        <v>66</v>
      </c>
    </row>
    <row r="7" spans="2:19" ht="34.5" customHeight="1" x14ac:dyDescent="0.2">
      <c r="B7" s="27" t="s">
        <v>54</v>
      </c>
      <c r="C7" s="27" t="s">
        <v>55</v>
      </c>
      <c r="D7" s="27" t="s">
        <v>12</v>
      </c>
      <c r="E7" s="27" t="s">
        <v>33</v>
      </c>
      <c r="F7" s="27" t="s">
        <v>9</v>
      </c>
      <c r="G7" s="29" t="s">
        <v>34</v>
      </c>
      <c r="H7" s="29" t="s">
        <v>67</v>
      </c>
      <c r="I7" s="29" t="s">
        <v>68</v>
      </c>
      <c r="J7" s="31" t="s">
        <v>56</v>
      </c>
      <c r="K7" s="31" t="s">
        <v>57</v>
      </c>
      <c r="L7" s="31" t="s">
        <v>58</v>
      </c>
      <c r="M7" s="31" t="s">
        <v>59</v>
      </c>
      <c r="N7" s="31" t="s">
        <v>60</v>
      </c>
      <c r="O7" s="31" t="s">
        <v>61</v>
      </c>
      <c r="P7" s="31" t="s">
        <v>62</v>
      </c>
      <c r="Q7" s="31" t="s">
        <v>63</v>
      </c>
      <c r="R7" s="31" t="s">
        <v>64</v>
      </c>
      <c r="S7" s="31" t="s">
        <v>65</v>
      </c>
    </row>
    <row r="8" spans="2:19" x14ac:dyDescent="0.2">
      <c r="B8" s="3">
        <v>1.1000000000000001</v>
      </c>
      <c r="C8" s="3">
        <v>221</v>
      </c>
      <c r="D8" s="9" t="s">
        <v>96</v>
      </c>
      <c r="E8" s="3"/>
      <c r="F8" s="3" t="s">
        <v>99</v>
      </c>
      <c r="G8" s="11">
        <v>8</v>
      </c>
      <c r="H8" s="33">
        <f>SUM(J8:S8)</f>
        <v>2</v>
      </c>
      <c r="I8" s="33">
        <f>G8-H8</f>
        <v>6</v>
      </c>
      <c r="J8" s="11">
        <v>1</v>
      </c>
      <c r="K8" s="11"/>
      <c r="L8" s="11">
        <v>1</v>
      </c>
      <c r="M8" s="11"/>
      <c r="N8" s="11"/>
      <c r="O8" s="11"/>
      <c r="P8" s="11"/>
      <c r="Q8" s="11"/>
      <c r="R8" s="11"/>
      <c r="S8" s="11"/>
    </row>
    <row r="9" spans="2:19" x14ac:dyDescent="0.2">
      <c r="B9" s="3">
        <v>2.1</v>
      </c>
      <c r="C9" s="3">
        <v>224</v>
      </c>
      <c r="D9" s="9" t="s">
        <v>81</v>
      </c>
      <c r="E9" s="3"/>
      <c r="F9" s="3" t="s">
        <v>110</v>
      </c>
      <c r="G9" s="11">
        <v>2</v>
      </c>
      <c r="H9" s="33">
        <f>SUM(J9:S9)</f>
        <v>1</v>
      </c>
      <c r="I9" s="33">
        <f>G9-H9</f>
        <v>1</v>
      </c>
      <c r="J9" s="11"/>
      <c r="K9" s="11">
        <v>1</v>
      </c>
      <c r="L9" s="11"/>
      <c r="M9" s="11"/>
      <c r="N9" s="11"/>
      <c r="O9" s="11"/>
      <c r="P9" s="11"/>
      <c r="Q9" s="11"/>
      <c r="R9" s="11"/>
      <c r="S9" s="11"/>
    </row>
    <row r="10" spans="2:19" x14ac:dyDescent="0.2">
      <c r="B10" s="3">
        <v>2.2000000000000002</v>
      </c>
      <c r="C10" s="3">
        <v>225</v>
      </c>
      <c r="D10" s="9" t="s">
        <v>105</v>
      </c>
      <c r="E10" s="3"/>
      <c r="F10" s="3" t="s">
        <v>110</v>
      </c>
      <c r="G10" s="11">
        <v>5</v>
      </c>
      <c r="H10" s="33">
        <f t="shared" ref="H10:H36" si="0">SUM(J10:S10)</f>
        <v>5</v>
      </c>
      <c r="I10" s="33">
        <f t="shared" ref="I10:I36" si="1">G10-H10</f>
        <v>0</v>
      </c>
      <c r="J10" s="11"/>
      <c r="K10" s="11">
        <v>1</v>
      </c>
      <c r="L10" s="11"/>
      <c r="M10" s="11">
        <v>2</v>
      </c>
      <c r="N10" s="11"/>
      <c r="O10" s="11">
        <v>1</v>
      </c>
      <c r="P10" s="11">
        <v>1</v>
      </c>
      <c r="Q10" s="11"/>
      <c r="R10" s="11"/>
      <c r="S10" s="11"/>
    </row>
    <row r="11" spans="2:19" x14ac:dyDescent="0.2">
      <c r="B11" s="3">
        <v>3.1</v>
      </c>
      <c r="C11" s="3">
        <v>229</v>
      </c>
      <c r="D11" s="3" t="s">
        <v>108</v>
      </c>
      <c r="E11" s="3"/>
      <c r="F11" s="3" t="s">
        <v>110</v>
      </c>
      <c r="G11" s="11">
        <v>3</v>
      </c>
      <c r="H11" s="33">
        <f t="shared" si="0"/>
        <v>3</v>
      </c>
      <c r="I11" s="33">
        <f t="shared" si="1"/>
        <v>0</v>
      </c>
      <c r="J11" s="11"/>
      <c r="K11" s="11"/>
      <c r="L11" s="11">
        <v>1</v>
      </c>
      <c r="M11" s="11"/>
      <c r="N11" s="11">
        <v>1</v>
      </c>
      <c r="O11" s="11"/>
      <c r="P11" s="11"/>
      <c r="Q11" s="11">
        <v>1</v>
      </c>
      <c r="R11" s="11"/>
      <c r="S11" s="11"/>
    </row>
    <row r="12" spans="2:19" x14ac:dyDescent="0.2">
      <c r="B12" s="3">
        <v>3.2</v>
      </c>
      <c r="C12" s="3">
        <v>251</v>
      </c>
      <c r="D12" s="3" t="s">
        <v>109</v>
      </c>
      <c r="E12" s="3"/>
      <c r="F12" s="3" t="s">
        <v>110</v>
      </c>
      <c r="G12" s="11">
        <v>13</v>
      </c>
      <c r="H12" s="33">
        <f t="shared" si="0"/>
        <v>13</v>
      </c>
      <c r="I12" s="33">
        <f t="shared" si="1"/>
        <v>0</v>
      </c>
      <c r="J12" s="11">
        <v>3</v>
      </c>
      <c r="K12" s="11">
        <v>2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</row>
    <row r="13" spans="2:19" x14ac:dyDescent="0.2">
      <c r="B13" s="3"/>
      <c r="C13" s="3"/>
      <c r="D13" s="3"/>
      <c r="E13" s="3"/>
      <c r="F13" s="3"/>
      <c r="G13" s="11"/>
      <c r="H13" s="33">
        <f t="shared" si="0"/>
        <v>1</v>
      </c>
      <c r="I13" s="33">
        <f t="shared" si="1"/>
        <v>-1</v>
      </c>
      <c r="J13" s="11"/>
      <c r="K13" s="11"/>
      <c r="L13" s="11"/>
      <c r="M13" s="11"/>
      <c r="N13" s="11"/>
      <c r="O13" s="11"/>
      <c r="P13" s="11"/>
      <c r="Q13" s="11"/>
      <c r="R13" s="11"/>
      <c r="S13" s="11">
        <v>1</v>
      </c>
    </row>
    <row r="14" spans="2:19" x14ac:dyDescent="0.2">
      <c r="B14" s="3"/>
      <c r="C14" s="3"/>
      <c r="D14" s="3"/>
      <c r="E14" s="3"/>
      <c r="F14" s="3"/>
      <c r="G14" s="11"/>
      <c r="H14" s="33">
        <f t="shared" si="0"/>
        <v>0</v>
      </c>
      <c r="I14" s="33">
        <f t="shared" si="1"/>
        <v>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2:19" x14ac:dyDescent="0.2">
      <c r="B15" s="3"/>
      <c r="C15" s="3"/>
      <c r="D15" s="3"/>
      <c r="E15" s="3"/>
      <c r="F15" s="3"/>
      <c r="G15" s="11"/>
      <c r="H15" s="33">
        <f t="shared" si="0"/>
        <v>0</v>
      </c>
      <c r="I15" s="33">
        <f t="shared" si="1"/>
        <v>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2:19" x14ac:dyDescent="0.2">
      <c r="B16" s="3"/>
      <c r="C16" s="3"/>
      <c r="D16" s="3"/>
      <c r="E16" s="3"/>
      <c r="F16" s="3"/>
      <c r="G16" s="11"/>
      <c r="H16" s="33">
        <f t="shared" si="0"/>
        <v>0</v>
      </c>
      <c r="I16" s="33">
        <f t="shared" si="1"/>
        <v>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2:19" x14ac:dyDescent="0.2">
      <c r="B17" s="3"/>
      <c r="C17" s="3"/>
      <c r="D17" s="3"/>
      <c r="E17" s="3"/>
      <c r="F17" s="3"/>
      <c r="G17" s="11"/>
      <c r="H17" s="33">
        <f t="shared" si="0"/>
        <v>0</v>
      </c>
      <c r="I17" s="33">
        <f t="shared" si="1"/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2:19" x14ac:dyDescent="0.2">
      <c r="B18" s="3"/>
      <c r="C18" s="3"/>
      <c r="D18" s="3"/>
      <c r="E18" s="3"/>
      <c r="F18" s="3"/>
      <c r="G18" s="11"/>
      <c r="H18" s="33">
        <f t="shared" si="0"/>
        <v>0</v>
      </c>
      <c r="I18" s="33">
        <f t="shared" si="1"/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2">
      <c r="B19" s="3"/>
      <c r="C19" s="3"/>
      <c r="D19" s="3"/>
      <c r="E19" s="3"/>
      <c r="F19" s="3"/>
      <c r="G19" s="11"/>
      <c r="H19" s="33">
        <f t="shared" si="0"/>
        <v>0</v>
      </c>
      <c r="I19" s="33">
        <f t="shared" si="1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2">
      <c r="B20" s="3"/>
      <c r="C20" s="3"/>
      <c r="D20" s="3"/>
      <c r="E20" s="3"/>
      <c r="F20" s="3"/>
      <c r="G20" s="11"/>
      <c r="H20" s="33">
        <f t="shared" si="0"/>
        <v>0</v>
      </c>
      <c r="I20" s="33">
        <f t="shared" si="1"/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2:19" x14ac:dyDescent="0.2">
      <c r="B21" s="3"/>
      <c r="C21" s="3"/>
      <c r="D21" s="3"/>
      <c r="E21" s="3"/>
      <c r="F21" s="3"/>
      <c r="G21" s="11"/>
      <c r="H21" s="33">
        <f t="shared" si="0"/>
        <v>0</v>
      </c>
      <c r="I21" s="33">
        <f t="shared" si="1"/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19" x14ac:dyDescent="0.2">
      <c r="B22" s="3"/>
      <c r="C22" s="3"/>
      <c r="D22" s="3"/>
      <c r="E22" s="3"/>
      <c r="F22" s="3"/>
      <c r="G22" s="11"/>
      <c r="H22" s="33">
        <f t="shared" si="0"/>
        <v>0</v>
      </c>
      <c r="I22" s="33">
        <f t="shared" si="1"/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2:19" x14ac:dyDescent="0.2">
      <c r="B23" s="3"/>
      <c r="C23" s="3"/>
      <c r="D23" s="3"/>
      <c r="E23" s="3"/>
      <c r="F23" s="3"/>
      <c r="G23" s="11"/>
      <c r="H23" s="33">
        <f t="shared" si="0"/>
        <v>0</v>
      </c>
      <c r="I23" s="33">
        <f t="shared" si="1"/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2:19" x14ac:dyDescent="0.2">
      <c r="B24" s="3"/>
      <c r="C24" s="3"/>
      <c r="D24" s="3"/>
      <c r="E24" s="3"/>
      <c r="F24" s="3"/>
      <c r="G24" s="11"/>
      <c r="H24" s="33">
        <f t="shared" si="0"/>
        <v>0</v>
      </c>
      <c r="I24" s="33">
        <f t="shared" si="1"/>
        <v>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2:19" x14ac:dyDescent="0.2">
      <c r="B25" s="3"/>
      <c r="C25" s="3"/>
      <c r="D25" s="3"/>
      <c r="E25" s="3"/>
      <c r="F25" s="3"/>
      <c r="G25" s="11"/>
      <c r="H25" s="33">
        <f t="shared" si="0"/>
        <v>0</v>
      </c>
      <c r="I25" s="33">
        <f t="shared" si="1"/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2:19" x14ac:dyDescent="0.2">
      <c r="B26" s="3"/>
      <c r="C26" s="3"/>
      <c r="D26" s="3"/>
      <c r="E26" s="3"/>
      <c r="F26" s="3"/>
      <c r="G26" s="11"/>
      <c r="H26" s="33">
        <f t="shared" si="0"/>
        <v>0</v>
      </c>
      <c r="I26" s="33">
        <f t="shared" si="1"/>
        <v>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2:19" x14ac:dyDescent="0.2">
      <c r="B27" s="3"/>
      <c r="C27" s="3"/>
      <c r="D27" s="3"/>
      <c r="E27" s="3"/>
      <c r="F27" s="3"/>
      <c r="G27" s="11"/>
      <c r="H27" s="33">
        <f t="shared" si="0"/>
        <v>0</v>
      </c>
      <c r="I27" s="33">
        <f t="shared" si="1"/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2:19" x14ac:dyDescent="0.2">
      <c r="B28" s="3"/>
      <c r="C28" s="3"/>
      <c r="D28" s="3"/>
      <c r="E28" s="3"/>
      <c r="F28" s="3"/>
      <c r="G28" s="11"/>
      <c r="H28" s="33">
        <f t="shared" si="0"/>
        <v>0</v>
      </c>
      <c r="I28" s="33">
        <f t="shared" si="1"/>
        <v>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2:19" x14ac:dyDescent="0.2">
      <c r="B29" s="3"/>
      <c r="C29" s="3"/>
      <c r="D29" s="3"/>
      <c r="E29" s="3"/>
      <c r="F29" s="3"/>
      <c r="G29" s="11"/>
      <c r="H29" s="33">
        <f t="shared" si="0"/>
        <v>0</v>
      </c>
      <c r="I29" s="33">
        <f t="shared" si="1"/>
        <v>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2:19" x14ac:dyDescent="0.2">
      <c r="B30" s="3"/>
      <c r="C30" s="3"/>
      <c r="D30" s="3"/>
      <c r="E30" s="3"/>
      <c r="F30" s="3"/>
      <c r="G30" s="11"/>
      <c r="H30" s="33">
        <f t="shared" si="0"/>
        <v>0</v>
      </c>
      <c r="I30" s="33">
        <f t="shared" si="1"/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2:19" x14ac:dyDescent="0.2">
      <c r="B31" s="3"/>
      <c r="C31" s="3"/>
      <c r="D31" s="3"/>
      <c r="E31" s="3"/>
      <c r="F31" s="3"/>
      <c r="G31" s="11"/>
      <c r="H31" s="33">
        <f t="shared" si="0"/>
        <v>0</v>
      </c>
      <c r="I31" s="33">
        <f t="shared" si="1"/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2:19" x14ac:dyDescent="0.2">
      <c r="B32" s="3"/>
      <c r="C32" s="3"/>
      <c r="D32" s="3"/>
      <c r="E32" s="3"/>
      <c r="F32" s="3"/>
      <c r="G32" s="11"/>
      <c r="H32" s="33">
        <f t="shared" si="0"/>
        <v>0</v>
      </c>
      <c r="I32" s="33">
        <f t="shared" si="1"/>
        <v>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2:19" x14ac:dyDescent="0.2">
      <c r="B33" s="3"/>
      <c r="C33" s="3"/>
      <c r="D33" s="3"/>
      <c r="E33" s="3"/>
      <c r="F33" s="3"/>
      <c r="G33" s="11"/>
      <c r="H33" s="33">
        <f t="shared" si="0"/>
        <v>0</v>
      </c>
      <c r="I33" s="33">
        <f t="shared" si="1"/>
        <v>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2:19" x14ac:dyDescent="0.2">
      <c r="B34" s="3"/>
      <c r="C34" s="3"/>
      <c r="D34" s="3"/>
      <c r="E34" s="3"/>
      <c r="F34" s="3"/>
      <c r="G34" s="11"/>
      <c r="H34" s="33">
        <f t="shared" si="0"/>
        <v>0</v>
      </c>
      <c r="I34" s="33">
        <f t="shared" si="1"/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2:19" x14ac:dyDescent="0.2">
      <c r="B35" s="3"/>
      <c r="C35" s="3"/>
      <c r="D35" s="3"/>
      <c r="E35" s="3"/>
      <c r="F35" s="3"/>
      <c r="G35" s="11"/>
      <c r="H35" s="33">
        <f t="shared" si="0"/>
        <v>0</v>
      </c>
      <c r="I35" s="33">
        <f t="shared" si="1"/>
        <v>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2:19" x14ac:dyDescent="0.2">
      <c r="B36" s="3"/>
      <c r="C36" s="3"/>
      <c r="D36" s="3"/>
      <c r="E36" s="3"/>
      <c r="F36" s="3"/>
      <c r="G36" s="11"/>
      <c r="H36" s="33">
        <f t="shared" si="0"/>
        <v>0</v>
      </c>
      <c r="I36" s="33">
        <f t="shared" si="1"/>
        <v>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2:19" x14ac:dyDescent="0.2">
      <c r="B37" s="34"/>
      <c r="C37" s="34"/>
      <c r="D37" s="34"/>
      <c r="E37" s="34"/>
      <c r="F37" s="35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x14ac:dyDescent="0.2">
      <c r="B38" s="36"/>
      <c r="C38" s="36"/>
      <c r="D38" s="36"/>
      <c r="E38" s="36"/>
      <c r="F38" s="38" t="s">
        <v>72</v>
      </c>
      <c r="G38" s="37">
        <f>SUBTOTAL(9,G7:G35)</f>
        <v>31</v>
      </c>
      <c r="H38" s="37">
        <f>SUBTOTAL(9,H7:H35)</f>
        <v>25</v>
      </c>
      <c r="I38" s="37">
        <f>SUBTOTAL(9,I7:I35)</f>
        <v>6</v>
      </c>
      <c r="J38" s="37">
        <f t="shared" ref="J38:S38" si="2">SUBTOTAL(9,J7:J35)</f>
        <v>4</v>
      </c>
      <c r="K38" s="37">
        <f t="shared" si="2"/>
        <v>4</v>
      </c>
      <c r="L38" s="37">
        <f t="shared" si="2"/>
        <v>3</v>
      </c>
      <c r="M38" s="37">
        <f t="shared" si="2"/>
        <v>3</v>
      </c>
      <c r="N38" s="37">
        <f t="shared" si="2"/>
        <v>2</v>
      </c>
      <c r="O38" s="37">
        <f t="shared" si="2"/>
        <v>2</v>
      </c>
      <c r="P38" s="37">
        <f t="shared" si="2"/>
        <v>2</v>
      </c>
      <c r="Q38" s="37">
        <f t="shared" si="2"/>
        <v>2</v>
      </c>
      <c r="R38" s="37">
        <f t="shared" si="2"/>
        <v>1</v>
      </c>
      <c r="S38" s="37">
        <f t="shared" si="2"/>
        <v>2</v>
      </c>
    </row>
    <row r="39" spans="2:19" x14ac:dyDescent="0.2">
      <c r="B39" s="36"/>
      <c r="C39" s="36"/>
      <c r="D39" s="36"/>
      <c r="E39" s="36"/>
      <c r="F39" s="38" t="s">
        <v>70</v>
      </c>
      <c r="G39" s="37"/>
      <c r="H39" s="37"/>
      <c r="I39" s="37"/>
      <c r="J39" s="37">
        <f>G38-J38</f>
        <v>27</v>
      </c>
      <c r="K39" s="37">
        <f>J39-K38</f>
        <v>23</v>
      </c>
      <c r="L39" s="37">
        <f>K39-L38</f>
        <v>20</v>
      </c>
      <c r="M39" s="37">
        <f t="shared" ref="M39:S39" si="3">L39-M38</f>
        <v>17</v>
      </c>
      <c r="N39" s="37">
        <f t="shared" si="3"/>
        <v>15</v>
      </c>
      <c r="O39" s="37">
        <f t="shared" si="3"/>
        <v>13</v>
      </c>
      <c r="P39" s="37">
        <f t="shared" si="3"/>
        <v>11</v>
      </c>
      <c r="Q39" s="37">
        <f t="shared" si="3"/>
        <v>9</v>
      </c>
      <c r="R39" s="37">
        <f t="shared" si="3"/>
        <v>8</v>
      </c>
      <c r="S39" s="37">
        <f t="shared" si="3"/>
        <v>6</v>
      </c>
    </row>
    <row r="40" spans="2:19" x14ac:dyDescent="0.2">
      <c r="B40" s="36"/>
      <c r="C40" s="36"/>
      <c r="D40" s="36"/>
      <c r="E40" s="36"/>
      <c r="F40" s="38" t="s">
        <v>71</v>
      </c>
      <c r="G40" s="37"/>
      <c r="H40" s="37"/>
      <c r="I40" s="37"/>
      <c r="J40" s="37">
        <f>J38</f>
        <v>4</v>
      </c>
      <c r="K40" s="37">
        <f>J40+K38</f>
        <v>8</v>
      </c>
      <c r="L40" s="37">
        <f t="shared" ref="L40:S40" si="4">K40+L38</f>
        <v>11</v>
      </c>
      <c r="M40" s="37">
        <f t="shared" si="4"/>
        <v>14</v>
      </c>
      <c r="N40" s="37">
        <f t="shared" si="4"/>
        <v>16</v>
      </c>
      <c r="O40" s="37">
        <f t="shared" si="4"/>
        <v>18</v>
      </c>
      <c r="P40" s="37">
        <f t="shared" si="4"/>
        <v>20</v>
      </c>
      <c r="Q40" s="37">
        <f t="shared" si="4"/>
        <v>22</v>
      </c>
      <c r="R40" s="37">
        <f t="shared" si="4"/>
        <v>23</v>
      </c>
      <c r="S40" s="37">
        <f t="shared" si="4"/>
        <v>25</v>
      </c>
    </row>
    <row r="41" spans="2:19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</sheetData>
  <autoFilter ref="B7:S7" xr:uid="{B1E1C49F-0AD4-4269-B09B-687A224926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F98-27FA-437B-A1DD-1307AC14D7BF}">
  <sheetPr>
    <tabColor theme="7" tint="0.39997558519241921"/>
  </sheetPr>
  <dimension ref="B5:L44"/>
  <sheetViews>
    <sheetView showGridLines="0" workbookViewId="0">
      <selection activeCell="B6" sqref="B6"/>
    </sheetView>
  </sheetViews>
  <sheetFormatPr defaultRowHeight="12.75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</cols>
  <sheetData>
    <row r="5" spans="2:12" ht="18.75" x14ac:dyDescent="0.3">
      <c r="B5" s="2" t="s">
        <v>40</v>
      </c>
    </row>
    <row r="6" spans="2:12" ht="18.75" x14ac:dyDescent="0.3">
      <c r="B6" s="2"/>
    </row>
    <row r="7" spans="2:12" x14ac:dyDescent="0.2">
      <c r="B7" s="27" t="s">
        <v>0</v>
      </c>
      <c r="C7" s="27" t="s">
        <v>12</v>
      </c>
      <c r="D7" s="27" t="s">
        <v>41</v>
      </c>
      <c r="E7" s="27" t="s">
        <v>42</v>
      </c>
      <c r="F7" s="27" t="s">
        <v>43</v>
      </c>
      <c r="G7" s="27" t="s">
        <v>44</v>
      </c>
      <c r="H7" s="27" t="s">
        <v>33</v>
      </c>
      <c r="I7" s="27" t="s">
        <v>9</v>
      </c>
      <c r="J7" s="27" t="s">
        <v>45</v>
      </c>
      <c r="K7" s="27" t="s">
        <v>46</v>
      </c>
      <c r="L7" s="27" t="s">
        <v>15</v>
      </c>
    </row>
    <row r="8" spans="2:12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 xr:uid="{3426D8C4-C238-40DE-A119-65842E4B9F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D74E-A597-4746-945A-1D6D5D5EA632}">
  <sheetPr>
    <tabColor theme="6" tint="0.39997558519241921"/>
  </sheetPr>
  <dimension ref="B5:H36"/>
  <sheetViews>
    <sheetView showGridLines="0" workbookViewId="0">
      <selection activeCell="E16" sqref="E16"/>
    </sheetView>
  </sheetViews>
  <sheetFormatPr defaultRowHeight="12.75" x14ac:dyDescent="0.2"/>
  <cols>
    <col min="3" max="3" width="13.42578125" customWidth="1"/>
    <col min="4" max="4" width="14" customWidth="1"/>
    <col min="5" max="8" width="54.42578125" customWidth="1"/>
  </cols>
  <sheetData>
    <row r="5" spans="2:8" ht="18.75" x14ac:dyDescent="0.3">
      <c r="B5" s="2" t="s">
        <v>47</v>
      </c>
    </row>
    <row r="6" spans="2:8" ht="18.75" x14ac:dyDescent="0.3">
      <c r="B6" s="2"/>
    </row>
    <row r="7" spans="2:8" x14ac:dyDescent="0.2">
      <c r="B7" s="27" t="s">
        <v>43</v>
      </c>
      <c r="C7" s="27" t="s">
        <v>48</v>
      </c>
      <c r="D7" s="27" t="s">
        <v>33</v>
      </c>
      <c r="E7" s="27" t="s">
        <v>49</v>
      </c>
      <c r="F7" s="27" t="s">
        <v>50</v>
      </c>
      <c r="G7" s="27" t="s">
        <v>51</v>
      </c>
      <c r="H7" s="27" t="s">
        <v>15</v>
      </c>
    </row>
    <row r="8" spans="2:8" x14ac:dyDescent="0.2">
      <c r="B8" s="3"/>
      <c r="C8" s="3"/>
      <c r="D8" s="3"/>
      <c r="E8" s="3"/>
      <c r="F8" s="3"/>
      <c r="G8" s="3"/>
      <c r="H8" s="3"/>
    </row>
    <row r="9" spans="2:8" x14ac:dyDescent="0.2">
      <c r="B9" s="3"/>
      <c r="C9" s="3"/>
      <c r="D9" s="3"/>
      <c r="E9" s="3"/>
      <c r="F9" s="3"/>
      <c r="G9" s="3"/>
      <c r="H9" s="3"/>
    </row>
    <row r="10" spans="2:8" x14ac:dyDescent="0.2">
      <c r="B10" s="3"/>
      <c r="C10" s="3"/>
      <c r="D10" s="3"/>
      <c r="E10" s="3"/>
      <c r="F10" s="3"/>
      <c r="G10" s="3"/>
      <c r="H10" s="3"/>
    </row>
    <row r="11" spans="2:8" x14ac:dyDescent="0.2">
      <c r="B11" s="3"/>
      <c r="C11" s="3"/>
      <c r="D11" s="3"/>
      <c r="E11" s="3"/>
      <c r="F11" s="3"/>
      <c r="G11" s="3"/>
      <c r="H11" s="3"/>
    </row>
    <row r="12" spans="2:8" x14ac:dyDescent="0.2">
      <c r="B12" s="3"/>
      <c r="C12" s="3"/>
      <c r="D12" s="3"/>
      <c r="E12" s="3"/>
      <c r="F12" s="3"/>
      <c r="G12" s="3"/>
      <c r="H12" s="3"/>
    </row>
    <row r="13" spans="2:8" x14ac:dyDescent="0.2">
      <c r="B13" s="3"/>
      <c r="C13" s="3"/>
      <c r="D13" s="3"/>
      <c r="E13" s="3"/>
      <c r="F13" s="3"/>
      <c r="G13" s="3"/>
      <c r="H13" s="3"/>
    </row>
    <row r="14" spans="2:8" x14ac:dyDescent="0.2">
      <c r="B14" s="3"/>
      <c r="C14" s="3"/>
      <c r="D14" s="3"/>
      <c r="E14" s="3"/>
      <c r="F14" s="3"/>
      <c r="G14" s="3"/>
      <c r="H14" s="3"/>
    </row>
    <row r="15" spans="2:8" x14ac:dyDescent="0.2">
      <c r="B15" s="3"/>
      <c r="C15" s="3"/>
      <c r="D15" s="3"/>
      <c r="E15" s="3"/>
      <c r="F15" s="3"/>
      <c r="G15" s="3"/>
      <c r="H15" s="3"/>
    </row>
    <row r="16" spans="2:8" x14ac:dyDescent="0.2">
      <c r="B16" s="3"/>
      <c r="C16" s="3"/>
      <c r="D16" s="3"/>
      <c r="E16" s="3"/>
      <c r="F16" s="3"/>
      <c r="G16" s="3"/>
      <c r="H16" s="3"/>
    </row>
    <row r="17" spans="2:8" x14ac:dyDescent="0.2">
      <c r="B17" s="3"/>
      <c r="C17" s="3"/>
      <c r="D17" s="3"/>
      <c r="E17" s="3"/>
      <c r="F17" s="3"/>
      <c r="G17" s="3"/>
      <c r="H17" s="3"/>
    </row>
    <row r="18" spans="2:8" x14ac:dyDescent="0.2">
      <c r="B18" s="3"/>
      <c r="C18" s="3"/>
      <c r="D18" s="3"/>
      <c r="E18" s="3"/>
      <c r="F18" s="3"/>
      <c r="G18" s="3"/>
      <c r="H18" s="3"/>
    </row>
    <row r="19" spans="2:8" x14ac:dyDescent="0.2">
      <c r="B19" s="3"/>
      <c r="C19" s="3"/>
      <c r="D19" s="3"/>
      <c r="E19" s="3"/>
      <c r="F19" s="3"/>
      <c r="G19" s="3"/>
      <c r="H19" s="3"/>
    </row>
    <row r="20" spans="2:8" x14ac:dyDescent="0.2">
      <c r="B20" s="3"/>
      <c r="C20" s="3"/>
      <c r="D20" s="3"/>
      <c r="E20" s="3"/>
      <c r="F20" s="3"/>
      <c r="G20" s="3"/>
      <c r="H20" s="3"/>
    </row>
    <row r="21" spans="2:8" x14ac:dyDescent="0.2">
      <c r="B21" s="3"/>
      <c r="C21" s="3"/>
      <c r="D21" s="3"/>
      <c r="E21" s="3"/>
      <c r="F21" s="3"/>
      <c r="G21" s="3"/>
      <c r="H21" s="3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8" spans="2:8" x14ac:dyDescent="0.2">
      <c r="B28" s="3"/>
      <c r="C28" s="3"/>
      <c r="D28" s="3"/>
      <c r="E28" s="3"/>
      <c r="F28" s="3"/>
      <c r="G28" s="3"/>
      <c r="H28" s="3"/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autoFilter ref="B7:H7" xr:uid="{FA3502E2-79C7-4A34-9137-D0081E2658F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673C-EAF1-4090-8925-04961A09A5F6}">
  <dimension ref="B5:K30"/>
  <sheetViews>
    <sheetView showGridLines="0" topLeftCell="A17" workbookViewId="0">
      <selection activeCell="K19" sqref="K19"/>
    </sheetView>
  </sheetViews>
  <sheetFormatPr defaultRowHeight="12.75" x14ac:dyDescent="0.2"/>
  <cols>
    <col min="1" max="1" width="5.7109375" customWidth="1"/>
  </cols>
  <sheetData>
    <row r="5" spans="2:2" ht="18.75" x14ac:dyDescent="0.3">
      <c r="B5" s="2" t="s">
        <v>53</v>
      </c>
    </row>
    <row r="7" spans="2:2" x14ac:dyDescent="0.2">
      <c r="B7" s="30" t="s">
        <v>52</v>
      </c>
    </row>
    <row r="30" spans="2:11" x14ac:dyDescent="0.2">
      <c r="B30" s="30" t="s">
        <v>76</v>
      </c>
      <c r="K30" s="30" t="s">
        <v>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7A6B-3A98-44E6-9EC0-183EFF9BB754}">
  <dimension ref="B5:F32"/>
  <sheetViews>
    <sheetView showGridLines="0" workbookViewId="0">
      <selection activeCell="E38" sqref="E38"/>
    </sheetView>
  </sheetViews>
  <sheetFormatPr defaultRowHeight="12.75" x14ac:dyDescent="0.2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.75" x14ac:dyDescent="0.3">
      <c r="B5" s="2" t="s">
        <v>21</v>
      </c>
    </row>
    <row r="7" spans="2:6" ht="15" x14ac:dyDescent="0.25">
      <c r="B7" s="1" t="s">
        <v>25</v>
      </c>
      <c r="E7" s="1" t="s">
        <v>26</v>
      </c>
    </row>
    <row r="8" spans="2:6" x14ac:dyDescent="0.2">
      <c r="B8" s="23" t="s">
        <v>12</v>
      </c>
      <c r="C8" s="23" t="s">
        <v>22</v>
      </c>
      <c r="E8" s="23" t="s">
        <v>12</v>
      </c>
      <c r="F8" s="23" t="s">
        <v>22</v>
      </c>
    </row>
    <row r="9" spans="2:6" ht="25.5" x14ac:dyDescent="0.2">
      <c r="B9" s="24" t="s">
        <v>24</v>
      </c>
      <c r="C9" s="25" t="s">
        <v>23</v>
      </c>
      <c r="E9" s="24"/>
      <c r="F9" s="25"/>
    </row>
    <row r="10" spans="2:6" x14ac:dyDescent="0.2">
      <c r="B10" s="24"/>
      <c r="C10" s="24"/>
      <c r="E10" s="24"/>
      <c r="F10" s="24"/>
    </row>
    <row r="11" spans="2:6" x14ac:dyDescent="0.2">
      <c r="B11" s="24"/>
      <c r="C11" s="24"/>
      <c r="E11" s="24"/>
      <c r="F11" s="24"/>
    </row>
    <row r="12" spans="2:6" x14ac:dyDescent="0.2">
      <c r="B12" s="24"/>
      <c r="C12" s="24"/>
      <c r="E12" s="24"/>
      <c r="F12" s="24"/>
    </row>
    <row r="13" spans="2:6" x14ac:dyDescent="0.2">
      <c r="B13" s="24"/>
      <c r="C13" s="24"/>
      <c r="E13" s="24"/>
      <c r="F13" s="24"/>
    </row>
    <row r="14" spans="2:6" x14ac:dyDescent="0.2">
      <c r="B14" s="24"/>
      <c r="C14" s="24"/>
      <c r="E14" s="24"/>
      <c r="F14" s="24"/>
    </row>
    <row r="15" spans="2:6" x14ac:dyDescent="0.2">
      <c r="B15" s="24"/>
      <c r="C15" s="24"/>
      <c r="E15" s="24"/>
      <c r="F15" s="24"/>
    </row>
    <row r="16" spans="2:6" x14ac:dyDescent="0.2">
      <c r="B16" s="24"/>
      <c r="C16" s="24"/>
      <c r="E16" s="24"/>
      <c r="F16" s="24"/>
    </row>
    <row r="17" spans="2:6" x14ac:dyDescent="0.2">
      <c r="B17" s="24"/>
      <c r="C17" s="24"/>
      <c r="E17" s="24"/>
      <c r="F17" s="24"/>
    </row>
    <row r="18" spans="2:6" x14ac:dyDescent="0.2">
      <c r="B18" s="24"/>
      <c r="C18" s="24"/>
      <c r="E18" s="24"/>
      <c r="F18" s="24"/>
    </row>
    <row r="19" spans="2:6" x14ac:dyDescent="0.2">
      <c r="B19" s="24"/>
      <c r="C19" s="24"/>
      <c r="E19" s="24"/>
      <c r="F19" s="24"/>
    </row>
    <row r="20" spans="2:6" x14ac:dyDescent="0.2">
      <c r="B20" s="24"/>
      <c r="C20" s="24"/>
      <c r="E20" s="24"/>
      <c r="F20" s="24"/>
    </row>
    <row r="21" spans="2:6" x14ac:dyDescent="0.2">
      <c r="B21" s="24"/>
      <c r="C21" s="24"/>
      <c r="E21" s="24"/>
      <c r="F21" s="24"/>
    </row>
    <row r="22" spans="2:6" x14ac:dyDescent="0.2">
      <c r="B22" s="26"/>
      <c r="C22" s="26"/>
      <c r="E22" s="26"/>
      <c r="F22" s="26"/>
    </row>
    <row r="23" spans="2:6" x14ac:dyDescent="0.2">
      <c r="B23" s="26"/>
      <c r="C23" s="26"/>
      <c r="E23" s="26"/>
      <c r="F23" s="26"/>
    </row>
    <row r="24" spans="2:6" x14ac:dyDescent="0.2">
      <c r="B24" s="26"/>
      <c r="C24" s="26"/>
      <c r="E24" s="26"/>
      <c r="F24" s="26"/>
    </row>
    <row r="25" spans="2:6" x14ac:dyDescent="0.2">
      <c r="B25" s="26"/>
      <c r="C25" s="26"/>
      <c r="E25" s="26"/>
      <c r="F25" s="26"/>
    </row>
    <row r="26" spans="2:6" x14ac:dyDescent="0.2">
      <c r="B26" s="12"/>
      <c r="C26" s="12"/>
      <c r="E26" s="12"/>
      <c r="F26" s="12"/>
    </row>
    <row r="27" spans="2:6" x14ac:dyDescent="0.2">
      <c r="B27" s="3"/>
      <c r="C27" s="3"/>
      <c r="E27" s="3"/>
      <c r="F27" s="3"/>
    </row>
    <row r="28" spans="2:6" x14ac:dyDescent="0.2">
      <c r="B28" s="3"/>
      <c r="C28" s="3"/>
      <c r="E28" s="3"/>
      <c r="F28" s="3"/>
    </row>
    <row r="29" spans="2:6" x14ac:dyDescent="0.2">
      <c r="B29" s="3"/>
      <c r="C29" s="3"/>
      <c r="E29" s="3"/>
      <c r="F29" s="3"/>
    </row>
    <row r="30" spans="2:6" x14ac:dyDescent="0.2">
      <c r="B30" s="3"/>
      <c r="C30" s="3"/>
      <c r="E30" s="3"/>
      <c r="F30" s="3"/>
    </row>
    <row r="31" spans="2:6" x14ac:dyDescent="0.2">
      <c r="B31" s="3"/>
      <c r="C31" s="3"/>
      <c r="E31" s="3"/>
      <c r="F31" s="3"/>
    </row>
    <row r="32" spans="2:6" x14ac:dyDescent="0.2">
      <c r="B32" s="3"/>
      <c r="C32" s="3"/>
      <c r="E32" s="3"/>
      <c r="F32" s="3"/>
    </row>
  </sheetData>
  <hyperlinks>
    <hyperlink ref="C9" r:id="rId1" xr:uid="{23D0F763-C5E9-4F83-899E-5F56B847738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0F1B100BBA2240ACA07794B167E5AD" ma:contentTypeVersion="4" ma:contentTypeDescription="Create a new document." ma:contentTypeScope="" ma:versionID="684c21be8f160ba6053c50990c0419e4">
  <xsd:schema xmlns:xsd="http://www.w3.org/2001/XMLSchema" xmlns:xs="http://www.w3.org/2001/XMLSchema" xmlns:p="http://schemas.microsoft.com/office/2006/metadata/properties" xmlns:ns2="1eae7e3d-bfd6-4785-9196-d891a5ca5a68" targetNamespace="http://schemas.microsoft.com/office/2006/metadata/properties" ma:root="true" ma:fieldsID="58e4a4e794522d0793396237126115d0" ns2:_="">
    <xsd:import namespace="1eae7e3d-bfd6-4785-9196-d891a5ca5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e7e3d-bfd6-4785-9196-d891a5ca5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A9D0E7-CC5B-41FE-A007-64E0DA3A61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988DE7-C5EC-41A1-BA1D-A89C7DEDCF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BC9654-0240-493D-8829-AAFD1FB40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e7e3d-bfd6-4785-9196-d891a5ca5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Backlog</vt:lpstr>
      <vt:lpstr>Tracker</vt:lpstr>
      <vt:lpstr>Impediment</vt:lpstr>
      <vt:lpstr>Retrospective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Louie Cortero</cp:lastModifiedBy>
  <dcterms:created xsi:type="dcterms:W3CDTF">2018-12-26T04:30:06Z</dcterms:created>
  <dcterms:modified xsi:type="dcterms:W3CDTF">2022-02-21T11:38:29Z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0x0101009E0F1B100BBA2240ACA07794B167E5AD</vt:lpwstr>
  </property>
</Properties>
</file>