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eagly\Documents\hall_probe\hall_probe\"/>
    </mc:Choice>
  </mc:AlternateContent>
  <bookViews>
    <workbookView xWindow="0" yWindow="0" windowWidth="28800" windowHeight="14685"/>
  </bookViews>
  <sheets>
    <sheet name="packet_times" sheetId="1" r:id="rId1"/>
    <sheet name="Sheet1" sheetId="2" r:id="rId2"/>
  </sheets>
  <definedNames>
    <definedName name="_xlchart.v1.0" hidden="1">packet_times!$D$1:$D$300</definedName>
    <definedName name="_xlchart.v1.1" hidden="1">packet_times!$B$1:$B$300</definedName>
    <definedName name="_xlchart.v1.2" hidden="1">packet_times!$C$1:$C$300</definedName>
    <definedName name="_xlchart.v1.3" hidden="1">packet_times!$A$1:$A$300</definedName>
  </definedNames>
  <calcPr calcId="0"/>
</workbook>
</file>

<file path=xl/calcChain.xml><?xml version="1.0" encoding="utf-8"?>
<calcChain xmlns="http://schemas.openxmlformats.org/spreadsheetml/2006/main">
  <c r="M40" i="1" l="1"/>
  <c r="M39" i="1"/>
  <c r="M38" i="1"/>
  <c r="M37" i="1"/>
  <c r="D305" i="2"/>
  <c r="D306" i="2" s="1"/>
  <c r="C305" i="2"/>
  <c r="C306" i="2" s="1"/>
  <c r="B305" i="2"/>
  <c r="B306" i="2" s="1"/>
  <c r="A305" i="2"/>
  <c r="A306" i="2" s="1"/>
  <c r="D304" i="2"/>
  <c r="C304" i="2"/>
  <c r="B304" i="2"/>
  <c r="A304" i="2"/>
  <c r="D303" i="2"/>
  <c r="C303" i="2"/>
  <c r="B303" i="2"/>
  <c r="A30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" i="2"/>
  <c r="D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2" i="2"/>
  <c r="A1" i="2"/>
  <c r="J40" i="1"/>
  <c r="J39" i="1"/>
  <c r="J38" i="1"/>
  <c r="J37" i="1"/>
  <c r="L40" i="1"/>
  <c r="L39" i="1"/>
  <c r="L38" i="1"/>
  <c r="L37" i="1"/>
  <c r="K40" i="1"/>
  <c r="I40" i="1"/>
  <c r="H40" i="1"/>
  <c r="G40" i="1"/>
  <c r="F40" i="1"/>
  <c r="K39" i="1"/>
  <c r="I39" i="1"/>
  <c r="H39" i="1"/>
  <c r="G39" i="1"/>
  <c r="F39" i="1"/>
  <c r="K38" i="1"/>
  <c r="I38" i="1"/>
  <c r="H38" i="1"/>
  <c r="G38" i="1"/>
  <c r="F38" i="1"/>
  <c r="K37" i="1"/>
  <c r="I37" i="1"/>
  <c r="H37" i="1"/>
  <c r="G37" i="1"/>
  <c r="F37" i="1"/>
</calcChain>
</file>

<file path=xl/sharedStrings.xml><?xml version="1.0" encoding="utf-8"?>
<sst xmlns="http://schemas.openxmlformats.org/spreadsheetml/2006/main" count="12" uniqueCount="12">
  <si>
    <t>min</t>
  </si>
  <si>
    <t>max</t>
  </si>
  <si>
    <t>range</t>
  </si>
  <si>
    <t>mean</t>
  </si>
  <si>
    <t>stdev</t>
  </si>
  <si>
    <t>A</t>
  </si>
  <si>
    <t>B</t>
  </si>
  <si>
    <t>C</t>
  </si>
  <si>
    <t>D</t>
  </si>
  <si>
    <t>gmean</t>
  </si>
  <si>
    <t>median</t>
  </si>
  <si>
    <t>gstdev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</si>
</sst>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Default Socket</a:t>
            </a:r>
          </a:p>
        </cx:rich>
      </cx:tx>
    </cx:title>
    <cx:plotArea>
      <cx:plotAreaRegion>
        <cx:series layoutId="clusteredColumn" uniqueId="{9E292D5A-2904-4A1B-94DD-F124B1127DF6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 Delay Socket</a:t>
            </a:r>
          </a:p>
        </cx:rich>
      </cx:tx>
    </cx:title>
    <cx:plotArea>
      <cx:plotAreaRegion>
        <cx:series layoutId="clusteredColumn" uniqueId="{A1F19575-07C2-4275-838F-8C170428BD27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Default Socket</a:t>
            </a:r>
          </a:p>
        </cx:rich>
      </cx:tx>
    </cx:title>
    <cx:plotArea>
      <cx:plotAreaRegion>
        <cx:series layoutId="clusteredColumn" uniqueId="{E10F9CD4-5F92-4FFD-AC2A-0F03E7856166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 Delay Socket</a:t>
            </a:r>
          </a:p>
        </cx:rich>
      </cx:tx>
    </cx:title>
    <cx:plotArea>
      <cx:plotAreaRegion>
        <cx:series layoutId="clusteredColumn" uniqueId="{A03109C7-A3DA-4D26-A8FD-07EB930E22AF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14</xdr:col>
      <xdr:colOff>552450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38099</xdr:colOff>
      <xdr:row>16</xdr:row>
      <xdr:rowOff>66675</xdr:rowOff>
    </xdr:from>
    <xdr:to>
      <xdr:col>14</xdr:col>
      <xdr:colOff>514350</xdr:colOff>
      <xdr:row>32</xdr:row>
      <xdr:rowOff>19051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76199</xdr:colOff>
      <xdr:row>0</xdr:row>
      <xdr:rowOff>47625</xdr:rowOff>
    </xdr:from>
    <xdr:to>
      <xdr:col>26</xdr:col>
      <xdr:colOff>19050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57149</xdr:colOff>
      <xdr:row>16</xdr:row>
      <xdr:rowOff>104775</xdr:rowOff>
    </xdr:from>
    <xdr:to>
      <xdr:col>25</xdr:col>
      <xdr:colOff>533400</xdr:colOff>
      <xdr:row>32</xdr:row>
      <xdr:rowOff>57151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topLeftCell="A22" workbookViewId="0">
      <selection activeCell="M42" sqref="M42"/>
    </sheetView>
  </sheetViews>
  <sheetFormatPr defaultRowHeight="15" x14ac:dyDescent="0.25"/>
  <sheetData>
    <row r="1" spans="1:4" x14ac:dyDescent="0.25">
      <c r="A1">
        <v>3.6059999999999999</v>
      </c>
      <c r="B1">
        <v>2.4790000000000001</v>
      </c>
      <c r="C1">
        <v>0.65800000000000003</v>
      </c>
      <c r="D1">
        <v>3.294</v>
      </c>
    </row>
    <row r="2" spans="1:4" x14ac:dyDescent="0.25">
      <c r="A2">
        <v>2.2429999999999999</v>
      </c>
      <c r="B2">
        <v>3.1890000000000001</v>
      </c>
      <c r="C2">
        <v>3.3039999999999998</v>
      </c>
      <c r="D2">
        <v>1.825</v>
      </c>
    </row>
    <row r="3" spans="1:4" x14ac:dyDescent="0.25">
      <c r="A3">
        <v>1.7649999999999999</v>
      </c>
      <c r="B3">
        <v>1.35</v>
      </c>
      <c r="C3">
        <v>2.278</v>
      </c>
      <c r="D3">
        <v>4.282</v>
      </c>
    </row>
    <row r="4" spans="1:4" x14ac:dyDescent="0.25">
      <c r="A4">
        <v>1.9590000000000001</v>
      </c>
      <c r="B4">
        <v>0.54200000000000004</v>
      </c>
      <c r="C4">
        <v>0.44800000000000001</v>
      </c>
      <c r="D4">
        <v>0.38700000000000001</v>
      </c>
    </row>
    <row r="5" spans="1:4" x14ac:dyDescent="0.25">
      <c r="A5">
        <v>0.41399999999999998</v>
      </c>
      <c r="B5">
        <v>2.38</v>
      </c>
      <c r="C5">
        <v>0.41499999999999998</v>
      </c>
      <c r="D5">
        <v>2.8050000000000002</v>
      </c>
    </row>
    <row r="6" spans="1:4" x14ac:dyDescent="0.25">
      <c r="A6">
        <v>0.26100000000000001</v>
      </c>
      <c r="B6">
        <v>0.503</v>
      </c>
      <c r="C6">
        <v>1.41</v>
      </c>
      <c r="D6">
        <v>3.9729999999999999</v>
      </c>
    </row>
    <row r="7" spans="1:4" x14ac:dyDescent="0.25">
      <c r="A7">
        <v>1.9119999999999999</v>
      </c>
      <c r="B7">
        <v>3.125</v>
      </c>
      <c r="C7">
        <v>0.28299999999999997</v>
      </c>
      <c r="D7">
        <v>3.9089999999999998</v>
      </c>
    </row>
    <row r="8" spans="1:4" x14ac:dyDescent="0.25">
      <c r="A8">
        <v>0.53</v>
      </c>
      <c r="B8">
        <v>1.75</v>
      </c>
      <c r="C8">
        <v>2.472</v>
      </c>
      <c r="D8">
        <v>2.798</v>
      </c>
    </row>
    <row r="9" spans="1:4" x14ac:dyDescent="0.25">
      <c r="A9">
        <v>0.31900000000000001</v>
      </c>
      <c r="B9">
        <v>0.74</v>
      </c>
      <c r="C9">
        <v>2.464</v>
      </c>
      <c r="D9">
        <v>0.44700000000000001</v>
      </c>
    </row>
    <row r="10" spans="1:4" x14ac:dyDescent="0.25">
      <c r="A10">
        <v>0.248</v>
      </c>
      <c r="B10">
        <v>0.70299999999999996</v>
      </c>
      <c r="C10">
        <v>4.2869999999999999</v>
      </c>
      <c r="D10">
        <v>0.41399999999999998</v>
      </c>
    </row>
    <row r="11" spans="1:4" x14ac:dyDescent="0.25">
      <c r="A11">
        <v>0.375</v>
      </c>
      <c r="B11">
        <v>0.58399999999999996</v>
      </c>
      <c r="C11">
        <v>3.2669999999999999</v>
      </c>
      <c r="D11">
        <v>0.34499999999999997</v>
      </c>
    </row>
    <row r="12" spans="1:4" x14ac:dyDescent="0.25">
      <c r="A12">
        <v>0.34300000000000003</v>
      </c>
      <c r="B12">
        <v>0.246</v>
      </c>
      <c r="C12">
        <v>0.95</v>
      </c>
      <c r="D12">
        <v>0.34899999999999998</v>
      </c>
    </row>
    <row r="13" spans="1:4" x14ac:dyDescent="0.25">
      <c r="A13">
        <v>0.495</v>
      </c>
      <c r="B13">
        <v>1.748</v>
      </c>
      <c r="C13">
        <v>3.8010000000000002</v>
      </c>
      <c r="D13">
        <v>2.4649999999999999</v>
      </c>
    </row>
    <row r="14" spans="1:4" x14ac:dyDescent="0.25">
      <c r="A14">
        <v>3.073</v>
      </c>
      <c r="B14">
        <v>0.317</v>
      </c>
      <c r="C14">
        <v>1.159</v>
      </c>
      <c r="D14">
        <v>0.76300000000000001</v>
      </c>
    </row>
    <row r="15" spans="1:4" x14ac:dyDescent="0.25">
      <c r="A15">
        <v>0.27600000000000002</v>
      </c>
      <c r="B15">
        <v>0.36</v>
      </c>
      <c r="C15">
        <v>0.66500000000000004</v>
      </c>
      <c r="D15">
        <v>1.3080000000000001</v>
      </c>
    </row>
    <row r="16" spans="1:4" x14ac:dyDescent="0.25">
      <c r="A16">
        <v>0.31900000000000001</v>
      </c>
      <c r="B16">
        <v>4.3570000000000002</v>
      </c>
      <c r="C16">
        <v>0.32200000000000001</v>
      </c>
      <c r="D16">
        <v>0.20100000000000001</v>
      </c>
    </row>
    <row r="17" spans="1:4" x14ac:dyDescent="0.25">
      <c r="A17">
        <v>0.41399999999999998</v>
      </c>
      <c r="B17">
        <v>0.31900000000000001</v>
      </c>
      <c r="C17">
        <v>4.5730000000000004</v>
      </c>
      <c r="D17">
        <v>0.28399999999999997</v>
      </c>
    </row>
    <row r="18" spans="1:4" x14ac:dyDescent="0.25">
      <c r="A18">
        <v>3.7450000000000001</v>
      </c>
      <c r="B18">
        <v>3.9489999999999998</v>
      </c>
      <c r="C18">
        <v>1.927</v>
      </c>
      <c r="D18">
        <v>0.76400000000000001</v>
      </c>
    </row>
    <row r="19" spans="1:4" x14ac:dyDescent="0.25">
      <c r="A19">
        <v>1.9850000000000001</v>
      </c>
      <c r="B19">
        <v>0.85799999999999998</v>
      </c>
      <c r="C19">
        <v>0.55400000000000005</v>
      </c>
      <c r="D19">
        <v>0.28299999999999997</v>
      </c>
    </row>
    <row r="20" spans="1:4" x14ac:dyDescent="0.25">
      <c r="A20">
        <v>0.255</v>
      </c>
      <c r="B20">
        <v>3.65</v>
      </c>
      <c r="C20">
        <v>0.36499999999999999</v>
      </c>
      <c r="D20">
        <v>3.4409999999999998</v>
      </c>
    </row>
    <row r="21" spans="1:4" x14ac:dyDescent="0.25">
      <c r="A21">
        <v>0.21199999999999999</v>
      </c>
      <c r="B21">
        <v>1.4970000000000001</v>
      </c>
      <c r="C21">
        <v>2.7869999999999999</v>
      </c>
      <c r="D21">
        <v>0.58699999999999997</v>
      </c>
    </row>
    <row r="22" spans="1:4" x14ac:dyDescent="0.25">
      <c r="A22">
        <v>0.56999999999999995</v>
      </c>
      <c r="B22">
        <v>0.443</v>
      </c>
      <c r="C22">
        <v>4.1029999999999998</v>
      </c>
      <c r="D22">
        <v>1.998</v>
      </c>
    </row>
    <row r="23" spans="1:4" x14ac:dyDescent="0.25">
      <c r="A23">
        <v>0.27100000000000002</v>
      </c>
      <c r="B23">
        <v>0.20300000000000001</v>
      </c>
      <c r="C23">
        <v>3.7989999999999999</v>
      </c>
      <c r="D23">
        <v>0.48899999999999999</v>
      </c>
    </row>
    <row r="24" spans="1:4" x14ac:dyDescent="0.25">
      <c r="A24">
        <v>0.221</v>
      </c>
      <c r="B24">
        <v>3.5630000000000002</v>
      </c>
      <c r="C24">
        <v>4.0960000000000001</v>
      </c>
      <c r="D24">
        <v>3.8860000000000001</v>
      </c>
    </row>
    <row r="25" spans="1:4" x14ac:dyDescent="0.25">
      <c r="A25">
        <v>3.915</v>
      </c>
      <c r="B25">
        <v>2.0049999999999999</v>
      </c>
      <c r="C25">
        <v>0.23699999999999999</v>
      </c>
      <c r="D25">
        <v>0.24399999999999999</v>
      </c>
    </row>
    <row r="26" spans="1:4" x14ac:dyDescent="0.25">
      <c r="A26">
        <v>0.39800000000000002</v>
      </c>
      <c r="B26">
        <v>0.29799999999999999</v>
      </c>
      <c r="C26">
        <v>3.6819999999999999</v>
      </c>
      <c r="D26">
        <v>0.25800000000000001</v>
      </c>
    </row>
    <row r="27" spans="1:4" x14ac:dyDescent="0.25">
      <c r="A27">
        <v>0.35899999999999999</v>
      </c>
      <c r="B27">
        <v>0.70099999999999996</v>
      </c>
      <c r="C27">
        <v>0.41</v>
      </c>
      <c r="D27">
        <v>2.3199999999999998</v>
      </c>
    </row>
    <row r="28" spans="1:4" x14ac:dyDescent="0.25">
      <c r="A28">
        <v>2.0720000000000001</v>
      </c>
      <c r="B28">
        <v>2.2549999999999999</v>
      </c>
      <c r="C28">
        <v>1.5640000000000001</v>
      </c>
      <c r="D28">
        <v>0.254</v>
      </c>
    </row>
    <row r="29" spans="1:4" x14ac:dyDescent="0.25">
      <c r="A29">
        <v>2.528</v>
      </c>
      <c r="B29">
        <v>1.446</v>
      </c>
      <c r="C29">
        <v>0.47099999999999997</v>
      </c>
      <c r="D29">
        <v>1.788</v>
      </c>
    </row>
    <row r="30" spans="1:4" x14ac:dyDescent="0.25">
      <c r="A30">
        <v>0.47599999999999998</v>
      </c>
      <c r="B30">
        <v>2.8130000000000002</v>
      </c>
      <c r="C30">
        <v>0.32500000000000001</v>
      </c>
      <c r="D30">
        <v>0.40899999999999997</v>
      </c>
    </row>
    <row r="31" spans="1:4" x14ac:dyDescent="0.25">
      <c r="A31">
        <v>3.5830000000000002</v>
      </c>
      <c r="B31">
        <v>1.4650000000000001</v>
      </c>
      <c r="C31">
        <v>0.59099999999999997</v>
      </c>
      <c r="D31">
        <v>2.9729999999999999</v>
      </c>
    </row>
    <row r="32" spans="1:4" x14ac:dyDescent="0.25">
      <c r="A32">
        <v>4.4480000000000004</v>
      </c>
      <c r="B32">
        <v>1.9890000000000001</v>
      </c>
      <c r="C32">
        <v>3.33</v>
      </c>
      <c r="D32">
        <v>3.077</v>
      </c>
    </row>
    <row r="33" spans="1:13" x14ac:dyDescent="0.25">
      <c r="A33">
        <v>0.29799999999999999</v>
      </c>
      <c r="B33">
        <v>2.75</v>
      </c>
      <c r="C33">
        <v>0.52900000000000003</v>
      </c>
      <c r="D33">
        <v>0.748</v>
      </c>
    </row>
    <row r="34" spans="1:13" x14ac:dyDescent="0.25">
      <c r="A34">
        <v>0.36799999999999999</v>
      </c>
      <c r="B34">
        <v>0.375</v>
      </c>
      <c r="C34">
        <v>3.831</v>
      </c>
      <c r="D34">
        <v>3.734</v>
      </c>
    </row>
    <row r="35" spans="1:13" x14ac:dyDescent="0.25">
      <c r="A35">
        <v>0.218</v>
      </c>
      <c r="B35">
        <v>0.23400000000000001</v>
      </c>
      <c r="C35">
        <v>0.64800000000000002</v>
      </c>
      <c r="D35">
        <v>3.782</v>
      </c>
    </row>
    <row r="36" spans="1:13" x14ac:dyDescent="0.25">
      <c r="A36">
        <v>3.3290000000000002</v>
      </c>
      <c r="B36">
        <v>0.40300000000000002</v>
      </c>
      <c r="C36">
        <v>0.98299999999999998</v>
      </c>
      <c r="D36">
        <v>0.30599999999999999</v>
      </c>
      <c r="F36" t="s">
        <v>0</v>
      </c>
      <c r="G36" t="s">
        <v>1</v>
      </c>
      <c r="H36" t="s">
        <v>2</v>
      </c>
      <c r="I36" t="s">
        <v>3</v>
      </c>
      <c r="J36" t="s">
        <v>10</v>
      </c>
      <c r="K36" t="s">
        <v>4</v>
      </c>
      <c r="L36" t="s">
        <v>9</v>
      </c>
      <c r="M36" t="s">
        <v>11</v>
      </c>
    </row>
    <row r="37" spans="1:13" x14ac:dyDescent="0.25">
      <c r="A37">
        <v>2.3130000000000002</v>
      </c>
      <c r="B37">
        <v>1.4370000000000001</v>
      </c>
      <c r="C37">
        <v>0.374</v>
      </c>
      <c r="D37">
        <v>0.251</v>
      </c>
      <c r="E37" t="s">
        <v>5</v>
      </c>
      <c r="F37">
        <f>MIN(A1:A300)</f>
        <v>0.193</v>
      </c>
      <c r="G37">
        <f>MAX(A1:A300)</f>
        <v>6.2270000000000003</v>
      </c>
      <c r="H37">
        <f>G37-F37</f>
        <v>6.0340000000000007</v>
      </c>
      <c r="I37">
        <f>AVERAGE(A1:A300)</f>
        <v>1.4768033333333335</v>
      </c>
      <c r="J37">
        <f>MEDIAN(A1:A300)</f>
        <v>0.76200000000000001</v>
      </c>
      <c r="K37">
        <f>_xlfn.STDEV.S(A1:A300)</f>
        <v>1.37910360761038</v>
      </c>
      <c r="L37">
        <f>GEOMEAN(A1:A300)</f>
        <v>0.89025009349313822</v>
      </c>
      <c r="M37">
        <f>Sheet1!A306</f>
        <v>2.8538445441637363</v>
      </c>
    </row>
    <row r="38" spans="1:13" x14ac:dyDescent="0.25">
      <c r="A38">
        <v>0.28399999999999997</v>
      </c>
      <c r="B38">
        <v>0.53700000000000003</v>
      </c>
      <c r="C38">
        <v>0.29599999999999999</v>
      </c>
      <c r="D38">
        <v>0.94799999999999995</v>
      </c>
      <c r="E38" t="s">
        <v>6</v>
      </c>
      <c r="F38">
        <f>MIN(B1:B300)</f>
        <v>0.20200000000000001</v>
      </c>
      <c r="G38">
        <f>MAX(B1:B300)</f>
        <v>8.0879999999999992</v>
      </c>
      <c r="H38">
        <f>G38-F38</f>
        <v>7.8859999999999992</v>
      </c>
      <c r="I38">
        <f>AVERAGE(B1:B300)</f>
        <v>1.3845633333333327</v>
      </c>
      <c r="J38">
        <f>MEDIAN(B1:B300)</f>
        <v>0.67049999999999998</v>
      </c>
      <c r="K38">
        <f>_xlfn.STDEV.S(B1:B300)</f>
        <v>1.2957402912350886</v>
      </c>
      <c r="L38">
        <f>GEOMEAN(B1:B300)</f>
        <v>0.87847407350219631</v>
      </c>
      <c r="M38">
        <f>Sheet1!B306</f>
        <v>2.6466444799735345</v>
      </c>
    </row>
    <row r="39" spans="1:13" x14ac:dyDescent="0.25">
      <c r="A39">
        <v>3.7869999999999999</v>
      </c>
      <c r="B39">
        <v>2.8069999999999999</v>
      </c>
      <c r="C39">
        <v>0.53800000000000003</v>
      </c>
      <c r="D39">
        <v>0.20399999999999999</v>
      </c>
      <c r="E39" t="s">
        <v>7</v>
      </c>
      <c r="F39">
        <f>MIN(C1:C300)</f>
        <v>0.19800000000000001</v>
      </c>
      <c r="G39">
        <f>MAX(C1:C300)</f>
        <v>7.6340000000000003</v>
      </c>
      <c r="H39">
        <f>G39-F39</f>
        <v>7.4359999999999999</v>
      </c>
      <c r="I39">
        <f>AVERAGE(C1:C300)</f>
        <v>1.5898233333333349</v>
      </c>
      <c r="J39">
        <f>MEDIAN(C1:C300)</f>
        <v>0.85</v>
      </c>
      <c r="K39">
        <f>_xlfn.STDEV.S(C1:C300)</f>
        <v>1.4725950107461541</v>
      </c>
      <c r="L39">
        <f>GEOMEAN(C1:C300)</f>
        <v>0.95549242461959971</v>
      </c>
      <c r="M39">
        <f>Sheet1!C306</f>
        <v>2.8928940114751986</v>
      </c>
    </row>
    <row r="40" spans="1:13" x14ac:dyDescent="0.25">
      <c r="A40">
        <v>3.177</v>
      </c>
      <c r="B40">
        <v>2.266</v>
      </c>
      <c r="C40">
        <v>2.2050000000000001</v>
      </c>
      <c r="D40">
        <v>3.8530000000000002</v>
      </c>
      <c r="E40" t="s">
        <v>8</v>
      </c>
      <c r="F40">
        <f>MIN(D1:D300)</f>
        <v>0.19700000000000001</v>
      </c>
      <c r="G40">
        <f>MAX(D1:D300)</f>
        <v>5.2519999999999998</v>
      </c>
      <c r="H40">
        <f>G40-F40</f>
        <v>5.0549999999999997</v>
      </c>
      <c r="I40">
        <f>AVERAGE(D1:D300)</f>
        <v>1.58403</v>
      </c>
      <c r="J40">
        <f>MEDIAN(D1:D300)</f>
        <v>0.97699999999999998</v>
      </c>
      <c r="K40">
        <f>_xlfn.STDEV.S(D1:D300)</f>
        <v>1.3764247039530244</v>
      </c>
      <c r="L40">
        <f>GEOMEAN(D1:D300)</f>
        <v>0.97027109511113996</v>
      </c>
      <c r="M40">
        <f>Sheet1!D306</f>
        <v>2.8869839751141462</v>
      </c>
    </row>
    <row r="41" spans="1:13" x14ac:dyDescent="0.25">
      <c r="A41">
        <v>4.298</v>
      </c>
      <c r="B41">
        <v>0.93600000000000005</v>
      </c>
      <c r="C41">
        <v>0.35799999999999998</v>
      </c>
      <c r="D41">
        <v>0.437</v>
      </c>
    </row>
    <row r="42" spans="1:13" x14ac:dyDescent="0.25">
      <c r="A42">
        <v>1.093</v>
      </c>
      <c r="B42">
        <v>0.39600000000000002</v>
      </c>
      <c r="C42">
        <v>2.9980000000000002</v>
      </c>
      <c r="D42">
        <v>0.875</v>
      </c>
    </row>
    <row r="43" spans="1:13" x14ac:dyDescent="0.25">
      <c r="A43">
        <v>1.171</v>
      </c>
      <c r="B43">
        <v>2.2490000000000001</v>
      </c>
      <c r="C43">
        <v>1.7430000000000001</v>
      </c>
      <c r="D43">
        <v>3.5459999999999998</v>
      </c>
    </row>
    <row r="44" spans="1:13" x14ac:dyDescent="0.25">
      <c r="A44">
        <v>0.6</v>
      </c>
      <c r="B44">
        <v>1.948</v>
      </c>
      <c r="C44">
        <v>0.66700000000000004</v>
      </c>
      <c r="D44">
        <v>0.625</v>
      </c>
    </row>
    <row r="45" spans="1:13" x14ac:dyDescent="0.25">
      <c r="A45">
        <v>0.32300000000000001</v>
      </c>
      <c r="B45">
        <v>0.46899999999999997</v>
      </c>
      <c r="C45">
        <v>0.25900000000000001</v>
      </c>
      <c r="D45">
        <v>1.978</v>
      </c>
    </row>
    <row r="46" spans="1:13" x14ac:dyDescent="0.25">
      <c r="A46">
        <v>4.008</v>
      </c>
      <c r="B46">
        <v>0.878</v>
      </c>
      <c r="C46">
        <v>3.931</v>
      </c>
      <c r="D46">
        <v>0.84099999999999997</v>
      </c>
    </row>
    <row r="47" spans="1:13" x14ac:dyDescent="0.25">
      <c r="A47">
        <v>0.36299999999999999</v>
      </c>
      <c r="B47">
        <v>0.32500000000000001</v>
      </c>
      <c r="C47">
        <v>0.29599999999999999</v>
      </c>
      <c r="D47">
        <v>0.3</v>
      </c>
    </row>
    <row r="48" spans="1:13" x14ac:dyDescent="0.25">
      <c r="A48">
        <v>0.217</v>
      </c>
      <c r="B48">
        <v>0.311</v>
      </c>
      <c r="C48">
        <v>3.1640000000000001</v>
      </c>
      <c r="D48">
        <v>4.1399999999999997</v>
      </c>
    </row>
    <row r="49" spans="1:4" x14ac:dyDescent="0.25">
      <c r="A49">
        <v>0.22900000000000001</v>
      </c>
      <c r="B49">
        <v>0.46600000000000003</v>
      </c>
      <c r="C49">
        <v>0.35199999999999998</v>
      </c>
      <c r="D49">
        <v>2.6459999999999999</v>
      </c>
    </row>
    <row r="50" spans="1:4" x14ac:dyDescent="0.25">
      <c r="A50">
        <v>0.36799999999999999</v>
      </c>
      <c r="B50">
        <v>0.252</v>
      </c>
      <c r="C50">
        <v>3.137</v>
      </c>
      <c r="D50">
        <v>2.9060000000000001</v>
      </c>
    </row>
    <row r="51" spans="1:4" x14ac:dyDescent="0.25">
      <c r="A51">
        <v>4.085</v>
      </c>
      <c r="B51">
        <v>1.1830000000000001</v>
      </c>
      <c r="C51">
        <v>0.28199999999999997</v>
      </c>
      <c r="D51">
        <v>0.39900000000000002</v>
      </c>
    </row>
    <row r="52" spans="1:4" x14ac:dyDescent="0.25">
      <c r="A52">
        <v>0.246</v>
      </c>
      <c r="B52">
        <v>0.57999999999999996</v>
      </c>
      <c r="C52">
        <v>0.378</v>
      </c>
      <c r="D52">
        <v>3.234</v>
      </c>
    </row>
    <row r="53" spans="1:4" x14ac:dyDescent="0.25">
      <c r="A53">
        <v>4.0640000000000001</v>
      </c>
      <c r="B53">
        <v>0.29699999999999999</v>
      </c>
      <c r="C53">
        <v>0.34</v>
      </c>
      <c r="D53">
        <v>0.26500000000000001</v>
      </c>
    </row>
    <row r="54" spans="1:4" x14ac:dyDescent="0.25">
      <c r="A54">
        <v>0.247</v>
      </c>
      <c r="B54">
        <v>0.55500000000000005</v>
      </c>
      <c r="C54">
        <v>0.23599999999999999</v>
      </c>
      <c r="D54">
        <v>0.249</v>
      </c>
    </row>
    <row r="55" spans="1:4" x14ac:dyDescent="0.25">
      <c r="A55">
        <v>0.44500000000000001</v>
      </c>
      <c r="B55">
        <v>2.4049999999999998</v>
      </c>
      <c r="C55">
        <v>3.875</v>
      </c>
      <c r="D55">
        <v>1.5229999999999999</v>
      </c>
    </row>
    <row r="56" spans="1:4" x14ac:dyDescent="0.25">
      <c r="A56">
        <v>2.2250000000000001</v>
      </c>
      <c r="B56">
        <v>0.39500000000000002</v>
      </c>
      <c r="C56">
        <v>1.0029999999999999</v>
      </c>
      <c r="D56">
        <v>1.7989999999999999</v>
      </c>
    </row>
    <row r="57" spans="1:4" x14ac:dyDescent="0.25">
      <c r="A57">
        <v>0.42599999999999999</v>
      </c>
      <c r="B57">
        <v>3.286</v>
      </c>
      <c r="C57">
        <v>1.5629999999999999</v>
      </c>
      <c r="D57">
        <v>4.2229999999999999</v>
      </c>
    </row>
    <row r="58" spans="1:4" x14ac:dyDescent="0.25">
      <c r="A58">
        <v>0.78800000000000003</v>
      </c>
      <c r="B58">
        <v>3.6070000000000002</v>
      </c>
      <c r="C58">
        <v>0.309</v>
      </c>
      <c r="D58">
        <v>1.6160000000000001</v>
      </c>
    </row>
    <row r="59" spans="1:4" x14ac:dyDescent="0.25">
      <c r="A59">
        <v>1.8120000000000001</v>
      </c>
      <c r="B59">
        <v>0.35899999999999999</v>
      </c>
      <c r="C59">
        <v>1.5529999999999999</v>
      </c>
      <c r="D59">
        <v>2.331</v>
      </c>
    </row>
    <row r="60" spans="1:4" x14ac:dyDescent="0.25">
      <c r="A60">
        <v>2.6579999999999999</v>
      </c>
      <c r="B60">
        <v>1.756</v>
      </c>
      <c r="C60">
        <v>0.46700000000000003</v>
      </c>
      <c r="D60">
        <v>1.3440000000000001</v>
      </c>
    </row>
    <row r="61" spans="1:4" x14ac:dyDescent="0.25">
      <c r="A61">
        <v>0.247</v>
      </c>
      <c r="B61">
        <v>0.52800000000000002</v>
      </c>
      <c r="C61">
        <v>3.1909999999999998</v>
      </c>
      <c r="D61">
        <v>0.49099999999999999</v>
      </c>
    </row>
    <row r="62" spans="1:4" x14ac:dyDescent="0.25">
      <c r="A62">
        <v>0.48599999999999999</v>
      </c>
      <c r="B62">
        <v>1.5389999999999999</v>
      </c>
      <c r="C62">
        <v>3.7829999999999999</v>
      </c>
      <c r="D62">
        <v>3.4380000000000002</v>
      </c>
    </row>
    <row r="63" spans="1:4" x14ac:dyDescent="0.25">
      <c r="A63">
        <v>2.6539999999999999</v>
      </c>
      <c r="B63">
        <v>0.55900000000000005</v>
      </c>
      <c r="C63">
        <v>4.5869999999999997</v>
      </c>
      <c r="D63">
        <v>2.3969999999999998</v>
      </c>
    </row>
    <row r="64" spans="1:4" x14ac:dyDescent="0.25">
      <c r="A64">
        <v>0.29799999999999999</v>
      </c>
      <c r="B64">
        <v>0.86499999999999999</v>
      </c>
      <c r="C64">
        <v>2.593</v>
      </c>
      <c r="D64">
        <v>2.3610000000000002</v>
      </c>
    </row>
    <row r="65" spans="1:4" x14ac:dyDescent="0.25">
      <c r="A65">
        <v>0.248</v>
      </c>
      <c r="B65">
        <v>3.7370000000000001</v>
      </c>
      <c r="C65">
        <v>0.67500000000000004</v>
      </c>
      <c r="D65">
        <v>1.8380000000000001</v>
      </c>
    </row>
    <row r="66" spans="1:4" x14ac:dyDescent="0.25">
      <c r="A66">
        <v>4.0579999999999998</v>
      </c>
      <c r="B66">
        <v>0.70599999999999996</v>
      </c>
      <c r="C66">
        <v>0.39700000000000002</v>
      </c>
      <c r="D66">
        <v>0.26400000000000001</v>
      </c>
    </row>
    <row r="67" spans="1:4" x14ac:dyDescent="0.25">
      <c r="A67">
        <v>1.532</v>
      </c>
      <c r="B67">
        <v>1.409</v>
      </c>
      <c r="C67">
        <v>0.254</v>
      </c>
      <c r="D67">
        <v>3.87</v>
      </c>
    </row>
    <row r="68" spans="1:4" x14ac:dyDescent="0.25">
      <c r="A68">
        <v>0.26600000000000001</v>
      </c>
      <c r="B68">
        <v>0.48499999999999999</v>
      </c>
      <c r="C68">
        <v>7.6340000000000003</v>
      </c>
      <c r="D68">
        <v>1.034</v>
      </c>
    </row>
    <row r="69" spans="1:4" x14ac:dyDescent="0.25">
      <c r="A69">
        <v>0.221</v>
      </c>
      <c r="B69">
        <v>0.51500000000000001</v>
      </c>
      <c r="C69">
        <v>2.798</v>
      </c>
      <c r="D69">
        <v>3.05</v>
      </c>
    </row>
    <row r="70" spans="1:4" x14ac:dyDescent="0.25">
      <c r="A70">
        <v>0.44500000000000001</v>
      </c>
      <c r="B70">
        <v>0.39600000000000002</v>
      </c>
      <c r="C70">
        <v>0.68400000000000005</v>
      </c>
      <c r="D70">
        <v>2.177</v>
      </c>
    </row>
    <row r="71" spans="1:4" x14ac:dyDescent="0.25">
      <c r="A71">
        <v>3.4380000000000002</v>
      </c>
      <c r="B71">
        <v>0.88200000000000001</v>
      </c>
      <c r="C71">
        <v>0.25700000000000001</v>
      </c>
      <c r="D71">
        <v>0.35199999999999998</v>
      </c>
    </row>
    <row r="72" spans="1:4" x14ac:dyDescent="0.25">
      <c r="A72">
        <v>3.9</v>
      </c>
      <c r="B72">
        <v>0.43099999999999999</v>
      </c>
      <c r="C72">
        <v>3.3580000000000001</v>
      </c>
      <c r="D72">
        <v>0.72399999999999998</v>
      </c>
    </row>
    <row r="73" spans="1:4" x14ac:dyDescent="0.25">
      <c r="A73">
        <v>0.79800000000000004</v>
      </c>
      <c r="B73">
        <v>0.40799999999999997</v>
      </c>
      <c r="C73">
        <v>0.248</v>
      </c>
      <c r="D73">
        <v>0.51200000000000001</v>
      </c>
    </row>
    <row r="74" spans="1:4" x14ac:dyDescent="0.25">
      <c r="A74">
        <v>0.23400000000000001</v>
      </c>
      <c r="B74">
        <v>0.48</v>
      </c>
      <c r="C74">
        <v>0.29799999999999999</v>
      </c>
      <c r="D74">
        <v>0.39100000000000001</v>
      </c>
    </row>
    <row r="75" spans="1:4" x14ac:dyDescent="0.25">
      <c r="A75">
        <v>4.0880000000000001</v>
      </c>
      <c r="B75">
        <v>3.2320000000000002</v>
      </c>
      <c r="C75">
        <v>0.496</v>
      </c>
      <c r="D75">
        <v>0.74399999999999999</v>
      </c>
    </row>
    <row r="76" spans="1:4" x14ac:dyDescent="0.25">
      <c r="A76">
        <v>3.2269999999999999</v>
      </c>
      <c r="B76">
        <v>0.56100000000000005</v>
      </c>
      <c r="C76">
        <v>4.0860000000000003</v>
      </c>
      <c r="D76">
        <v>0.27200000000000002</v>
      </c>
    </row>
    <row r="77" spans="1:4" x14ac:dyDescent="0.25">
      <c r="A77">
        <v>0.53600000000000003</v>
      </c>
      <c r="B77">
        <v>3.1859999999999999</v>
      </c>
      <c r="C77">
        <v>2.234</v>
      </c>
      <c r="D77">
        <v>0.26700000000000002</v>
      </c>
    </row>
    <row r="78" spans="1:4" x14ac:dyDescent="0.25">
      <c r="A78">
        <v>3.6949999999999998</v>
      </c>
      <c r="B78">
        <v>0.86599999999999999</v>
      </c>
      <c r="C78">
        <v>1.7390000000000001</v>
      </c>
      <c r="D78">
        <v>4.375</v>
      </c>
    </row>
    <row r="79" spans="1:4" x14ac:dyDescent="0.25">
      <c r="A79">
        <v>2.65</v>
      </c>
      <c r="B79">
        <v>0.61199999999999999</v>
      </c>
      <c r="C79">
        <v>4.0439999999999996</v>
      </c>
      <c r="D79">
        <v>0.255</v>
      </c>
    </row>
    <row r="80" spans="1:4" x14ac:dyDescent="0.25">
      <c r="A80">
        <v>0.71099999999999997</v>
      </c>
      <c r="B80">
        <v>0.26100000000000001</v>
      </c>
      <c r="C80">
        <v>0.27300000000000002</v>
      </c>
      <c r="D80">
        <v>1.3580000000000001</v>
      </c>
    </row>
    <row r="81" spans="1:4" x14ac:dyDescent="0.25">
      <c r="A81">
        <v>0.314</v>
      </c>
      <c r="B81">
        <v>1.33</v>
      </c>
      <c r="C81">
        <v>1.2450000000000001</v>
      </c>
      <c r="D81">
        <v>0.54700000000000004</v>
      </c>
    </row>
    <row r="82" spans="1:4" x14ac:dyDescent="0.25">
      <c r="A82">
        <v>0.51600000000000001</v>
      </c>
      <c r="B82">
        <v>0.56499999999999995</v>
      </c>
      <c r="C82">
        <v>3.121</v>
      </c>
      <c r="D82">
        <v>0.28999999999999998</v>
      </c>
    </row>
    <row r="83" spans="1:4" x14ac:dyDescent="0.25">
      <c r="A83">
        <v>0.19400000000000001</v>
      </c>
      <c r="B83">
        <v>0.25</v>
      </c>
      <c r="C83">
        <v>3.6259999999999999</v>
      </c>
      <c r="D83">
        <v>2.1669999999999998</v>
      </c>
    </row>
    <row r="84" spans="1:4" x14ac:dyDescent="0.25">
      <c r="A84">
        <v>0.252</v>
      </c>
      <c r="B84">
        <v>1.5049999999999999</v>
      </c>
      <c r="C84">
        <v>0.47599999999999998</v>
      </c>
      <c r="D84">
        <v>3.476</v>
      </c>
    </row>
    <row r="85" spans="1:4" x14ac:dyDescent="0.25">
      <c r="A85">
        <v>1.0269999999999999</v>
      </c>
      <c r="B85">
        <v>2.4470000000000001</v>
      </c>
      <c r="C85">
        <v>0.33</v>
      </c>
      <c r="D85">
        <v>0.33200000000000002</v>
      </c>
    </row>
    <row r="86" spans="1:4" x14ac:dyDescent="0.25">
      <c r="A86">
        <v>3.831</v>
      </c>
      <c r="B86">
        <v>0.26100000000000001</v>
      </c>
      <c r="C86">
        <v>0.85099999999999998</v>
      </c>
      <c r="D86">
        <v>0.75800000000000001</v>
      </c>
    </row>
    <row r="87" spans="1:4" x14ac:dyDescent="0.25">
      <c r="A87">
        <v>0.60299999999999998</v>
      </c>
      <c r="B87">
        <v>2.1749999999999998</v>
      </c>
      <c r="C87">
        <v>1.66</v>
      </c>
      <c r="D87">
        <v>1.5489999999999999</v>
      </c>
    </row>
    <row r="88" spans="1:4" x14ac:dyDescent="0.25">
      <c r="A88">
        <v>2.8420000000000001</v>
      </c>
      <c r="B88">
        <v>3.0649999999999999</v>
      </c>
      <c r="C88">
        <v>4.2759999999999998</v>
      </c>
      <c r="D88">
        <v>3.1560000000000001</v>
      </c>
    </row>
    <row r="89" spans="1:4" x14ac:dyDescent="0.25">
      <c r="A89">
        <v>0.74299999999999999</v>
      </c>
      <c r="B89">
        <v>0.32600000000000001</v>
      </c>
      <c r="C89">
        <v>0.434</v>
      </c>
      <c r="D89">
        <v>2.274</v>
      </c>
    </row>
    <row r="90" spans="1:4" x14ac:dyDescent="0.25">
      <c r="A90">
        <v>1.575</v>
      </c>
      <c r="B90">
        <v>0.69299999999999995</v>
      </c>
      <c r="C90">
        <v>0.20300000000000001</v>
      </c>
      <c r="D90">
        <v>0.24299999999999999</v>
      </c>
    </row>
    <row r="91" spans="1:4" x14ac:dyDescent="0.25">
      <c r="A91">
        <v>0.31900000000000001</v>
      </c>
      <c r="B91">
        <v>1.58</v>
      </c>
      <c r="C91">
        <v>0.496</v>
      </c>
      <c r="D91">
        <v>3.5289999999999999</v>
      </c>
    </row>
    <row r="92" spans="1:4" x14ac:dyDescent="0.25">
      <c r="A92">
        <v>0.27</v>
      </c>
      <c r="B92">
        <v>0.50600000000000001</v>
      </c>
      <c r="C92">
        <v>2.8260000000000001</v>
      </c>
      <c r="D92">
        <v>3.4689999999999999</v>
      </c>
    </row>
    <row r="93" spans="1:4" x14ac:dyDescent="0.25">
      <c r="A93">
        <v>0.33500000000000002</v>
      </c>
      <c r="B93">
        <v>0.44800000000000001</v>
      </c>
      <c r="C93">
        <v>2.133</v>
      </c>
      <c r="D93">
        <v>0.27100000000000002</v>
      </c>
    </row>
    <row r="94" spans="1:4" x14ac:dyDescent="0.25">
      <c r="A94">
        <v>1.696</v>
      </c>
      <c r="B94">
        <v>2.13</v>
      </c>
      <c r="C94">
        <v>1.7589999999999999</v>
      </c>
      <c r="D94">
        <v>0.27400000000000002</v>
      </c>
    </row>
    <row r="95" spans="1:4" x14ac:dyDescent="0.25">
      <c r="A95">
        <v>0.22600000000000001</v>
      </c>
      <c r="B95">
        <v>0.53200000000000003</v>
      </c>
      <c r="C95">
        <v>1.4419999999999999</v>
      </c>
      <c r="D95">
        <v>0.41299999999999998</v>
      </c>
    </row>
    <row r="96" spans="1:4" x14ac:dyDescent="0.25">
      <c r="A96">
        <v>0.36599999999999999</v>
      </c>
      <c r="B96">
        <v>0.78800000000000003</v>
      </c>
      <c r="C96">
        <v>3.7090000000000001</v>
      </c>
      <c r="D96">
        <v>0.443</v>
      </c>
    </row>
    <row r="97" spans="1:4" x14ac:dyDescent="0.25">
      <c r="A97">
        <v>0.435</v>
      </c>
      <c r="B97">
        <v>0.58699999999999997</v>
      </c>
      <c r="C97">
        <v>0.25600000000000001</v>
      </c>
      <c r="D97">
        <v>0.60899999999999999</v>
      </c>
    </row>
    <row r="98" spans="1:4" x14ac:dyDescent="0.25">
      <c r="A98">
        <v>2.7629999999999999</v>
      </c>
      <c r="B98">
        <v>0.26700000000000002</v>
      </c>
      <c r="C98">
        <v>0.48099999999999998</v>
      </c>
      <c r="D98">
        <v>0.249</v>
      </c>
    </row>
    <row r="99" spans="1:4" x14ac:dyDescent="0.25">
      <c r="A99">
        <v>0.4</v>
      </c>
      <c r="B99">
        <v>0.36</v>
      </c>
      <c r="C99">
        <v>0.33200000000000002</v>
      </c>
      <c r="D99">
        <v>0.308</v>
      </c>
    </row>
    <row r="100" spans="1:4" x14ac:dyDescent="0.25">
      <c r="A100">
        <v>2.12</v>
      </c>
      <c r="B100">
        <v>3.1070000000000002</v>
      </c>
      <c r="C100">
        <v>3.399</v>
      </c>
      <c r="D100">
        <v>2.2559999999999998</v>
      </c>
    </row>
    <row r="101" spans="1:4" x14ac:dyDescent="0.25">
      <c r="A101">
        <v>3.153</v>
      </c>
      <c r="B101">
        <v>2.3199999999999998</v>
      </c>
      <c r="C101">
        <v>0.51400000000000001</v>
      </c>
      <c r="D101">
        <v>2.7570000000000001</v>
      </c>
    </row>
    <row r="102" spans="1:4" x14ac:dyDescent="0.25">
      <c r="A102">
        <v>0.39500000000000002</v>
      </c>
      <c r="B102">
        <v>0.215</v>
      </c>
      <c r="C102">
        <v>0.47</v>
      </c>
      <c r="D102">
        <v>2.798</v>
      </c>
    </row>
    <row r="103" spans="1:4" x14ac:dyDescent="0.25">
      <c r="A103">
        <v>0.34799999999999998</v>
      </c>
      <c r="B103">
        <v>1.8839999999999999</v>
      </c>
      <c r="C103">
        <v>0.753</v>
      </c>
      <c r="D103">
        <v>2.5609999999999999</v>
      </c>
    </row>
    <row r="104" spans="1:4" x14ac:dyDescent="0.25">
      <c r="A104">
        <v>3.9279999999999999</v>
      </c>
      <c r="B104">
        <v>0.255</v>
      </c>
      <c r="C104">
        <v>0.51200000000000001</v>
      </c>
      <c r="D104">
        <v>0.49299999999999999</v>
      </c>
    </row>
    <row r="105" spans="1:4" x14ac:dyDescent="0.25">
      <c r="A105">
        <v>0.28799999999999998</v>
      </c>
      <c r="B105">
        <v>4.1619999999999999</v>
      </c>
      <c r="C105">
        <v>0.28000000000000003</v>
      </c>
      <c r="D105">
        <v>2.7330000000000001</v>
      </c>
    </row>
    <row r="106" spans="1:4" x14ac:dyDescent="0.25">
      <c r="A106">
        <v>0.46</v>
      </c>
      <c r="B106">
        <v>0.22900000000000001</v>
      </c>
      <c r="C106">
        <v>0.248</v>
      </c>
      <c r="D106">
        <v>2.863</v>
      </c>
    </row>
    <row r="107" spans="1:4" x14ac:dyDescent="0.25">
      <c r="A107">
        <v>2.274</v>
      </c>
      <c r="B107">
        <v>0.36899999999999999</v>
      </c>
      <c r="C107">
        <v>4.1920000000000002</v>
      </c>
      <c r="D107">
        <v>1.3320000000000001</v>
      </c>
    </row>
    <row r="108" spans="1:4" x14ac:dyDescent="0.25">
      <c r="A108">
        <v>1.6140000000000001</v>
      </c>
      <c r="B108">
        <v>2.226</v>
      </c>
      <c r="C108">
        <v>3.0009999999999999</v>
      </c>
      <c r="D108">
        <v>0.34699999999999998</v>
      </c>
    </row>
    <row r="109" spans="1:4" x14ac:dyDescent="0.25">
      <c r="A109">
        <v>0.317</v>
      </c>
      <c r="B109">
        <v>0.307</v>
      </c>
      <c r="C109">
        <v>0.68700000000000006</v>
      </c>
      <c r="D109">
        <v>3.6339999999999999</v>
      </c>
    </row>
    <row r="110" spans="1:4" x14ac:dyDescent="0.25">
      <c r="A110">
        <v>0.75600000000000001</v>
      </c>
      <c r="B110">
        <v>3.3109999999999999</v>
      </c>
      <c r="C110">
        <v>3.0329999999999999</v>
      </c>
      <c r="D110">
        <v>0.443</v>
      </c>
    </row>
    <row r="111" spans="1:4" x14ac:dyDescent="0.25">
      <c r="A111">
        <v>0.40799999999999997</v>
      </c>
      <c r="B111">
        <v>0.435</v>
      </c>
      <c r="C111">
        <v>0.34799999999999998</v>
      </c>
      <c r="D111">
        <v>5.2519999999999998</v>
      </c>
    </row>
    <row r="112" spans="1:4" x14ac:dyDescent="0.25">
      <c r="A112">
        <v>0.28299999999999997</v>
      </c>
      <c r="B112">
        <v>2.4620000000000002</v>
      </c>
      <c r="C112">
        <v>4.2</v>
      </c>
      <c r="D112">
        <v>3.742</v>
      </c>
    </row>
    <row r="113" spans="1:4" x14ac:dyDescent="0.25">
      <c r="A113">
        <v>2.0299999999999998</v>
      </c>
      <c r="B113">
        <v>0.36799999999999999</v>
      </c>
      <c r="C113">
        <v>1.873</v>
      </c>
      <c r="D113">
        <v>1.8140000000000001</v>
      </c>
    </row>
    <row r="114" spans="1:4" x14ac:dyDescent="0.25">
      <c r="A114">
        <v>0.24399999999999999</v>
      </c>
      <c r="B114">
        <v>0.54500000000000004</v>
      </c>
      <c r="C114">
        <v>3.8170000000000002</v>
      </c>
      <c r="D114">
        <v>2.9569999999999999</v>
      </c>
    </row>
    <row r="115" spans="1:4" x14ac:dyDescent="0.25">
      <c r="A115">
        <v>0.46300000000000002</v>
      </c>
      <c r="B115">
        <v>1.0309999999999999</v>
      </c>
      <c r="C115">
        <v>1.5960000000000001</v>
      </c>
      <c r="D115">
        <v>3.0649999999999999</v>
      </c>
    </row>
    <row r="116" spans="1:4" x14ac:dyDescent="0.25">
      <c r="A116">
        <v>3.351</v>
      </c>
      <c r="B116">
        <v>0.498</v>
      </c>
      <c r="C116">
        <v>3.3079999999999998</v>
      </c>
      <c r="D116">
        <v>0.371</v>
      </c>
    </row>
    <row r="117" spans="1:4" x14ac:dyDescent="0.25">
      <c r="A117">
        <v>1.0620000000000001</v>
      </c>
      <c r="B117">
        <v>0.32100000000000001</v>
      </c>
      <c r="C117">
        <v>4.109</v>
      </c>
      <c r="D117">
        <v>0.40300000000000002</v>
      </c>
    </row>
    <row r="118" spans="1:4" x14ac:dyDescent="0.25">
      <c r="A118">
        <v>3.78</v>
      </c>
      <c r="B118">
        <v>2.5099999999999998</v>
      </c>
      <c r="C118">
        <v>3.8159999999999998</v>
      </c>
      <c r="D118">
        <v>2.6669999999999998</v>
      </c>
    </row>
    <row r="119" spans="1:4" x14ac:dyDescent="0.25">
      <c r="A119">
        <v>0.96399999999999997</v>
      </c>
      <c r="B119">
        <v>3.85</v>
      </c>
      <c r="C119">
        <v>0.27800000000000002</v>
      </c>
      <c r="D119">
        <v>0.46800000000000003</v>
      </c>
    </row>
    <row r="120" spans="1:4" x14ac:dyDescent="0.25">
      <c r="A120">
        <v>4.13</v>
      </c>
      <c r="B120">
        <v>0.222</v>
      </c>
      <c r="C120">
        <v>2.105</v>
      </c>
      <c r="D120">
        <v>0.437</v>
      </c>
    </row>
    <row r="121" spans="1:4" x14ac:dyDescent="0.25">
      <c r="A121">
        <v>1.5740000000000001</v>
      </c>
      <c r="B121">
        <v>2.4820000000000002</v>
      </c>
      <c r="C121">
        <v>3.831</v>
      </c>
      <c r="D121">
        <v>2.8140000000000001</v>
      </c>
    </row>
    <row r="122" spans="1:4" x14ac:dyDescent="0.25">
      <c r="A122">
        <v>0.38100000000000001</v>
      </c>
      <c r="B122">
        <v>0.224</v>
      </c>
      <c r="C122">
        <v>1.1859999999999999</v>
      </c>
      <c r="D122">
        <v>4.5519999999999996</v>
      </c>
    </row>
    <row r="123" spans="1:4" x14ac:dyDescent="0.25">
      <c r="A123">
        <v>3.77</v>
      </c>
      <c r="B123">
        <v>0.53900000000000003</v>
      </c>
      <c r="C123">
        <v>0.20499999999999999</v>
      </c>
      <c r="D123">
        <v>3.7309999999999999</v>
      </c>
    </row>
    <row r="124" spans="1:4" x14ac:dyDescent="0.25">
      <c r="A124">
        <v>1.2370000000000001</v>
      </c>
      <c r="B124">
        <v>3.052</v>
      </c>
      <c r="C124">
        <v>0.248</v>
      </c>
      <c r="D124">
        <v>3.0209999999999999</v>
      </c>
    </row>
    <row r="125" spans="1:4" x14ac:dyDescent="0.25">
      <c r="A125">
        <v>0.38300000000000001</v>
      </c>
      <c r="B125">
        <v>0.47</v>
      </c>
      <c r="C125">
        <v>0.39200000000000002</v>
      </c>
      <c r="D125">
        <v>2.7240000000000002</v>
      </c>
    </row>
    <row r="126" spans="1:4" x14ac:dyDescent="0.25">
      <c r="A126">
        <v>3.5409999999999999</v>
      </c>
      <c r="B126">
        <v>1.954</v>
      </c>
      <c r="C126">
        <v>0.36099999999999999</v>
      </c>
      <c r="D126">
        <v>3.9</v>
      </c>
    </row>
    <row r="127" spans="1:4" x14ac:dyDescent="0.25">
      <c r="A127">
        <v>0.34200000000000003</v>
      </c>
      <c r="B127">
        <v>3.2269999999999999</v>
      </c>
      <c r="C127">
        <v>3.2050000000000001</v>
      </c>
      <c r="D127">
        <v>1.1419999999999999</v>
      </c>
    </row>
    <row r="128" spans="1:4" x14ac:dyDescent="0.25">
      <c r="A128">
        <v>2.1880000000000002</v>
      </c>
      <c r="B128">
        <v>0.57899999999999996</v>
      </c>
      <c r="C128">
        <v>0.88</v>
      </c>
      <c r="D128">
        <v>0.42499999999999999</v>
      </c>
    </row>
    <row r="129" spans="1:4" x14ac:dyDescent="0.25">
      <c r="A129">
        <v>3.1619999999999999</v>
      </c>
      <c r="B129">
        <v>1.2490000000000001</v>
      </c>
      <c r="C129">
        <v>0.499</v>
      </c>
      <c r="D129">
        <v>0.27300000000000002</v>
      </c>
    </row>
    <row r="130" spans="1:4" x14ac:dyDescent="0.25">
      <c r="A130">
        <v>0.57999999999999996</v>
      </c>
      <c r="B130">
        <v>0.48199999999999998</v>
      </c>
      <c r="C130">
        <v>3.5539999999999998</v>
      </c>
      <c r="D130">
        <v>0.23</v>
      </c>
    </row>
    <row r="131" spans="1:4" x14ac:dyDescent="0.25">
      <c r="A131">
        <v>3.8180000000000001</v>
      </c>
      <c r="B131">
        <v>1.2310000000000001</v>
      </c>
      <c r="C131">
        <v>0.433</v>
      </c>
      <c r="D131">
        <v>0.58799999999999997</v>
      </c>
    </row>
    <row r="132" spans="1:4" x14ac:dyDescent="0.25">
      <c r="A132">
        <v>2.3820000000000001</v>
      </c>
      <c r="B132">
        <v>2.0720000000000001</v>
      </c>
      <c r="C132">
        <v>0.217</v>
      </c>
      <c r="D132">
        <v>2.839</v>
      </c>
    </row>
    <row r="133" spans="1:4" x14ac:dyDescent="0.25">
      <c r="A133">
        <v>4.6639999999999997</v>
      </c>
      <c r="B133">
        <v>3.5790000000000002</v>
      </c>
      <c r="C133">
        <v>1.804</v>
      </c>
      <c r="D133">
        <v>2.1930000000000001</v>
      </c>
    </row>
    <row r="134" spans="1:4" x14ac:dyDescent="0.25">
      <c r="A134">
        <v>3.681</v>
      </c>
      <c r="B134">
        <v>0.23899999999999999</v>
      </c>
      <c r="C134">
        <v>3.8340000000000001</v>
      </c>
      <c r="D134">
        <v>0.45300000000000001</v>
      </c>
    </row>
    <row r="135" spans="1:4" x14ac:dyDescent="0.25">
      <c r="A135">
        <v>0.71099999999999997</v>
      </c>
      <c r="B135">
        <v>0.52200000000000002</v>
      </c>
      <c r="C135">
        <v>2.39</v>
      </c>
      <c r="D135">
        <v>3.286</v>
      </c>
    </row>
    <row r="136" spans="1:4" x14ac:dyDescent="0.25">
      <c r="A136">
        <v>2.3260000000000001</v>
      </c>
      <c r="B136">
        <v>2.1579999999999999</v>
      </c>
      <c r="C136">
        <v>0.59399999999999997</v>
      </c>
      <c r="D136">
        <v>1.347</v>
      </c>
    </row>
    <row r="137" spans="1:4" x14ac:dyDescent="0.25">
      <c r="A137">
        <v>0.44400000000000001</v>
      </c>
      <c r="B137">
        <v>2.298</v>
      </c>
      <c r="C137">
        <v>0.63</v>
      </c>
      <c r="D137">
        <v>0.443</v>
      </c>
    </row>
    <row r="138" spans="1:4" x14ac:dyDescent="0.25">
      <c r="A138">
        <v>3.7120000000000002</v>
      </c>
      <c r="B138">
        <v>0.36399999999999999</v>
      </c>
      <c r="C138">
        <v>5.548</v>
      </c>
      <c r="D138">
        <v>0.33200000000000002</v>
      </c>
    </row>
    <row r="139" spans="1:4" x14ac:dyDescent="0.25">
      <c r="A139">
        <v>0.253</v>
      </c>
      <c r="B139">
        <v>0.30199999999999999</v>
      </c>
      <c r="C139">
        <v>3.5259999999999998</v>
      </c>
      <c r="D139">
        <v>2.0249999999999999</v>
      </c>
    </row>
    <row r="140" spans="1:4" x14ac:dyDescent="0.25">
      <c r="A140">
        <v>0.246</v>
      </c>
      <c r="B140">
        <v>1.04</v>
      </c>
      <c r="C140">
        <v>1.0760000000000001</v>
      </c>
      <c r="D140">
        <v>0.24399999999999999</v>
      </c>
    </row>
    <row r="141" spans="1:4" x14ac:dyDescent="0.25">
      <c r="A141">
        <v>0.28399999999999997</v>
      </c>
      <c r="B141">
        <v>3.6789999999999998</v>
      </c>
      <c r="C141">
        <v>0.33700000000000002</v>
      </c>
      <c r="D141">
        <v>0.26500000000000001</v>
      </c>
    </row>
    <row r="142" spans="1:4" x14ac:dyDescent="0.25">
      <c r="A142">
        <v>2.6989999999999998</v>
      </c>
      <c r="B142">
        <v>0.26400000000000001</v>
      </c>
      <c r="C142">
        <v>0.23300000000000001</v>
      </c>
      <c r="D142">
        <v>0.435</v>
      </c>
    </row>
    <row r="143" spans="1:4" x14ac:dyDescent="0.25">
      <c r="A143">
        <v>0.35899999999999999</v>
      </c>
      <c r="B143">
        <v>1.331</v>
      </c>
      <c r="C143">
        <v>0.32100000000000001</v>
      </c>
      <c r="D143">
        <v>4.1029999999999998</v>
      </c>
    </row>
    <row r="144" spans="1:4" x14ac:dyDescent="0.25">
      <c r="A144">
        <v>2.702</v>
      </c>
      <c r="B144">
        <v>2.383</v>
      </c>
      <c r="C144">
        <v>3.2029999999999998</v>
      </c>
      <c r="D144">
        <v>2.5059999999999998</v>
      </c>
    </row>
    <row r="145" spans="1:4" x14ac:dyDescent="0.25">
      <c r="A145">
        <v>0.247</v>
      </c>
      <c r="B145">
        <v>2.0630000000000002</v>
      </c>
      <c r="C145">
        <v>0.70599999999999996</v>
      </c>
      <c r="D145">
        <v>4.3929999999999998</v>
      </c>
    </row>
    <row r="146" spans="1:4" x14ac:dyDescent="0.25">
      <c r="A146">
        <v>1.405</v>
      </c>
      <c r="B146">
        <v>0.46</v>
      </c>
      <c r="C146">
        <v>1.756</v>
      </c>
      <c r="D146">
        <v>2.5640000000000001</v>
      </c>
    </row>
    <row r="147" spans="1:4" x14ac:dyDescent="0.25">
      <c r="A147">
        <v>0.66400000000000003</v>
      </c>
      <c r="B147">
        <v>0.64</v>
      </c>
      <c r="C147">
        <v>0.34599999999999997</v>
      </c>
      <c r="D147">
        <v>0.28000000000000003</v>
      </c>
    </row>
    <row r="148" spans="1:4" x14ac:dyDescent="0.25">
      <c r="A148">
        <v>0.54200000000000004</v>
      </c>
      <c r="B148">
        <v>2.661</v>
      </c>
      <c r="C148">
        <v>0.92800000000000005</v>
      </c>
      <c r="D148">
        <v>0.44</v>
      </c>
    </row>
    <row r="149" spans="1:4" x14ac:dyDescent="0.25">
      <c r="A149">
        <v>3.8010000000000002</v>
      </c>
      <c r="B149">
        <v>1.1599999999999999</v>
      </c>
      <c r="C149">
        <v>0.27600000000000002</v>
      </c>
      <c r="D149">
        <v>1.1180000000000001</v>
      </c>
    </row>
    <row r="150" spans="1:4" x14ac:dyDescent="0.25">
      <c r="A150">
        <v>0.48699999999999999</v>
      </c>
      <c r="B150">
        <v>0.55500000000000005</v>
      </c>
      <c r="C150">
        <v>0.27700000000000002</v>
      </c>
      <c r="D150">
        <v>2.782</v>
      </c>
    </row>
    <row r="151" spans="1:4" x14ac:dyDescent="0.25">
      <c r="A151">
        <v>0.61</v>
      </c>
      <c r="B151">
        <v>0.54400000000000004</v>
      </c>
      <c r="C151">
        <v>2.125</v>
      </c>
      <c r="D151">
        <v>2.2759999999999998</v>
      </c>
    </row>
    <row r="152" spans="1:4" x14ac:dyDescent="0.25">
      <c r="A152">
        <v>1.7390000000000001</v>
      </c>
      <c r="B152">
        <v>4.4130000000000003</v>
      </c>
      <c r="C152">
        <v>0.28799999999999998</v>
      </c>
      <c r="D152">
        <v>1.236</v>
      </c>
    </row>
    <row r="153" spans="1:4" x14ac:dyDescent="0.25">
      <c r="A153">
        <v>4.0229999999999997</v>
      </c>
      <c r="B153">
        <v>0.33100000000000002</v>
      </c>
      <c r="C153">
        <v>0.20899999999999999</v>
      </c>
      <c r="D153">
        <v>0.39</v>
      </c>
    </row>
    <row r="154" spans="1:4" x14ac:dyDescent="0.25">
      <c r="A154">
        <v>0.24099999999999999</v>
      </c>
      <c r="B154">
        <v>2.621</v>
      </c>
      <c r="C154">
        <v>5.016</v>
      </c>
      <c r="D154">
        <v>2.181</v>
      </c>
    </row>
    <row r="155" spans="1:4" x14ac:dyDescent="0.25">
      <c r="A155">
        <v>0.25</v>
      </c>
      <c r="B155">
        <v>0.436</v>
      </c>
      <c r="C155">
        <v>0.46100000000000002</v>
      </c>
      <c r="D155">
        <v>0.23499999999999999</v>
      </c>
    </row>
    <row r="156" spans="1:4" x14ac:dyDescent="0.25">
      <c r="A156">
        <v>1.0669999999999999</v>
      </c>
      <c r="B156">
        <v>2.0579999999999998</v>
      </c>
      <c r="C156">
        <v>0.443</v>
      </c>
      <c r="D156">
        <v>2.827</v>
      </c>
    </row>
    <row r="157" spans="1:4" x14ac:dyDescent="0.25">
      <c r="A157">
        <v>4.5289999999999999</v>
      </c>
      <c r="B157">
        <v>3.9039999999999999</v>
      </c>
      <c r="C157">
        <v>2.0430000000000001</v>
      </c>
      <c r="D157">
        <v>2.2930000000000001</v>
      </c>
    </row>
    <row r="158" spans="1:4" x14ac:dyDescent="0.25">
      <c r="A158">
        <v>0.26200000000000001</v>
      </c>
      <c r="B158">
        <v>0.52300000000000002</v>
      </c>
      <c r="C158">
        <v>0.40400000000000003</v>
      </c>
      <c r="D158">
        <v>0.20899999999999999</v>
      </c>
    </row>
    <row r="159" spans="1:4" x14ac:dyDescent="0.25">
      <c r="A159">
        <v>1.325</v>
      </c>
      <c r="B159">
        <v>0.39100000000000001</v>
      </c>
      <c r="C159">
        <v>0.20499999999999999</v>
      </c>
      <c r="D159">
        <v>0.628</v>
      </c>
    </row>
    <row r="160" spans="1:4" x14ac:dyDescent="0.25">
      <c r="A160">
        <v>0.23100000000000001</v>
      </c>
      <c r="B160">
        <v>1.3360000000000001</v>
      </c>
      <c r="C160">
        <v>2.077</v>
      </c>
      <c r="D160">
        <v>1.58</v>
      </c>
    </row>
    <row r="161" spans="1:4" x14ac:dyDescent="0.25">
      <c r="A161">
        <v>0.39100000000000001</v>
      </c>
      <c r="B161">
        <v>0.32500000000000001</v>
      </c>
      <c r="C161">
        <v>3.706</v>
      </c>
      <c r="D161">
        <v>1.28</v>
      </c>
    </row>
    <row r="162" spans="1:4" x14ac:dyDescent="0.25">
      <c r="A162">
        <v>0.57199999999999995</v>
      </c>
      <c r="B162">
        <v>0.25800000000000001</v>
      </c>
      <c r="C162">
        <v>0.497</v>
      </c>
      <c r="D162">
        <v>0.26700000000000002</v>
      </c>
    </row>
    <row r="163" spans="1:4" x14ac:dyDescent="0.25">
      <c r="A163">
        <v>1.4990000000000001</v>
      </c>
      <c r="B163">
        <v>3.78</v>
      </c>
      <c r="C163">
        <v>1.3089999999999999</v>
      </c>
      <c r="D163">
        <v>0.59099999999999997</v>
      </c>
    </row>
    <row r="164" spans="1:4" x14ac:dyDescent="0.25">
      <c r="A164">
        <v>3.427</v>
      </c>
      <c r="B164">
        <v>1.165</v>
      </c>
      <c r="C164">
        <v>0.245</v>
      </c>
      <c r="D164">
        <v>0.26400000000000001</v>
      </c>
    </row>
    <row r="165" spans="1:4" x14ac:dyDescent="0.25">
      <c r="A165">
        <v>1.2749999999999999</v>
      </c>
      <c r="B165">
        <v>0.64800000000000002</v>
      </c>
      <c r="C165">
        <v>1.462</v>
      </c>
      <c r="D165">
        <v>0.42199999999999999</v>
      </c>
    </row>
    <row r="166" spans="1:4" x14ac:dyDescent="0.25">
      <c r="A166">
        <v>1.6719999999999999</v>
      </c>
      <c r="B166">
        <v>0.90800000000000003</v>
      </c>
      <c r="C166">
        <v>4.0890000000000004</v>
      </c>
      <c r="D166">
        <v>0.66800000000000004</v>
      </c>
    </row>
    <row r="167" spans="1:4" x14ac:dyDescent="0.25">
      <c r="A167">
        <v>1.8360000000000001</v>
      </c>
      <c r="B167">
        <v>2.8690000000000002</v>
      </c>
      <c r="C167">
        <v>0.32800000000000001</v>
      </c>
      <c r="D167">
        <v>0.20399999999999999</v>
      </c>
    </row>
    <row r="168" spans="1:4" x14ac:dyDescent="0.25">
      <c r="A168">
        <v>1.3740000000000001</v>
      </c>
      <c r="B168">
        <v>1.2130000000000001</v>
      </c>
      <c r="C168">
        <v>0.373</v>
      </c>
      <c r="D168">
        <v>0.27200000000000002</v>
      </c>
    </row>
    <row r="169" spans="1:4" x14ac:dyDescent="0.25">
      <c r="A169">
        <v>1.835</v>
      </c>
      <c r="B169">
        <v>0.24299999999999999</v>
      </c>
      <c r="C169">
        <v>3.0859999999999999</v>
      </c>
      <c r="D169">
        <v>0.622</v>
      </c>
    </row>
    <row r="170" spans="1:4" x14ac:dyDescent="0.25">
      <c r="A170">
        <v>0.90500000000000003</v>
      </c>
      <c r="B170">
        <v>0.33200000000000002</v>
      </c>
      <c r="C170">
        <v>3.956</v>
      </c>
      <c r="D170">
        <v>2.7490000000000001</v>
      </c>
    </row>
    <row r="171" spans="1:4" x14ac:dyDescent="0.25">
      <c r="A171">
        <v>1.5189999999999999</v>
      </c>
      <c r="B171">
        <v>2.9830000000000001</v>
      </c>
      <c r="C171">
        <v>0.20100000000000001</v>
      </c>
      <c r="D171">
        <v>3.448</v>
      </c>
    </row>
    <row r="172" spans="1:4" x14ac:dyDescent="0.25">
      <c r="A172">
        <v>0.63</v>
      </c>
      <c r="B172">
        <v>1.661</v>
      </c>
      <c r="C172">
        <v>0.44600000000000001</v>
      </c>
      <c r="D172">
        <v>0.2</v>
      </c>
    </row>
    <row r="173" spans="1:4" x14ac:dyDescent="0.25">
      <c r="A173">
        <v>2.1339999999999999</v>
      </c>
      <c r="B173">
        <v>0.317</v>
      </c>
      <c r="C173">
        <v>4.0140000000000002</v>
      </c>
      <c r="D173">
        <v>0.29099999999999998</v>
      </c>
    </row>
    <row r="174" spans="1:4" x14ac:dyDescent="0.25">
      <c r="A174">
        <v>0.63800000000000001</v>
      </c>
      <c r="B174">
        <v>0.32300000000000001</v>
      </c>
      <c r="C174">
        <v>1.978</v>
      </c>
      <c r="D174">
        <v>0.35599999999999998</v>
      </c>
    </row>
    <row r="175" spans="1:4" x14ac:dyDescent="0.25">
      <c r="A175">
        <v>0.91500000000000004</v>
      </c>
      <c r="B175">
        <v>0.57999999999999996</v>
      </c>
      <c r="C175">
        <v>0.39200000000000002</v>
      </c>
      <c r="D175">
        <v>0.45500000000000002</v>
      </c>
    </row>
    <row r="176" spans="1:4" x14ac:dyDescent="0.25">
      <c r="A176">
        <v>0.20300000000000001</v>
      </c>
      <c r="B176">
        <v>1.246</v>
      </c>
      <c r="C176">
        <v>0.36499999999999999</v>
      </c>
      <c r="D176">
        <v>0.21199999999999999</v>
      </c>
    </row>
    <row r="177" spans="1:4" x14ac:dyDescent="0.25">
      <c r="A177">
        <v>0.23200000000000001</v>
      </c>
      <c r="B177">
        <v>0.28000000000000003</v>
      </c>
      <c r="C177">
        <v>0.20899999999999999</v>
      </c>
      <c r="D177">
        <v>2.0219999999999998</v>
      </c>
    </row>
    <row r="178" spans="1:4" x14ac:dyDescent="0.25">
      <c r="A178">
        <v>1.157</v>
      </c>
      <c r="B178">
        <v>0.45400000000000001</v>
      </c>
      <c r="C178">
        <v>2.8650000000000002</v>
      </c>
      <c r="D178">
        <v>4.5860000000000003</v>
      </c>
    </row>
    <row r="179" spans="1:4" x14ac:dyDescent="0.25">
      <c r="A179">
        <v>6.2270000000000003</v>
      </c>
      <c r="B179">
        <v>1.2330000000000001</v>
      </c>
      <c r="C179">
        <v>0.51600000000000001</v>
      </c>
      <c r="D179">
        <v>3.5529999999999999</v>
      </c>
    </row>
    <row r="180" spans="1:4" x14ac:dyDescent="0.25">
      <c r="A180">
        <v>3.6869999999999998</v>
      </c>
      <c r="B180">
        <v>0.24199999999999999</v>
      </c>
      <c r="C180">
        <v>0.23699999999999999</v>
      </c>
      <c r="D180">
        <v>0.25</v>
      </c>
    </row>
    <row r="181" spans="1:4" x14ac:dyDescent="0.25">
      <c r="A181">
        <v>1.9179999999999999</v>
      </c>
      <c r="B181">
        <v>3.544</v>
      </c>
      <c r="C181">
        <v>0.59299999999999997</v>
      </c>
      <c r="D181">
        <v>0.65100000000000002</v>
      </c>
    </row>
    <row r="182" spans="1:4" x14ac:dyDescent="0.25">
      <c r="A182">
        <v>0.57099999999999995</v>
      </c>
      <c r="B182">
        <v>0.98599999999999999</v>
      </c>
      <c r="C182">
        <v>0.42099999999999999</v>
      </c>
      <c r="D182">
        <v>0.27300000000000002</v>
      </c>
    </row>
    <row r="183" spans="1:4" x14ac:dyDescent="0.25">
      <c r="A183">
        <v>0.23499999999999999</v>
      </c>
      <c r="B183">
        <v>0.44700000000000001</v>
      </c>
      <c r="C183">
        <v>2.9329999999999998</v>
      </c>
      <c r="D183">
        <v>4.0289999999999999</v>
      </c>
    </row>
    <row r="184" spans="1:4" x14ac:dyDescent="0.25">
      <c r="A184">
        <v>1.6319999999999999</v>
      </c>
      <c r="B184">
        <v>0.315</v>
      </c>
      <c r="C184">
        <v>0.83399999999999996</v>
      </c>
      <c r="D184">
        <v>2.7410000000000001</v>
      </c>
    </row>
    <row r="185" spans="1:4" x14ac:dyDescent="0.25">
      <c r="A185">
        <v>0.27400000000000002</v>
      </c>
      <c r="B185">
        <v>1.73</v>
      </c>
      <c r="C185">
        <v>0.222</v>
      </c>
      <c r="D185">
        <v>2.7749999999999999</v>
      </c>
    </row>
    <row r="186" spans="1:4" x14ac:dyDescent="0.25">
      <c r="A186">
        <v>0.47899999999999998</v>
      </c>
      <c r="B186">
        <v>2.319</v>
      </c>
      <c r="C186">
        <v>1.9490000000000001</v>
      </c>
      <c r="D186">
        <v>2.9350000000000001</v>
      </c>
    </row>
    <row r="187" spans="1:4" x14ac:dyDescent="0.25">
      <c r="A187">
        <v>0.27200000000000002</v>
      </c>
      <c r="B187">
        <v>0.28100000000000003</v>
      </c>
      <c r="C187">
        <v>3.1720000000000002</v>
      </c>
      <c r="D187">
        <v>0.66500000000000004</v>
      </c>
    </row>
    <row r="188" spans="1:4" x14ac:dyDescent="0.25">
      <c r="A188">
        <v>1.68</v>
      </c>
      <c r="B188">
        <v>0.20799999999999999</v>
      </c>
      <c r="C188">
        <v>0.20699999999999999</v>
      </c>
      <c r="D188">
        <v>0.629</v>
      </c>
    </row>
    <row r="189" spans="1:4" x14ac:dyDescent="0.25">
      <c r="A189">
        <v>1.304</v>
      </c>
      <c r="B189">
        <v>1.7030000000000001</v>
      </c>
      <c r="C189">
        <v>1.5940000000000001</v>
      </c>
      <c r="D189">
        <v>0.20499999999999999</v>
      </c>
    </row>
    <row r="190" spans="1:4" x14ac:dyDescent="0.25">
      <c r="A190">
        <v>3.226</v>
      </c>
      <c r="B190">
        <v>1.1639999999999999</v>
      </c>
      <c r="C190">
        <v>0.27800000000000002</v>
      </c>
      <c r="D190">
        <v>0.26</v>
      </c>
    </row>
    <row r="191" spans="1:4" x14ac:dyDescent="0.25">
      <c r="A191">
        <v>0.24099999999999999</v>
      </c>
      <c r="B191">
        <v>0.27700000000000002</v>
      </c>
      <c r="C191">
        <v>0.36499999999999999</v>
      </c>
      <c r="D191">
        <v>3.3050000000000002</v>
      </c>
    </row>
    <row r="192" spans="1:4" x14ac:dyDescent="0.25">
      <c r="A192">
        <v>0.33800000000000002</v>
      </c>
      <c r="B192">
        <v>4.0149999999999997</v>
      </c>
      <c r="C192">
        <v>3.6680000000000001</v>
      </c>
      <c r="D192">
        <v>0.33</v>
      </c>
    </row>
    <row r="193" spans="1:4" x14ac:dyDescent="0.25">
      <c r="A193">
        <v>0.33600000000000002</v>
      </c>
      <c r="B193">
        <v>3.81</v>
      </c>
      <c r="C193">
        <v>3.3719999999999999</v>
      </c>
      <c r="D193">
        <v>4.2779999999999996</v>
      </c>
    </row>
    <row r="194" spans="1:4" x14ac:dyDescent="0.25">
      <c r="A194">
        <v>0.86599999999999999</v>
      </c>
      <c r="B194">
        <v>0.25700000000000001</v>
      </c>
      <c r="C194">
        <v>3.0880000000000001</v>
      </c>
      <c r="D194">
        <v>1.006</v>
      </c>
    </row>
    <row r="195" spans="1:4" x14ac:dyDescent="0.25">
      <c r="A195">
        <v>0.23599999999999999</v>
      </c>
      <c r="B195">
        <v>0.24</v>
      </c>
      <c r="C195">
        <v>0.56100000000000005</v>
      </c>
      <c r="D195">
        <v>0.31</v>
      </c>
    </row>
    <row r="196" spans="1:4" x14ac:dyDescent="0.25">
      <c r="A196">
        <v>3.141</v>
      </c>
      <c r="B196">
        <v>1.635</v>
      </c>
      <c r="C196">
        <v>3.6560000000000001</v>
      </c>
      <c r="D196">
        <v>0.214</v>
      </c>
    </row>
    <row r="197" spans="1:4" x14ac:dyDescent="0.25">
      <c r="A197">
        <v>0.34399999999999997</v>
      </c>
      <c r="B197">
        <v>0.45300000000000001</v>
      </c>
      <c r="C197">
        <v>0.35699999999999998</v>
      </c>
      <c r="D197">
        <v>1.466</v>
      </c>
    </row>
    <row r="198" spans="1:4" x14ac:dyDescent="0.25">
      <c r="A198">
        <v>4.0510000000000002</v>
      </c>
      <c r="B198">
        <v>0.41</v>
      </c>
      <c r="C198">
        <v>1.625</v>
      </c>
      <c r="D198">
        <v>0.35099999999999998</v>
      </c>
    </row>
    <row r="199" spans="1:4" x14ac:dyDescent="0.25">
      <c r="A199">
        <v>0.23200000000000001</v>
      </c>
      <c r="B199">
        <v>0.25700000000000001</v>
      </c>
      <c r="C199">
        <v>0.377</v>
      </c>
      <c r="D199">
        <v>2.1349999999999998</v>
      </c>
    </row>
    <row r="200" spans="1:4" x14ac:dyDescent="0.25">
      <c r="A200">
        <v>3.0649999999999999</v>
      </c>
      <c r="B200">
        <v>3.4249999999999998</v>
      </c>
      <c r="C200">
        <v>1.542</v>
      </c>
      <c r="D200">
        <v>2.6160000000000001</v>
      </c>
    </row>
    <row r="201" spans="1:4" x14ac:dyDescent="0.25">
      <c r="A201">
        <v>3.133</v>
      </c>
      <c r="B201">
        <v>0.32100000000000001</v>
      </c>
      <c r="C201">
        <v>3.1280000000000001</v>
      </c>
      <c r="D201">
        <v>0.22</v>
      </c>
    </row>
    <row r="202" spans="1:4" x14ac:dyDescent="0.25">
      <c r="A202">
        <v>0.22</v>
      </c>
      <c r="B202">
        <v>1.363</v>
      </c>
      <c r="C202">
        <v>2.657</v>
      </c>
      <c r="D202">
        <v>0.33900000000000002</v>
      </c>
    </row>
    <row r="203" spans="1:4" x14ac:dyDescent="0.25">
      <c r="A203">
        <v>0.59899999999999998</v>
      </c>
      <c r="B203">
        <v>3.847</v>
      </c>
      <c r="C203">
        <v>0.42699999999999999</v>
      </c>
      <c r="D203">
        <v>0.46899999999999997</v>
      </c>
    </row>
    <row r="204" spans="1:4" x14ac:dyDescent="0.25">
      <c r="A204">
        <v>1.583</v>
      </c>
      <c r="B204">
        <v>0.54600000000000004</v>
      </c>
      <c r="C204">
        <v>0.28299999999999997</v>
      </c>
      <c r="D204">
        <v>0.22800000000000001</v>
      </c>
    </row>
    <row r="205" spans="1:4" x14ac:dyDescent="0.25">
      <c r="A205">
        <v>0.24399999999999999</v>
      </c>
      <c r="B205">
        <v>0.39700000000000002</v>
      </c>
      <c r="C205">
        <v>0.84899999999999998</v>
      </c>
      <c r="D205">
        <v>2.9780000000000002</v>
      </c>
    </row>
    <row r="206" spans="1:4" x14ac:dyDescent="0.25">
      <c r="A206">
        <v>0.34100000000000003</v>
      </c>
      <c r="B206">
        <v>2.88</v>
      </c>
      <c r="C206">
        <v>0.21</v>
      </c>
      <c r="D206">
        <v>3.766</v>
      </c>
    </row>
    <row r="207" spans="1:4" x14ac:dyDescent="0.25">
      <c r="A207">
        <v>1.2949999999999999</v>
      </c>
      <c r="B207">
        <v>1.2829999999999999</v>
      </c>
      <c r="C207">
        <v>3.8530000000000002</v>
      </c>
      <c r="D207">
        <v>3.508</v>
      </c>
    </row>
    <row r="208" spans="1:4" x14ac:dyDescent="0.25">
      <c r="A208">
        <v>0.438</v>
      </c>
      <c r="B208">
        <v>2.8839999999999999</v>
      </c>
      <c r="C208">
        <v>0.48699999999999999</v>
      </c>
      <c r="D208">
        <v>4.2030000000000003</v>
      </c>
    </row>
    <row r="209" spans="1:4" x14ac:dyDescent="0.25">
      <c r="A209">
        <v>2.5299999999999998</v>
      </c>
      <c r="B209">
        <v>0.245</v>
      </c>
      <c r="C209">
        <v>0.24</v>
      </c>
      <c r="D209">
        <v>0.68799999999999994</v>
      </c>
    </row>
    <row r="210" spans="1:4" x14ac:dyDescent="0.25">
      <c r="A210">
        <v>1.4750000000000001</v>
      </c>
      <c r="B210">
        <v>4.1239999999999997</v>
      </c>
      <c r="C210">
        <v>0.72799999999999998</v>
      </c>
      <c r="D210">
        <v>0.30499999999999999</v>
      </c>
    </row>
    <row r="211" spans="1:4" x14ac:dyDescent="0.25">
      <c r="A211">
        <v>0.51500000000000001</v>
      </c>
      <c r="B211">
        <v>0.3</v>
      </c>
      <c r="C211">
        <v>0.44800000000000001</v>
      </c>
      <c r="D211">
        <v>3.8740000000000001</v>
      </c>
    </row>
    <row r="212" spans="1:4" x14ac:dyDescent="0.25">
      <c r="A212">
        <v>0.20699999999999999</v>
      </c>
      <c r="B212">
        <v>0.28199999999999997</v>
      </c>
      <c r="C212">
        <v>0.20100000000000001</v>
      </c>
      <c r="D212">
        <v>3.5019999999999998</v>
      </c>
    </row>
    <row r="213" spans="1:4" x14ac:dyDescent="0.25">
      <c r="A213">
        <v>1.6619999999999999</v>
      </c>
      <c r="B213">
        <v>0.23300000000000001</v>
      </c>
      <c r="C213">
        <v>0.20100000000000001</v>
      </c>
      <c r="D213">
        <v>1.423</v>
      </c>
    </row>
    <row r="214" spans="1:4" x14ac:dyDescent="0.25">
      <c r="A214">
        <v>0.39200000000000002</v>
      </c>
      <c r="B214">
        <v>0.73</v>
      </c>
      <c r="C214">
        <v>3.5089999999999999</v>
      </c>
      <c r="D214">
        <v>0.221</v>
      </c>
    </row>
    <row r="215" spans="1:4" x14ac:dyDescent="0.25">
      <c r="A215">
        <v>0.28799999999999998</v>
      </c>
      <c r="B215">
        <v>3.51</v>
      </c>
      <c r="C215">
        <v>0.36</v>
      </c>
      <c r="D215">
        <v>3.5110000000000001</v>
      </c>
    </row>
    <row r="216" spans="1:4" x14ac:dyDescent="0.25">
      <c r="A216">
        <v>1.0109999999999999</v>
      </c>
      <c r="B216">
        <v>0.33400000000000002</v>
      </c>
      <c r="C216">
        <v>0.79200000000000004</v>
      </c>
      <c r="D216">
        <v>0.26300000000000001</v>
      </c>
    </row>
    <row r="217" spans="1:4" x14ac:dyDescent="0.25">
      <c r="A217">
        <v>3.7810000000000001</v>
      </c>
      <c r="B217">
        <v>0.94299999999999995</v>
      </c>
      <c r="C217">
        <v>0.70299999999999996</v>
      </c>
      <c r="D217">
        <v>2.72</v>
      </c>
    </row>
    <row r="218" spans="1:4" x14ac:dyDescent="0.25">
      <c r="A218">
        <v>0.30099999999999999</v>
      </c>
      <c r="B218">
        <v>0.314</v>
      </c>
      <c r="C218">
        <v>0.21299999999999999</v>
      </c>
      <c r="D218">
        <v>2.1059999999999999</v>
      </c>
    </row>
    <row r="219" spans="1:4" x14ac:dyDescent="0.25">
      <c r="A219">
        <v>0.245</v>
      </c>
      <c r="B219">
        <v>0.253</v>
      </c>
      <c r="C219">
        <v>0.20200000000000001</v>
      </c>
      <c r="D219">
        <v>3.8210000000000002</v>
      </c>
    </row>
    <row r="220" spans="1:4" x14ac:dyDescent="0.25">
      <c r="A220">
        <v>0.42</v>
      </c>
      <c r="B220">
        <v>0.28599999999999998</v>
      </c>
      <c r="C220">
        <v>0.55600000000000005</v>
      </c>
      <c r="D220">
        <v>0.245</v>
      </c>
    </row>
    <row r="221" spans="1:4" x14ac:dyDescent="0.25">
      <c r="A221">
        <v>2.286</v>
      </c>
      <c r="B221">
        <v>2.6019999999999999</v>
      </c>
      <c r="C221">
        <v>0.69699999999999995</v>
      </c>
      <c r="D221">
        <v>1.1639999999999999</v>
      </c>
    </row>
    <row r="222" spans="1:4" x14ac:dyDescent="0.25">
      <c r="A222">
        <v>4.0430000000000001</v>
      </c>
      <c r="B222">
        <v>0.44</v>
      </c>
      <c r="C222">
        <v>3.1619999999999999</v>
      </c>
      <c r="D222">
        <v>0.72699999999999998</v>
      </c>
    </row>
    <row r="223" spans="1:4" x14ac:dyDescent="0.25">
      <c r="A223">
        <v>0.44600000000000001</v>
      </c>
      <c r="B223">
        <v>3.5270000000000001</v>
      </c>
      <c r="C223">
        <v>0.48699999999999999</v>
      </c>
      <c r="D223">
        <v>0.42599999999999999</v>
      </c>
    </row>
    <row r="224" spans="1:4" x14ac:dyDescent="0.25">
      <c r="A224">
        <v>0.34100000000000003</v>
      </c>
      <c r="B224">
        <v>4.1920000000000002</v>
      </c>
      <c r="C224">
        <v>2.5070000000000001</v>
      </c>
      <c r="D224">
        <v>3.6059999999999999</v>
      </c>
    </row>
    <row r="225" spans="1:4" x14ac:dyDescent="0.25">
      <c r="A225">
        <v>0.42699999999999999</v>
      </c>
      <c r="B225">
        <v>0.318</v>
      </c>
      <c r="C225">
        <v>0.28799999999999998</v>
      </c>
      <c r="D225">
        <v>0.54400000000000004</v>
      </c>
    </row>
    <row r="226" spans="1:4" x14ac:dyDescent="0.25">
      <c r="A226">
        <v>0.44800000000000001</v>
      </c>
      <c r="B226">
        <v>3.6160000000000001</v>
      </c>
      <c r="C226">
        <v>0.19800000000000001</v>
      </c>
      <c r="D226">
        <v>0.19700000000000001</v>
      </c>
    </row>
    <row r="227" spans="1:4" x14ac:dyDescent="0.25">
      <c r="A227">
        <v>3.944</v>
      </c>
      <c r="B227">
        <v>0.35</v>
      </c>
      <c r="C227">
        <v>1.8779999999999999</v>
      </c>
      <c r="D227">
        <v>3.5110000000000001</v>
      </c>
    </row>
    <row r="228" spans="1:4" x14ac:dyDescent="0.25">
      <c r="A228">
        <v>2.8439999999999999</v>
      </c>
      <c r="B228">
        <v>1.6739999999999999</v>
      </c>
      <c r="C228">
        <v>0.32100000000000001</v>
      </c>
      <c r="D228">
        <v>3.4489999999999998</v>
      </c>
    </row>
    <row r="229" spans="1:4" x14ac:dyDescent="0.25">
      <c r="A229">
        <v>0.26600000000000001</v>
      </c>
      <c r="B229">
        <v>4.1079999999999997</v>
      </c>
      <c r="C229">
        <v>0.218</v>
      </c>
      <c r="D229">
        <v>0.20499999999999999</v>
      </c>
    </row>
    <row r="230" spans="1:4" x14ac:dyDescent="0.25">
      <c r="A230">
        <v>0.32200000000000001</v>
      </c>
      <c r="B230">
        <v>0.30299999999999999</v>
      </c>
      <c r="C230">
        <v>5.569</v>
      </c>
      <c r="D230">
        <v>0.20799999999999999</v>
      </c>
    </row>
    <row r="231" spans="1:4" x14ac:dyDescent="0.25">
      <c r="A231">
        <v>2.2599999999999998</v>
      </c>
      <c r="B231">
        <v>3.28</v>
      </c>
      <c r="C231">
        <v>1.091</v>
      </c>
      <c r="D231">
        <v>3.415</v>
      </c>
    </row>
    <row r="232" spans="1:4" x14ac:dyDescent="0.25">
      <c r="A232">
        <v>0.38300000000000001</v>
      </c>
      <c r="B232">
        <v>2.4540000000000002</v>
      </c>
      <c r="C232">
        <v>2.1230000000000002</v>
      </c>
      <c r="D232">
        <v>0.373</v>
      </c>
    </row>
    <row r="233" spans="1:4" x14ac:dyDescent="0.25">
      <c r="A233">
        <v>2.0670000000000002</v>
      </c>
      <c r="B233">
        <v>0.29699999999999999</v>
      </c>
      <c r="C233">
        <v>0.60199999999999998</v>
      </c>
      <c r="D233">
        <v>3.9980000000000002</v>
      </c>
    </row>
    <row r="234" spans="1:4" x14ac:dyDescent="0.25">
      <c r="A234">
        <v>4.133</v>
      </c>
      <c r="B234">
        <v>0.46300000000000002</v>
      </c>
      <c r="C234">
        <v>0.51500000000000001</v>
      </c>
      <c r="D234">
        <v>0.41599999999999998</v>
      </c>
    </row>
    <row r="235" spans="1:4" x14ac:dyDescent="0.25">
      <c r="A235">
        <v>2.4239999999999999</v>
      </c>
      <c r="B235">
        <v>2.4279999999999999</v>
      </c>
      <c r="C235">
        <v>0.27700000000000002</v>
      </c>
      <c r="D235">
        <v>0.219</v>
      </c>
    </row>
    <row r="236" spans="1:4" x14ac:dyDescent="0.25">
      <c r="A236">
        <v>0.248</v>
      </c>
      <c r="B236">
        <v>0.25600000000000001</v>
      </c>
      <c r="C236">
        <v>3.609</v>
      </c>
      <c r="D236">
        <v>0.33500000000000002</v>
      </c>
    </row>
    <row r="237" spans="1:4" x14ac:dyDescent="0.25">
      <c r="A237">
        <v>0.246</v>
      </c>
      <c r="B237">
        <v>0.4</v>
      </c>
      <c r="C237">
        <v>0.65900000000000003</v>
      </c>
      <c r="D237">
        <v>0.38200000000000001</v>
      </c>
    </row>
    <row r="238" spans="1:4" x14ac:dyDescent="0.25">
      <c r="A238">
        <v>0.35599999999999998</v>
      </c>
      <c r="B238">
        <v>0.247</v>
      </c>
      <c r="C238">
        <v>2.927</v>
      </c>
      <c r="D238">
        <v>3.0009999999999999</v>
      </c>
    </row>
    <row r="239" spans="1:4" x14ac:dyDescent="0.25">
      <c r="A239">
        <v>0.24399999999999999</v>
      </c>
      <c r="B239">
        <v>4.1079999999999997</v>
      </c>
      <c r="C239">
        <v>0.55000000000000004</v>
      </c>
      <c r="D239">
        <v>0.626</v>
      </c>
    </row>
    <row r="240" spans="1:4" x14ac:dyDescent="0.25">
      <c r="A240">
        <v>0.39200000000000002</v>
      </c>
      <c r="B240">
        <v>0.82599999999999996</v>
      </c>
      <c r="C240">
        <v>0.60199999999999998</v>
      </c>
      <c r="D240">
        <v>0.32400000000000001</v>
      </c>
    </row>
    <row r="241" spans="1:4" x14ac:dyDescent="0.25">
      <c r="A241">
        <v>0.22800000000000001</v>
      </c>
      <c r="B241">
        <v>0.57199999999999995</v>
      </c>
      <c r="C241">
        <v>3.2280000000000002</v>
      </c>
      <c r="D241">
        <v>2.915</v>
      </c>
    </row>
    <row r="242" spans="1:4" x14ac:dyDescent="0.25">
      <c r="A242">
        <v>0.28799999999999998</v>
      </c>
      <c r="B242">
        <v>0.96899999999999997</v>
      </c>
      <c r="C242">
        <v>3.9849999999999999</v>
      </c>
      <c r="D242">
        <v>1.887</v>
      </c>
    </row>
    <row r="243" spans="1:4" x14ac:dyDescent="0.25">
      <c r="A243">
        <v>0.28199999999999997</v>
      </c>
      <c r="B243">
        <v>0.53800000000000003</v>
      </c>
      <c r="C243">
        <v>0.57899999999999996</v>
      </c>
      <c r="D243">
        <v>0.373</v>
      </c>
    </row>
    <row r="244" spans="1:4" x14ac:dyDescent="0.25">
      <c r="A244">
        <v>0.59099999999999997</v>
      </c>
      <c r="B244">
        <v>0.44400000000000001</v>
      </c>
      <c r="C244">
        <v>1.1220000000000001</v>
      </c>
      <c r="D244">
        <v>3.5859999999999999</v>
      </c>
    </row>
    <row r="245" spans="1:4" x14ac:dyDescent="0.25">
      <c r="A245">
        <v>3.1819999999999999</v>
      </c>
      <c r="B245">
        <v>2.8730000000000002</v>
      </c>
      <c r="C245">
        <v>0.96399999999999997</v>
      </c>
      <c r="D245">
        <v>0.76600000000000001</v>
      </c>
    </row>
    <row r="246" spans="1:4" x14ac:dyDescent="0.25">
      <c r="A246">
        <v>0.218</v>
      </c>
      <c r="B246">
        <v>0.41</v>
      </c>
      <c r="C246">
        <v>1.3120000000000001</v>
      </c>
      <c r="D246">
        <v>0.44900000000000001</v>
      </c>
    </row>
    <row r="247" spans="1:4" x14ac:dyDescent="0.25">
      <c r="A247">
        <v>1.1220000000000001</v>
      </c>
      <c r="B247">
        <v>3.4889999999999999</v>
      </c>
      <c r="C247">
        <v>0.23</v>
      </c>
      <c r="D247">
        <v>0.23300000000000001</v>
      </c>
    </row>
    <row r="248" spans="1:4" x14ac:dyDescent="0.25">
      <c r="A248">
        <v>3.1269999999999998</v>
      </c>
      <c r="B248">
        <v>0.251</v>
      </c>
      <c r="C248">
        <v>1.897</v>
      </c>
      <c r="D248">
        <v>0.379</v>
      </c>
    </row>
    <row r="249" spans="1:4" x14ac:dyDescent="0.25">
      <c r="A249">
        <v>0.193</v>
      </c>
      <c r="B249">
        <v>0.498</v>
      </c>
      <c r="C249">
        <v>0.34799999999999998</v>
      </c>
      <c r="D249">
        <v>0.73799999999999999</v>
      </c>
    </row>
    <row r="250" spans="1:4" x14ac:dyDescent="0.25">
      <c r="A250">
        <v>0.30299999999999999</v>
      </c>
      <c r="B250">
        <v>0.48899999999999999</v>
      </c>
      <c r="C250">
        <v>0.90500000000000003</v>
      </c>
      <c r="D250">
        <v>0.21099999999999999</v>
      </c>
    </row>
    <row r="251" spans="1:4" x14ac:dyDescent="0.25">
      <c r="A251">
        <v>0.25700000000000001</v>
      </c>
      <c r="B251">
        <v>3.4990000000000001</v>
      </c>
      <c r="C251">
        <v>1.4279999999999999</v>
      </c>
      <c r="D251">
        <v>2.0409999999999999</v>
      </c>
    </row>
    <row r="252" spans="1:4" x14ac:dyDescent="0.25">
      <c r="A252">
        <v>2.5089999999999999</v>
      </c>
      <c r="B252">
        <v>4.2439999999999998</v>
      </c>
      <c r="C252">
        <v>0.21099999999999999</v>
      </c>
      <c r="D252">
        <v>0.54400000000000004</v>
      </c>
    </row>
    <row r="253" spans="1:4" x14ac:dyDescent="0.25">
      <c r="A253">
        <v>2.6280000000000001</v>
      </c>
      <c r="B253">
        <v>2.8330000000000002</v>
      </c>
      <c r="C253">
        <v>1.4</v>
      </c>
      <c r="D253">
        <v>1.429</v>
      </c>
    </row>
    <row r="254" spans="1:4" x14ac:dyDescent="0.25">
      <c r="A254">
        <v>1.5249999999999999</v>
      </c>
      <c r="B254">
        <v>0.52500000000000002</v>
      </c>
      <c r="C254">
        <v>1.6459999999999999</v>
      </c>
      <c r="D254">
        <v>0.37</v>
      </c>
    </row>
    <row r="255" spans="1:4" x14ac:dyDescent="0.25">
      <c r="A255">
        <v>2.1030000000000002</v>
      </c>
      <c r="B255">
        <v>0.25700000000000001</v>
      </c>
      <c r="C255">
        <v>2.2389999999999999</v>
      </c>
      <c r="D255">
        <v>1.754</v>
      </c>
    </row>
    <row r="256" spans="1:4" x14ac:dyDescent="0.25">
      <c r="A256">
        <v>2.38</v>
      </c>
      <c r="B256">
        <v>0.91</v>
      </c>
      <c r="C256">
        <v>2.1819999999999999</v>
      </c>
      <c r="D256">
        <v>0.20300000000000001</v>
      </c>
    </row>
    <row r="257" spans="1:4" x14ac:dyDescent="0.25">
      <c r="A257">
        <v>0.24299999999999999</v>
      </c>
      <c r="B257">
        <v>1.5760000000000001</v>
      </c>
      <c r="C257">
        <v>1.819</v>
      </c>
      <c r="D257">
        <v>1.0209999999999999</v>
      </c>
    </row>
    <row r="258" spans="1:4" x14ac:dyDescent="0.25">
      <c r="A258">
        <v>1.107</v>
      </c>
      <c r="B258">
        <v>0.58599999999999997</v>
      </c>
      <c r="C258">
        <v>1.496</v>
      </c>
      <c r="D258">
        <v>0.54500000000000004</v>
      </c>
    </row>
    <row r="259" spans="1:4" x14ac:dyDescent="0.25">
      <c r="A259">
        <v>0.35</v>
      </c>
      <c r="B259">
        <v>0.50600000000000001</v>
      </c>
      <c r="C259">
        <v>3.117</v>
      </c>
      <c r="D259">
        <v>1.7090000000000001</v>
      </c>
    </row>
    <row r="260" spans="1:4" x14ac:dyDescent="0.25">
      <c r="A260">
        <v>0.26800000000000002</v>
      </c>
      <c r="B260">
        <v>0.54</v>
      </c>
      <c r="C260">
        <v>4.0350000000000001</v>
      </c>
      <c r="D260">
        <v>1.0960000000000001</v>
      </c>
    </row>
    <row r="261" spans="1:4" x14ac:dyDescent="0.25">
      <c r="A261">
        <v>4.3099999999999996</v>
      </c>
      <c r="B261">
        <v>0.253</v>
      </c>
      <c r="C261">
        <v>0.29199999999999998</v>
      </c>
      <c r="D261">
        <v>0.21099999999999999</v>
      </c>
    </row>
    <row r="262" spans="1:4" x14ac:dyDescent="0.25">
      <c r="A262">
        <v>1.4590000000000001</v>
      </c>
      <c r="B262">
        <v>3.8929999999999998</v>
      </c>
      <c r="C262">
        <v>3.403</v>
      </c>
      <c r="D262">
        <v>0.60199999999999998</v>
      </c>
    </row>
    <row r="263" spans="1:4" x14ac:dyDescent="0.25">
      <c r="A263">
        <v>1.1140000000000001</v>
      </c>
      <c r="B263">
        <v>0.29099999999999998</v>
      </c>
      <c r="C263">
        <v>0.2</v>
      </c>
      <c r="D263">
        <v>0.22</v>
      </c>
    </row>
    <row r="264" spans="1:4" x14ac:dyDescent="0.25">
      <c r="A264">
        <v>2.0550000000000002</v>
      </c>
      <c r="B264">
        <v>2.4380000000000002</v>
      </c>
      <c r="C264">
        <v>1.8819999999999999</v>
      </c>
      <c r="D264">
        <v>0.40600000000000003</v>
      </c>
    </row>
    <row r="265" spans="1:4" x14ac:dyDescent="0.25">
      <c r="A265">
        <v>2.13</v>
      </c>
      <c r="B265">
        <v>0.39700000000000002</v>
      </c>
      <c r="C265">
        <v>3.7949999999999999</v>
      </c>
      <c r="D265">
        <v>0.38200000000000001</v>
      </c>
    </row>
    <row r="266" spans="1:4" x14ac:dyDescent="0.25">
      <c r="A266">
        <v>0.251</v>
      </c>
      <c r="B266">
        <v>0.69799999999999995</v>
      </c>
      <c r="C266">
        <v>0.56599999999999995</v>
      </c>
      <c r="D266">
        <v>1.5209999999999999</v>
      </c>
    </row>
    <row r="267" spans="1:4" x14ac:dyDescent="0.25">
      <c r="A267">
        <v>0.67800000000000005</v>
      </c>
      <c r="B267">
        <v>1.5569999999999999</v>
      </c>
      <c r="C267">
        <v>1.2749999999999999</v>
      </c>
      <c r="D267">
        <v>2.137</v>
      </c>
    </row>
    <row r="268" spans="1:4" x14ac:dyDescent="0.25">
      <c r="A268">
        <v>1.236</v>
      </c>
      <c r="B268">
        <v>0.26600000000000001</v>
      </c>
      <c r="C268">
        <v>2.8039999999999998</v>
      </c>
      <c r="D268">
        <v>0.27600000000000002</v>
      </c>
    </row>
    <row r="269" spans="1:4" x14ac:dyDescent="0.25">
      <c r="A269">
        <v>3.9460000000000002</v>
      </c>
      <c r="B269">
        <v>0.29399999999999998</v>
      </c>
      <c r="C269">
        <v>0.248</v>
      </c>
      <c r="D269">
        <v>3.4910000000000001</v>
      </c>
    </row>
    <row r="270" spans="1:4" x14ac:dyDescent="0.25">
      <c r="A270">
        <v>0.48</v>
      </c>
      <c r="B270">
        <v>0.26200000000000001</v>
      </c>
      <c r="C270">
        <v>5.2720000000000002</v>
      </c>
      <c r="D270">
        <v>0.84399999999999997</v>
      </c>
    </row>
    <row r="271" spans="1:4" x14ac:dyDescent="0.25">
      <c r="A271">
        <v>3.8460000000000001</v>
      </c>
      <c r="B271">
        <v>0.433</v>
      </c>
      <c r="C271">
        <v>0.22</v>
      </c>
      <c r="D271">
        <v>0.217</v>
      </c>
    </row>
    <row r="272" spans="1:4" x14ac:dyDescent="0.25">
      <c r="A272">
        <v>2.5409999999999999</v>
      </c>
      <c r="B272">
        <v>0.38</v>
      </c>
      <c r="C272">
        <v>4.3099999999999996</v>
      </c>
      <c r="D272">
        <v>0.22</v>
      </c>
    </row>
    <row r="273" spans="1:4" x14ac:dyDescent="0.25">
      <c r="A273">
        <v>0.32</v>
      </c>
      <c r="B273">
        <v>0.29199999999999998</v>
      </c>
      <c r="C273">
        <v>0.32100000000000001</v>
      </c>
      <c r="D273">
        <v>1.9379999999999999</v>
      </c>
    </row>
    <row r="274" spans="1:4" x14ac:dyDescent="0.25">
      <c r="A274">
        <v>3.6840000000000002</v>
      </c>
      <c r="B274">
        <v>2.0289999999999999</v>
      </c>
      <c r="C274">
        <v>0.317</v>
      </c>
      <c r="D274">
        <v>0.83899999999999997</v>
      </c>
    </row>
    <row r="275" spans="1:4" x14ac:dyDescent="0.25">
      <c r="A275">
        <v>1.385</v>
      </c>
      <c r="B275">
        <v>3.7120000000000002</v>
      </c>
      <c r="C275">
        <v>4.1920000000000002</v>
      </c>
      <c r="D275">
        <v>2.0350000000000001</v>
      </c>
    </row>
    <row r="276" spans="1:4" x14ac:dyDescent="0.25">
      <c r="A276">
        <v>4.2069999999999999</v>
      </c>
      <c r="B276">
        <v>0.59199999999999997</v>
      </c>
      <c r="C276">
        <v>3.32</v>
      </c>
      <c r="D276">
        <v>3.9830000000000001</v>
      </c>
    </row>
    <row r="277" spans="1:4" x14ac:dyDescent="0.25">
      <c r="A277">
        <v>0.42299999999999999</v>
      </c>
      <c r="B277">
        <v>3.7850000000000001</v>
      </c>
      <c r="C277">
        <v>3.9009999999999998</v>
      </c>
      <c r="D277">
        <v>0.26100000000000001</v>
      </c>
    </row>
    <row r="278" spans="1:4" x14ac:dyDescent="0.25">
      <c r="A278">
        <v>1.845</v>
      </c>
      <c r="B278">
        <v>0.55000000000000004</v>
      </c>
      <c r="C278">
        <v>0.52500000000000002</v>
      </c>
      <c r="D278">
        <v>1.61</v>
      </c>
    </row>
    <row r="279" spans="1:4" x14ac:dyDescent="0.25">
      <c r="A279">
        <v>0.28599999999999998</v>
      </c>
      <c r="B279">
        <v>3.052</v>
      </c>
      <c r="C279">
        <v>0.245</v>
      </c>
      <c r="D279">
        <v>0.65</v>
      </c>
    </row>
    <row r="280" spans="1:4" x14ac:dyDescent="0.25">
      <c r="A280">
        <v>1.587</v>
      </c>
      <c r="B280">
        <v>8.0879999999999992</v>
      </c>
      <c r="C280">
        <v>3.9630000000000001</v>
      </c>
      <c r="D280">
        <v>1.607</v>
      </c>
    </row>
    <row r="281" spans="1:4" x14ac:dyDescent="0.25">
      <c r="A281">
        <v>0.443</v>
      </c>
      <c r="B281">
        <v>0.54100000000000004</v>
      </c>
      <c r="C281">
        <v>0.21299999999999999</v>
      </c>
      <c r="D281">
        <v>0.28999999999999998</v>
      </c>
    </row>
    <row r="282" spans="1:4" x14ac:dyDescent="0.25">
      <c r="A282">
        <v>0.76800000000000002</v>
      </c>
      <c r="B282">
        <v>0.33900000000000002</v>
      </c>
      <c r="C282">
        <v>0.22500000000000001</v>
      </c>
      <c r="D282">
        <v>0.20200000000000001</v>
      </c>
    </row>
    <row r="283" spans="1:4" x14ac:dyDescent="0.25">
      <c r="A283">
        <v>0.27500000000000002</v>
      </c>
      <c r="B283">
        <v>0.46</v>
      </c>
      <c r="C283">
        <v>0.40200000000000002</v>
      </c>
      <c r="D283">
        <v>0.41099999999999998</v>
      </c>
    </row>
    <row r="284" spans="1:4" x14ac:dyDescent="0.25">
      <c r="A284">
        <v>3.8740000000000001</v>
      </c>
      <c r="B284">
        <v>2.8860000000000001</v>
      </c>
      <c r="C284">
        <v>0.20399999999999999</v>
      </c>
      <c r="D284">
        <v>3.472</v>
      </c>
    </row>
    <row r="285" spans="1:4" x14ac:dyDescent="0.25">
      <c r="A285">
        <v>0.27700000000000002</v>
      </c>
      <c r="B285">
        <v>3.4159999999999999</v>
      </c>
      <c r="C285">
        <v>1.5649999999999999</v>
      </c>
      <c r="D285">
        <v>0.20699999999999999</v>
      </c>
    </row>
    <row r="286" spans="1:4" x14ac:dyDescent="0.25">
      <c r="A286">
        <v>1.0820000000000001</v>
      </c>
      <c r="B286">
        <v>0.60399999999999998</v>
      </c>
      <c r="C286">
        <v>0.3</v>
      </c>
      <c r="D286">
        <v>3.6110000000000002</v>
      </c>
    </row>
    <row r="287" spans="1:4" x14ac:dyDescent="0.25">
      <c r="A287">
        <v>3.0870000000000002</v>
      </c>
      <c r="B287">
        <v>2.35</v>
      </c>
      <c r="C287">
        <v>4.0709999999999997</v>
      </c>
      <c r="D287">
        <v>0.23100000000000001</v>
      </c>
    </row>
    <row r="288" spans="1:4" x14ac:dyDescent="0.25">
      <c r="A288">
        <v>0.439</v>
      </c>
      <c r="B288">
        <v>1.89</v>
      </c>
      <c r="C288">
        <v>1.5660000000000001</v>
      </c>
      <c r="D288">
        <v>4.07</v>
      </c>
    </row>
    <row r="289" spans="1:4" x14ac:dyDescent="0.25">
      <c r="A289">
        <v>4.3230000000000004</v>
      </c>
      <c r="B289">
        <v>0.54100000000000004</v>
      </c>
      <c r="C289">
        <v>0.24099999999999999</v>
      </c>
      <c r="D289">
        <v>3.802</v>
      </c>
    </row>
    <row r="290" spans="1:4" x14ac:dyDescent="0.25">
      <c r="A290">
        <v>1.8180000000000001</v>
      </c>
      <c r="B290">
        <v>3.9089999999999998</v>
      </c>
      <c r="C290">
        <v>0.27500000000000002</v>
      </c>
      <c r="D290">
        <v>0.501</v>
      </c>
    </row>
    <row r="291" spans="1:4" x14ac:dyDescent="0.25">
      <c r="A291">
        <v>1.252</v>
      </c>
      <c r="B291">
        <v>0.20200000000000001</v>
      </c>
      <c r="C291">
        <v>1.4119999999999999</v>
      </c>
      <c r="D291">
        <v>3.9119999999999999</v>
      </c>
    </row>
    <row r="292" spans="1:4" x14ac:dyDescent="0.25">
      <c r="A292">
        <v>0.36</v>
      </c>
      <c r="B292">
        <v>2.6269999999999998</v>
      </c>
      <c r="C292">
        <v>0.28499999999999998</v>
      </c>
      <c r="D292">
        <v>3.09</v>
      </c>
    </row>
    <row r="293" spans="1:4" x14ac:dyDescent="0.25">
      <c r="A293">
        <v>2.411</v>
      </c>
      <c r="B293">
        <v>3.5270000000000001</v>
      </c>
      <c r="C293">
        <v>1.9950000000000001</v>
      </c>
      <c r="D293">
        <v>1.0509999999999999</v>
      </c>
    </row>
    <row r="294" spans="1:4" x14ac:dyDescent="0.25">
      <c r="A294">
        <v>3.786</v>
      </c>
      <c r="B294">
        <v>0.219</v>
      </c>
      <c r="C294">
        <v>0.435</v>
      </c>
      <c r="D294">
        <v>2.8140000000000001</v>
      </c>
    </row>
    <row r="295" spans="1:4" x14ac:dyDescent="0.25">
      <c r="A295">
        <v>1.6519999999999999</v>
      </c>
      <c r="B295">
        <v>1.171</v>
      </c>
      <c r="C295">
        <v>3.456</v>
      </c>
      <c r="D295">
        <v>3.4350000000000001</v>
      </c>
    </row>
    <row r="296" spans="1:4" x14ac:dyDescent="0.25">
      <c r="A296">
        <v>4.2690000000000001</v>
      </c>
      <c r="B296">
        <v>0.29299999999999998</v>
      </c>
      <c r="C296">
        <v>1.8839999999999999</v>
      </c>
      <c r="D296">
        <v>4.0590000000000002</v>
      </c>
    </row>
    <row r="297" spans="1:4" x14ac:dyDescent="0.25">
      <c r="A297">
        <v>0.28799999999999998</v>
      </c>
      <c r="B297">
        <v>0.38700000000000001</v>
      </c>
      <c r="C297">
        <v>0.60099999999999998</v>
      </c>
      <c r="D297">
        <v>2.0550000000000002</v>
      </c>
    </row>
    <row r="298" spans="1:4" x14ac:dyDescent="0.25">
      <c r="A298">
        <v>0.39700000000000002</v>
      </c>
      <c r="B298">
        <v>0.246</v>
      </c>
      <c r="C298">
        <v>2.734</v>
      </c>
      <c r="D298">
        <v>0.72199999999999998</v>
      </c>
    </row>
    <row r="299" spans="1:4" x14ac:dyDescent="0.25">
      <c r="A299">
        <v>4.1189999999999998</v>
      </c>
      <c r="B299">
        <v>0.27200000000000002</v>
      </c>
      <c r="C299">
        <v>0.34799999999999998</v>
      </c>
      <c r="D299">
        <v>1.0129999999999999</v>
      </c>
    </row>
    <row r="300" spans="1:4" x14ac:dyDescent="0.25">
      <c r="A300">
        <v>3.3660000000000001</v>
      </c>
      <c r="B300">
        <v>3.5129999999999999</v>
      </c>
      <c r="C300">
        <v>0.92300000000000004</v>
      </c>
      <c r="D300">
        <v>2.214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opLeftCell="A284" workbookViewId="0">
      <selection activeCell="A306" sqref="A306"/>
    </sheetView>
  </sheetViews>
  <sheetFormatPr defaultRowHeight="15" x14ac:dyDescent="0.25"/>
  <sheetData>
    <row r="1" spans="1:4" x14ac:dyDescent="0.25">
      <c r="A1">
        <f>LN(packet_times!A1/packet_times!$L$37)^2</f>
        <v>1.9567868523997087</v>
      </c>
      <c r="B1">
        <f>LN(packet_times!B1/packet_times!$L$38)^2</f>
        <v>1.0762488401916186</v>
      </c>
      <c r="C1">
        <f>LN(packet_times!C1/packet_times!$L$39)^2</f>
        <v>0.13914534096746034</v>
      </c>
      <c r="D1">
        <f>LN(packet_times!D1/packet_times!$L$40)^2</f>
        <v>1.4939742623949062</v>
      </c>
    </row>
    <row r="2" spans="1:4" x14ac:dyDescent="0.25">
      <c r="A2">
        <f>LN(packet_times!A2/packet_times!$L$37)^2</f>
        <v>0.8539000188739182</v>
      </c>
      <c r="B2">
        <f>LN(packet_times!B2/packet_times!$L$38)^2</f>
        <v>1.6622333056780236</v>
      </c>
      <c r="C2">
        <f>LN(packet_times!C2/packet_times!$L$39)^2</f>
        <v>1.5392429405981296</v>
      </c>
      <c r="D2">
        <f>LN(packet_times!D2/packet_times!$L$40)^2</f>
        <v>0.39912038686291801</v>
      </c>
    </row>
    <row r="3" spans="1:4" x14ac:dyDescent="0.25">
      <c r="A3">
        <f>LN(packet_times!A3/packet_times!$L$37)^2</f>
        <v>0.46840820856296539</v>
      </c>
      <c r="B3">
        <f>LN(packet_times!B3/packet_times!$L$38)^2</f>
        <v>0.18461929638618541</v>
      </c>
      <c r="C3">
        <f>LN(packet_times!C3/packet_times!$L$39)^2</f>
        <v>0.75485915441618445</v>
      </c>
      <c r="D3">
        <f>LN(packet_times!D3/packet_times!$L$40)^2</f>
        <v>2.204037032928035</v>
      </c>
    </row>
    <row r="4" spans="1:4" x14ac:dyDescent="0.25">
      <c r="A4">
        <f>LN(packet_times!A4/packet_times!$L$37)^2</f>
        <v>0.62202716940619274</v>
      </c>
      <c r="B4">
        <f>LN(packet_times!B4/packet_times!$L$38)^2</f>
        <v>0.23321210647533258</v>
      </c>
      <c r="C4">
        <f>LN(packet_times!C4/packet_times!$L$39)^2</f>
        <v>0.57370566302824244</v>
      </c>
      <c r="D4">
        <f>LN(packet_times!D4/packet_times!$L$40)^2</f>
        <v>0.84483822791496088</v>
      </c>
    </row>
    <row r="5" spans="1:4" x14ac:dyDescent="0.25">
      <c r="A5">
        <f>LN(packet_times!A5/packet_times!$L$37)^2</f>
        <v>0.58619917870072091</v>
      </c>
      <c r="B5">
        <f>LN(packet_times!B5/packet_times!$L$38)^2</f>
        <v>0.99334983650107878</v>
      </c>
      <c r="C5">
        <f>LN(packet_times!C5/packet_times!$L$39)^2</f>
        <v>0.69546979248093588</v>
      </c>
      <c r="D5">
        <f>LN(packet_times!D5/packet_times!$L$40)^2</f>
        <v>1.1269591156001126</v>
      </c>
    </row>
    <row r="6" spans="1:4" x14ac:dyDescent="0.25">
      <c r="A6">
        <f>LN(packet_times!A6/packet_times!$L$37)^2</f>
        <v>1.5054848770453901</v>
      </c>
      <c r="B6">
        <f>LN(packet_times!B6/packet_times!$L$38)^2</f>
        <v>0.31091354997550413</v>
      </c>
      <c r="C6">
        <f>LN(packet_times!C6/packet_times!$L$39)^2</f>
        <v>0.15141293303129771</v>
      </c>
      <c r="D6">
        <f>LN(packet_times!D6/packet_times!$L$40)^2</f>
        <v>1.9872575969637449</v>
      </c>
    </row>
    <row r="7" spans="1:4" x14ac:dyDescent="0.25">
      <c r="A7">
        <f>LN(packet_times!A7/packet_times!$L$37)^2</f>
        <v>0.58431143645216554</v>
      </c>
      <c r="B7">
        <f>LN(packet_times!B7/packet_times!$L$38)^2</f>
        <v>1.6103690383969087</v>
      </c>
      <c r="C7">
        <f>LN(packet_times!C7/packet_times!$L$39)^2</f>
        <v>1.4805534170837891</v>
      </c>
      <c r="D7">
        <f>LN(packet_times!D7/packet_times!$L$40)^2</f>
        <v>1.9417345446640688</v>
      </c>
    </row>
    <row r="8" spans="1:4" x14ac:dyDescent="0.25">
      <c r="A8">
        <f>LN(packet_times!A8/packet_times!$L$37)^2</f>
        <v>0.26897232692435408</v>
      </c>
      <c r="B8">
        <f>LN(packet_times!B8/packet_times!$L$38)^2</f>
        <v>0.47497551206484662</v>
      </c>
      <c r="C8">
        <f>LN(packet_times!C8/packet_times!$L$39)^2</f>
        <v>0.90355667703248765</v>
      </c>
      <c r="D8">
        <f>LN(packet_times!D8/packet_times!$L$40)^2</f>
        <v>1.1216602816296117</v>
      </c>
    </row>
    <row r="9" spans="1:4" x14ac:dyDescent="0.25">
      <c r="A9">
        <f>LN(packet_times!A9/packet_times!$L$37)^2</f>
        <v>1.0533149345752759</v>
      </c>
      <c r="B9">
        <f>LN(packet_times!B9/packet_times!$L$38)^2</f>
        <v>2.9424670915471161E-2</v>
      </c>
      <c r="C9">
        <f>LN(packet_times!C9/packet_times!$L$39)^2</f>
        <v>0.89740474142765569</v>
      </c>
      <c r="D9">
        <f>LN(packet_times!D9/packet_times!$L$40)^2</f>
        <v>0.60065122215197575</v>
      </c>
    </row>
    <row r="10" spans="1:4" x14ac:dyDescent="0.25">
      <c r="A10">
        <f>LN(packet_times!A10/packet_times!$L$37)^2</f>
        <v>1.6334723340952302</v>
      </c>
      <c r="B10">
        <f>LN(packet_times!B10/packet_times!$L$38)^2</f>
        <v>4.9652987472616456E-2</v>
      </c>
      <c r="C10">
        <f>LN(packet_times!C10/packet_times!$L$39)^2</f>
        <v>2.2533481380339064</v>
      </c>
      <c r="D10">
        <f>LN(packet_times!D10/packet_times!$L$40)^2</f>
        <v>0.72540913732631351</v>
      </c>
    </row>
    <row r="11" spans="1:4" x14ac:dyDescent="0.25">
      <c r="A11">
        <f>LN(packet_times!A11/packet_times!$L$37)^2</f>
        <v>0.74749235352308063</v>
      </c>
      <c r="B11">
        <f>LN(packet_times!B11/packet_times!$L$38)^2</f>
        <v>0.16669697775748063</v>
      </c>
      <c r="C11">
        <f>LN(packet_times!C11/packet_times!$L$39)^2</f>
        <v>1.5114257766054622</v>
      </c>
      <c r="D11">
        <f>LN(packet_times!D11/packet_times!$L$40)^2</f>
        <v>1.0692203052510523</v>
      </c>
    </row>
    <row r="12" spans="1:4" x14ac:dyDescent="0.25">
      <c r="A12">
        <f>LN(packet_times!A12/packet_times!$L$37)^2</f>
        <v>0.90968098985393508</v>
      </c>
      <c r="B12">
        <f>LN(packet_times!B12/packet_times!$L$38)^2</f>
        <v>1.6201594921436226</v>
      </c>
      <c r="C12">
        <f>LN(packet_times!C12/packet_times!$L$39)^2</f>
        <v>3.3233505549850862E-5</v>
      </c>
      <c r="D12">
        <f>LN(packet_times!D12/packet_times!$L$40)^2</f>
        <v>1.0455135910391675</v>
      </c>
    </row>
    <row r="13" spans="1:4" x14ac:dyDescent="0.25">
      <c r="A13">
        <f>LN(packet_times!A13/packet_times!$L$37)^2</f>
        <v>0.3445040393119872</v>
      </c>
      <c r="B13">
        <f>LN(packet_times!B13/packet_times!$L$38)^2</f>
        <v>0.47340063958538176</v>
      </c>
      <c r="C13">
        <f>LN(packet_times!C13/packet_times!$L$39)^2</f>
        <v>1.9065882967968082</v>
      </c>
      <c r="D13">
        <f>LN(packet_times!D13/packet_times!$L$40)^2</f>
        <v>0.86931675299241029</v>
      </c>
    </row>
    <row r="14" spans="1:4" x14ac:dyDescent="0.25">
      <c r="A14">
        <f>LN(packet_times!A14/packet_times!$L$37)^2</f>
        <v>1.5348908890390192</v>
      </c>
      <c r="B14">
        <f>LN(packet_times!B14/packet_times!$L$38)^2</f>
        <v>1.0389411387704222</v>
      </c>
      <c r="C14">
        <f>LN(packet_times!C14/packet_times!$L$39)^2</f>
        <v>3.7282206437285269E-2</v>
      </c>
      <c r="D14">
        <f>LN(packet_times!D14/packet_times!$L$40)^2</f>
        <v>5.7752491511669585E-2</v>
      </c>
    </row>
    <row r="15" spans="1:4" x14ac:dyDescent="0.25">
      <c r="A15">
        <f>LN(packet_times!A15/packet_times!$L$37)^2</f>
        <v>1.3714788672533518</v>
      </c>
      <c r="B15">
        <f>LN(packet_times!B15/packet_times!$L$38)^2</f>
        <v>0.79581094328065383</v>
      </c>
      <c r="C15">
        <f>LN(packet_times!C15/packet_times!$L$39)^2</f>
        <v>0.13136260486077661</v>
      </c>
      <c r="D15">
        <f>LN(packet_times!D15/packet_times!$L$40)^2</f>
        <v>8.9209157030461839E-2</v>
      </c>
    </row>
    <row r="16" spans="1:4" x14ac:dyDescent="0.25">
      <c r="A16">
        <f>LN(packet_times!A16/packet_times!$L$37)^2</f>
        <v>1.0533149345752759</v>
      </c>
      <c r="B16">
        <f>LN(packet_times!B16/packet_times!$L$38)^2</f>
        <v>2.5643302493232212</v>
      </c>
      <c r="C16">
        <f>LN(packet_times!C16/packet_times!$L$39)^2</f>
        <v>1.1830375363022849</v>
      </c>
      <c r="D16">
        <f>LN(packet_times!D16/packet_times!$L$40)^2</f>
        <v>2.4783279342635396</v>
      </c>
    </row>
    <row r="17" spans="1:4" x14ac:dyDescent="0.25">
      <c r="A17">
        <f>LN(packet_times!A17/packet_times!$L$37)^2</f>
        <v>0.58619917870072091</v>
      </c>
      <c r="B17">
        <f>LN(packet_times!B17/packet_times!$L$38)^2</f>
        <v>1.0261594619637411</v>
      </c>
      <c r="C17">
        <f>LN(packet_times!C17/packet_times!$L$39)^2</f>
        <v>2.4514098770944357</v>
      </c>
      <c r="D17">
        <f>LN(packet_times!D17/packet_times!$L$40)^2</f>
        <v>1.5094610899464285</v>
      </c>
    </row>
    <row r="18" spans="1:4" x14ac:dyDescent="0.25">
      <c r="A18">
        <f>LN(packet_times!A18/packet_times!$L$37)^2</f>
        <v>2.0640335292284004</v>
      </c>
      <c r="B18">
        <f>LN(packet_times!B18/packet_times!$L$38)^2</f>
        <v>2.2591029875633364</v>
      </c>
      <c r="C18">
        <f>LN(packet_times!C18/packet_times!$L$39)^2</f>
        <v>0.49209219468033244</v>
      </c>
      <c r="D18">
        <f>LN(packet_times!D18/packet_times!$L$40)^2</f>
        <v>5.7124691548390193E-2</v>
      </c>
    </row>
    <row r="19" spans="1:4" x14ac:dyDescent="0.25">
      <c r="A19">
        <f>LN(packet_times!A19/packet_times!$L$37)^2</f>
        <v>0.64299832901885312</v>
      </c>
      <c r="B19">
        <f>LN(packet_times!B19/packet_times!$L$38)^2</f>
        <v>5.5612465960740154E-4</v>
      </c>
      <c r="C19">
        <f>LN(packet_times!C19/packet_times!$L$39)^2</f>
        <v>0.29709274596399299</v>
      </c>
      <c r="D19">
        <f>LN(packet_times!D19/packet_times!$L$40)^2</f>
        <v>1.5181409221844584</v>
      </c>
    </row>
    <row r="20" spans="1:4" x14ac:dyDescent="0.25">
      <c r="A20">
        <f>LN(packet_times!A20/packet_times!$L$37)^2</f>
        <v>1.5630972621106827</v>
      </c>
      <c r="B20">
        <f>LN(packet_times!B20/packet_times!$L$38)^2</f>
        <v>2.0286192426578924</v>
      </c>
      <c r="C20">
        <f>LN(packet_times!C20/packet_times!$L$39)^2</f>
        <v>0.92607803169887892</v>
      </c>
      <c r="D20">
        <f>LN(packet_times!D20/packet_times!$L$40)^2</f>
        <v>1.6026088786074373</v>
      </c>
    </row>
    <row r="21" spans="1:4" x14ac:dyDescent="0.25">
      <c r="A21">
        <f>LN(packet_times!A21/packet_times!$L$37)^2</f>
        <v>2.0589843647192918</v>
      </c>
      <c r="B21">
        <f>LN(packet_times!B21/packet_times!$L$38)^2</f>
        <v>0.28412310179007161</v>
      </c>
      <c r="C21">
        <f>LN(packet_times!C21/packet_times!$L$39)^2</f>
        <v>1.1459578151435523</v>
      </c>
      <c r="D21">
        <f>LN(packet_times!D21/packet_times!$L$40)^2</f>
        <v>0.25255719814851557</v>
      </c>
    </row>
    <row r="22" spans="1:4" x14ac:dyDescent="0.25">
      <c r="A22">
        <f>LN(packet_times!A22/packet_times!$L$37)^2</f>
        <v>0.19879654912086742</v>
      </c>
      <c r="B22">
        <f>LN(packet_times!B22/packet_times!$L$38)^2</f>
        <v>0.46869992310624659</v>
      </c>
      <c r="C22">
        <f>LN(packet_times!C22/packet_times!$L$39)^2</f>
        <v>2.1235684021719741</v>
      </c>
      <c r="D22">
        <f>LN(packet_times!D22/packet_times!$L$40)^2</f>
        <v>0.52175549641438712</v>
      </c>
    </row>
    <row r="23" spans="1:4" x14ac:dyDescent="0.25">
      <c r="A23">
        <f>LN(packet_times!A23/packet_times!$L$37)^2</f>
        <v>1.4146333629284158</v>
      </c>
      <c r="B23">
        <f>LN(packet_times!B23/packet_times!$L$38)^2</f>
        <v>2.1461676190162526</v>
      </c>
      <c r="C23">
        <f>LN(packet_times!C23/packet_times!$L$39)^2</f>
        <v>1.9051351078415526</v>
      </c>
      <c r="D23">
        <f>LN(packet_times!D23/packet_times!$L$40)^2</f>
        <v>0.46951688616447046</v>
      </c>
    </row>
    <row r="24" spans="1:4" x14ac:dyDescent="0.25">
      <c r="A24">
        <f>LN(packet_times!A24/packet_times!$L$37)^2</f>
        <v>1.9413955910997731</v>
      </c>
      <c r="B24">
        <f>LN(packet_times!B24/packet_times!$L$38)^2</f>
        <v>1.9604809873208038</v>
      </c>
      <c r="C24">
        <f>LN(packet_times!C24/packet_times!$L$39)^2</f>
        <v>2.118594744830427</v>
      </c>
      <c r="D24">
        <f>LN(packet_times!D24/packet_times!$L$40)^2</f>
        <v>1.9253230810393518</v>
      </c>
    </row>
    <row r="25" spans="1:4" x14ac:dyDescent="0.25">
      <c r="A25">
        <f>LN(packet_times!A25/packet_times!$L$37)^2</f>
        <v>2.1935629575054119</v>
      </c>
      <c r="B25">
        <f>LN(packet_times!B25/packet_times!$L$38)^2</f>
        <v>0.68097640423789163</v>
      </c>
      <c r="C25">
        <f>LN(packet_times!C25/packet_times!$L$39)^2</f>
        <v>1.943700771576677</v>
      </c>
      <c r="D25">
        <f>LN(packet_times!D25/packet_times!$L$40)^2</f>
        <v>1.9055242770450513</v>
      </c>
    </row>
    <row r="26" spans="1:4" x14ac:dyDescent="0.25">
      <c r="A26">
        <f>LN(packet_times!A26/packet_times!$L$37)^2</f>
        <v>0.64810618178915369</v>
      </c>
      <c r="B26">
        <f>LN(packet_times!B26/packet_times!$L$38)^2</f>
        <v>1.1687618767051737</v>
      </c>
      <c r="C26">
        <f>LN(packet_times!C26/packet_times!$L$39)^2</f>
        <v>1.8197592522743735</v>
      </c>
      <c r="D26">
        <f>LN(packet_times!D26/packet_times!$L$40)^2</f>
        <v>1.7546073541275382</v>
      </c>
    </row>
    <row r="27" spans="1:4" x14ac:dyDescent="0.25">
      <c r="A27">
        <f>LN(packet_times!A27/packet_times!$L$37)^2</f>
        <v>0.82479098267237794</v>
      </c>
      <c r="B27">
        <f>LN(packet_times!B27/packet_times!$L$38)^2</f>
        <v>5.0930788938261369E-2</v>
      </c>
      <c r="C27">
        <f>LN(packet_times!C27/packet_times!$L$39)^2</f>
        <v>0.71583389625066662</v>
      </c>
      <c r="D27">
        <f>LN(packet_times!D27/packet_times!$L$40)^2</f>
        <v>0.75994274956618979</v>
      </c>
    </row>
    <row r="28" spans="1:4" x14ac:dyDescent="0.25">
      <c r="A28">
        <f>LN(packet_times!A28/packet_times!$L$37)^2</f>
        <v>0.71363158198918275</v>
      </c>
      <c r="B28">
        <f>LN(packet_times!B28/packet_times!$L$38)^2</f>
        <v>0.88871884330452477</v>
      </c>
      <c r="C28">
        <f>LN(packet_times!C28/packet_times!$L$39)^2</f>
        <v>0.2428272850284679</v>
      </c>
      <c r="D28">
        <f>LN(packet_times!D28/packet_times!$L$40)^2</f>
        <v>1.7962465946056014</v>
      </c>
    </row>
    <row r="29" spans="1:4" x14ac:dyDescent="0.25">
      <c r="A29">
        <f>LN(packet_times!A29/packet_times!$L$37)^2</f>
        <v>1.0892707146034897</v>
      </c>
      <c r="B29">
        <f>LN(packet_times!B29/packet_times!$L$38)^2</f>
        <v>0.24837266463601795</v>
      </c>
      <c r="C29">
        <f>LN(packet_times!C29/packet_times!$L$39)^2</f>
        <v>0.50037053637753803</v>
      </c>
      <c r="D29">
        <f>LN(packet_times!D29/packet_times!$L$40)^2</f>
        <v>0.37366011328292736</v>
      </c>
    </row>
    <row r="30" spans="1:4" x14ac:dyDescent="0.25">
      <c r="A30">
        <f>LN(packet_times!A30/packet_times!$L$37)^2</f>
        <v>0.39198189248026377</v>
      </c>
      <c r="B30">
        <f>LN(packet_times!B30/packet_times!$L$38)^2</f>
        <v>1.354477954954882</v>
      </c>
      <c r="C30">
        <f>LN(packet_times!C30/packet_times!$L$39)^2</f>
        <v>1.1629501254833225</v>
      </c>
      <c r="D30">
        <f>LN(packet_times!D30/packet_times!$L$40)^2</f>
        <v>0.74625471450177039</v>
      </c>
    </row>
    <row r="31" spans="1:4" x14ac:dyDescent="0.25">
      <c r="A31">
        <f>LN(packet_times!A31/packet_times!$L$37)^2</f>
        <v>1.9389261651885765</v>
      </c>
      <c r="B31">
        <f>LN(packet_times!B31/packet_times!$L$38)^2</f>
        <v>0.26155463715992339</v>
      </c>
      <c r="C31">
        <f>LN(packet_times!C31/packet_times!$L$39)^2</f>
        <v>0.2307945541073351</v>
      </c>
      <c r="D31">
        <f>LN(packet_times!D31/packet_times!$L$40)^2</f>
        <v>1.2538429986021529</v>
      </c>
    </row>
    <row r="32" spans="1:4" x14ac:dyDescent="0.25">
      <c r="A32">
        <f>LN(packet_times!A32/packet_times!$L$37)^2</f>
        <v>2.5879395269786141</v>
      </c>
      <c r="B32">
        <f>LN(packet_times!B32/packet_times!$L$38)^2</f>
        <v>0.66781728464135504</v>
      </c>
      <c r="C32">
        <f>LN(packet_times!C32/packet_times!$L$39)^2</f>
        <v>1.5587541165335423</v>
      </c>
      <c r="D32">
        <f>LN(packet_times!D32/packet_times!$L$40)^2</f>
        <v>1.3320272828592734</v>
      </c>
    </row>
    <row r="33" spans="1:4" x14ac:dyDescent="0.25">
      <c r="A33">
        <f>LN(packet_times!A33/packet_times!$L$37)^2</f>
        <v>1.1977309294215999</v>
      </c>
      <c r="B33">
        <f>LN(packet_times!B33/packet_times!$L$38)^2</f>
        <v>1.3022685026253447</v>
      </c>
      <c r="C33">
        <f>LN(packet_times!C33/packet_times!$L$39)^2</f>
        <v>0.34956284989855285</v>
      </c>
      <c r="D33">
        <f>LN(packet_times!D33/packet_times!$L$40)^2</f>
        <v>6.7689747433334752E-2</v>
      </c>
    </row>
    <row r="34" spans="1:4" x14ac:dyDescent="0.25">
      <c r="A34">
        <f>LN(packet_times!A34/packet_times!$L$37)^2</f>
        <v>0.7804299935590161</v>
      </c>
      <c r="B34">
        <f>LN(packet_times!B34/packet_times!$L$38)^2</f>
        <v>0.72464421580784821</v>
      </c>
      <c r="C34">
        <f>LN(packet_times!C34/packet_times!$L$39)^2</f>
        <v>1.9283607905607261</v>
      </c>
      <c r="D34">
        <f>LN(packet_times!D34/packet_times!$L$40)^2</f>
        <v>1.816186969298561</v>
      </c>
    </row>
    <row r="35" spans="1:4" x14ac:dyDescent="0.25">
      <c r="A35">
        <f>LN(packet_times!A35/packet_times!$L$37)^2</f>
        <v>1.9796697234413987</v>
      </c>
      <c r="B35">
        <f>LN(packet_times!B35/packet_times!$L$38)^2</f>
        <v>1.7499725479703625</v>
      </c>
      <c r="C35">
        <f>LN(packet_times!C35/packet_times!$L$39)^2</f>
        <v>0.15080495694042167</v>
      </c>
      <c r="D35">
        <f>LN(packet_times!D35/packet_times!$L$40)^2</f>
        <v>1.8507772326415852</v>
      </c>
    </row>
    <row r="36" spans="1:4" x14ac:dyDescent="0.25">
      <c r="A36">
        <f>LN(packet_times!A36/packet_times!$L$37)^2</f>
        <v>1.7395626554838572</v>
      </c>
      <c r="B36">
        <f>LN(packet_times!B36/packet_times!$L$38)^2</f>
        <v>0.60723030224721497</v>
      </c>
      <c r="C36">
        <f>LN(packet_times!C36/packet_times!$L$39)^2</f>
        <v>8.0555408382020099E-4</v>
      </c>
      <c r="D36">
        <f>LN(packet_times!D36/packet_times!$L$40)^2</f>
        <v>1.3316938663580027</v>
      </c>
    </row>
    <row r="37" spans="1:4" x14ac:dyDescent="0.25">
      <c r="A37">
        <f>LN(packet_times!A37/packet_times!$L$37)^2</f>
        <v>0.91163966966335508</v>
      </c>
      <c r="B37">
        <f>LN(packet_times!B37/packet_times!$L$38)^2</f>
        <v>0.24218848326369249</v>
      </c>
      <c r="C37">
        <f>LN(packet_times!C37/packet_times!$L$39)^2</f>
        <v>0.87978966822012916</v>
      </c>
      <c r="D37">
        <f>LN(packet_times!D37/packet_times!$L$40)^2</f>
        <v>1.8282354519146269</v>
      </c>
    </row>
    <row r="38" spans="1:4" x14ac:dyDescent="0.25">
      <c r="A38">
        <f>LN(packet_times!A38/packet_times!$L$37)^2</f>
        <v>1.3053706626953712</v>
      </c>
      <c r="B38">
        <f>LN(packet_times!B38/packet_times!$L$38)^2</f>
        <v>0.24224932309840796</v>
      </c>
      <c r="C38">
        <f>LN(packet_times!C38/packet_times!$L$39)^2</f>
        <v>1.3732731589804461</v>
      </c>
      <c r="D38">
        <f>LN(packet_times!D38/packet_times!$L$40)^2</f>
        <v>5.3921529108382415E-4</v>
      </c>
    </row>
    <row r="39" spans="1:4" x14ac:dyDescent="0.25">
      <c r="A39">
        <f>LN(packet_times!A39/packet_times!$L$37)^2</f>
        <v>2.0962030240281848</v>
      </c>
      <c r="B39">
        <f>LN(packet_times!B39/packet_times!$L$38)^2</f>
        <v>1.3495124606947879</v>
      </c>
      <c r="C39">
        <f>LN(packet_times!C39/packet_times!$L$39)^2</f>
        <v>0.32989891567396779</v>
      </c>
      <c r="D39">
        <f>LN(packet_times!D39/packet_times!$L$40)^2</f>
        <v>2.431901512939131</v>
      </c>
    </row>
    <row r="40" spans="1:4" x14ac:dyDescent="0.25">
      <c r="A40">
        <f>LN(packet_times!A40/packet_times!$L$37)^2</f>
        <v>1.6184679230224761</v>
      </c>
      <c r="B40">
        <f>LN(packet_times!B40/packet_times!$L$38)^2</f>
        <v>0.8979174205978433</v>
      </c>
      <c r="C40">
        <f>LN(packet_times!C40/packet_times!$L$39)^2</f>
        <v>0.69932401795229948</v>
      </c>
      <c r="D40">
        <f>LN(packet_times!D40/packet_times!$L$40)^2</f>
        <v>1.9017287955442848</v>
      </c>
    </row>
    <row r="41" spans="1:4" x14ac:dyDescent="0.25">
      <c r="A41">
        <f>LN(packet_times!A41/packet_times!$L$37)^2</f>
        <v>2.4787437044076448</v>
      </c>
      <c r="B41">
        <f>LN(packet_times!B41/packet_times!$L$38)^2</f>
        <v>4.0232483824964279E-3</v>
      </c>
      <c r="C41">
        <f>LN(packet_times!C41/packet_times!$L$39)^2</f>
        <v>0.96372281328927378</v>
      </c>
      <c r="D41">
        <f>LN(packet_times!D41/packet_times!$L$40)^2</f>
        <v>0.6362332656310159</v>
      </c>
    </row>
    <row r="42" spans="1:4" x14ac:dyDescent="0.25">
      <c r="A42">
        <f>LN(packet_times!A42/packet_times!$L$37)^2</f>
        <v>4.2098447072713173E-2</v>
      </c>
      <c r="B42">
        <f>LN(packet_times!B42/packet_times!$L$38)^2</f>
        <v>0.63484591272270308</v>
      </c>
      <c r="C42">
        <f>LN(packet_times!C42/packet_times!$L$39)^2</f>
        <v>1.3075324300785975</v>
      </c>
      <c r="D42">
        <f>LN(packet_times!D42/packet_times!$L$40)^2</f>
        <v>1.0681558511830006E-2</v>
      </c>
    </row>
    <row r="43" spans="1:4" x14ac:dyDescent="0.25">
      <c r="A43">
        <f>LN(packet_times!A43/packet_times!$L$37)^2</f>
        <v>7.5136805465523787E-2</v>
      </c>
      <c r="B43">
        <f>LN(packet_times!B43/packet_times!$L$38)^2</f>
        <v>0.88370257014008669</v>
      </c>
      <c r="C43">
        <f>LN(packet_times!C43/packet_times!$L$39)^2</f>
        <v>0.36136474304017535</v>
      </c>
      <c r="D43">
        <f>LN(packet_times!D43/packet_times!$L$40)^2</f>
        <v>1.679615934390839</v>
      </c>
    </row>
    <row r="44" spans="1:4" x14ac:dyDescent="0.25">
      <c r="A44">
        <f>LN(packet_times!A44/packet_times!$L$37)^2</f>
        <v>0.15568767237275483</v>
      </c>
      <c r="B44">
        <f>LN(packet_times!B44/packet_times!$L$38)^2</f>
        <v>0.63420850452859001</v>
      </c>
      <c r="C44">
        <f>LN(packet_times!C44/packet_times!$L$39)^2</f>
        <v>0.12919480568104769</v>
      </c>
      <c r="D44">
        <f>LN(packet_times!D44/packet_times!$L$40)^2</f>
        <v>0.19344502976925795</v>
      </c>
    </row>
    <row r="45" spans="1:4" x14ac:dyDescent="0.25">
      <c r="A45">
        <f>LN(packet_times!A45/packet_times!$L$37)^2</f>
        <v>1.0278920332879324</v>
      </c>
      <c r="B45">
        <f>LN(packet_times!B45/packet_times!$L$38)^2</f>
        <v>0.3938612082648375</v>
      </c>
      <c r="C45">
        <f>LN(packet_times!C45/packet_times!$L$39)^2</f>
        <v>1.7040659585465028</v>
      </c>
      <c r="D45">
        <f>LN(packet_times!D45/packet_times!$L$40)^2</f>
        <v>0.5073228550926564</v>
      </c>
    </row>
    <row r="46" spans="1:4" x14ac:dyDescent="0.25">
      <c r="A46">
        <f>LN(packet_times!A46/packet_times!$L$37)^2</f>
        <v>2.2636563057482868</v>
      </c>
      <c r="B46">
        <f>LN(packet_times!B46/packet_times!$L$38)^2</f>
        <v>2.9138546752817723E-7</v>
      </c>
      <c r="C46">
        <f>LN(packet_times!C46/packet_times!$L$39)^2</f>
        <v>2.0005904143288347</v>
      </c>
      <c r="D46">
        <f>LN(packet_times!D46/packet_times!$L$40)^2</f>
        <v>2.0444381925145964E-2</v>
      </c>
    </row>
    <row r="47" spans="1:4" x14ac:dyDescent="0.25">
      <c r="A47">
        <f>LN(packet_times!A47/packet_times!$L$37)^2</f>
        <v>0.804787679602878</v>
      </c>
      <c r="B47">
        <f>LN(packet_times!B47/packet_times!$L$38)^2</f>
        <v>0.98875422117833611</v>
      </c>
      <c r="C47">
        <f>LN(packet_times!C47/packet_times!$L$39)^2</f>
        <v>1.3732731589804461</v>
      </c>
      <c r="D47">
        <f>LN(packet_times!D47/packet_times!$L$40)^2</f>
        <v>1.3777900943907859</v>
      </c>
    </row>
    <row r="48" spans="1:4" x14ac:dyDescent="0.25">
      <c r="A48">
        <f>LN(packet_times!A48/packet_times!$L$37)^2</f>
        <v>1.9926288839160047</v>
      </c>
      <c r="B48">
        <f>LN(packet_times!B48/packet_times!$L$38)^2</f>
        <v>1.0782610250761486</v>
      </c>
      <c r="C48">
        <f>LN(packet_times!C48/packet_times!$L$39)^2</f>
        <v>1.4336841248407286</v>
      </c>
      <c r="D48">
        <f>LN(packet_times!D48/packet_times!$L$40)^2</f>
        <v>2.105039875728123</v>
      </c>
    </row>
    <row r="49" spans="1:4" x14ac:dyDescent="0.25">
      <c r="A49">
        <f>LN(packet_times!A49/packet_times!$L$37)^2</f>
        <v>1.8435676787727999</v>
      </c>
      <c r="B49">
        <f>LN(packet_times!B49/packet_times!$L$38)^2</f>
        <v>0.40195696473523063</v>
      </c>
      <c r="C49">
        <f>LN(packet_times!C49/packet_times!$L$39)^2</f>
        <v>0.99719329190358508</v>
      </c>
      <c r="D49">
        <f>LN(packet_times!D49/packet_times!$L$40)^2</f>
        <v>1.0064680908179315</v>
      </c>
    </row>
    <row r="50" spans="1:4" x14ac:dyDescent="0.25">
      <c r="A50">
        <f>LN(packet_times!A50/packet_times!$L$37)^2</f>
        <v>0.7804299935590161</v>
      </c>
      <c r="B50">
        <f>LN(packet_times!B50/packet_times!$L$38)^2</f>
        <v>1.5593948128997008</v>
      </c>
      <c r="C50">
        <f>LN(packet_times!C50/packet_times!$L$39)^2</f>
        <v>1.4132344382156865</v>
      </c>
      <c r="D50">
        <f>LN(packet_times!D50/packet_times!$L$40)^2</f>
        <v>1.2033153886320156</v>
      </c>
    </row>
    <row r="51" spans="1:4" x14ac:dyDescent="0.25">
      <c r="A51">
        <f>LN(packet_times!A51/packet_times!$L$37)^2</f>
        <v>2.3212795011794589</v>
      </c>
      <c r="B51">
        <f>LN(packet_times!B51/packet_times!$L$38)^2</f>
        <v>8.8579134066154114E-2</v>
      </c>
      <c r="C51">
        <f>LN(packet_times!C51/packet_times!$L$39)^2</f>
        <v>1.4891803276932076</v>
      </c>
      <c r="D51">
        <f>LN(packet_times!D51/packet_times!$L$40)^2</f>
        <v>0.78963500993302249</v>
      </c>
    </row>
    <row r="52" spans="1:4" x14ac:dyDescent="0.25">
      <c r="A52">
        <f>LN(packet_times!A52/packet_times!$L$37)^2</f>
        <v>1.6542355614846436</v>
      </c>
      <c r="B52">
        <f>LN(packet_times!B52/packet_times!$L$38)^2</f>
        <v>0.17235640693222065</v>
      </c>
      <c r="C52">
        <f>LN(packet_times!C52/packet_times!$L$39)^2</f>
        <v>0.85994582492133276</v>
      </c>
      <c r="D52">
        <f>LN(packet_times!D52/packet_times!$L$40)^2</f>
        <v>1.4493740739778438</v>
      </c>
    </row>
    <row r="53" spans="1:4" x14ac:dyDescent="0.25">
      <c r="A53">
        <f>LN(packet_times!A53/packet_times!$L$37)^2</f>
        <v>2.3056010033517955</v>
      </c>
      <c r="B53">
        <f>LN(packet_times!B53/packet_times!$L$38)^2</f>
        <v>1.1760410336920233</v>
      </c>
      <c r="C53">
        <f>LN(packet_times!C53/packet_times!$L$39)^2</f>
        <v>1.0676700751700039</v>
      </c>
      <c r="D53">
        <f>LN(packet_times!D53/packet_times!$L$40)^2</f>
        <v>1.6844034245652619</v>
      </c>
    </row>
    <row r="54" spans="1:4" x14ac:dyDescent="0.25">
      <c r="A54">
        <f>LN(packet_times!A54/packet_times!$L$37)^2</f>
        <v>1.6438165411839678</v>
      </c>
      <c r="B54">
        <f>LN(packet_times!B54/packet_times!$L$38)^2</f>
        <v>0.21088142979834423</v>
      </c>
      <c r="C54">
        <f>LN(packet_times!C54/packet_times!$L$39)^2</f>
        <v>1.9555086611555796</v>
      </c>
      <c r="D54">
        <f>LN(packet_times!D54/packet_times!$L$40)^2</f>
        <v>1.8499335291445687</v>
      </c>
    </row>
    <row r="55" spans="1:4" x14ac:dyDescent="0.25">
      <c r="A55">
        <f>LN(packet_times!A55/packet_times!$L$37)^2</f>
        <v>0.48084259229285775</v>
      </c>
      <c r="B55">
        <f>LN(packet_times!B55/packet_times!$L$38)^2</f>
        <v>1.0142882523015868</v>
      </c>
      <c r="C55">
        <f>LN(packet_times!C55/packet_times!$L$39)^2</f>
        <v>1.9602075031966046</v>
      </c>
      <c r="D55">
        <f>LN(packet_times!D55/packet_times!$L$40)^2</f>
        <v>0.20327639962376987</v>
      </c>
    </row>
    <row r="56" spans="1:4" x14ac:dyDescent="0.25">
      <c r="A56">
        <f>LN(packet_times!A56/packet_times!$L$37)^2</f>
        <v>0.83907389401523413</v>
      </c>
      <c r="B56">
        <f>LN(packet_times!B56/packet_times!$L$38)^2</f>
        <v>0.63888149720834742</v>
      </c>
      <c r="C56">
        <f>LN(packet_times!C56/packet_times!$L$39)^2</f>
        <v>2.3545739659943531E-3</v>
      </c>
      <c r="D56">
        <f>LN(packet_times!D56/packet_times!$L$40)^2</f>
        <v>0.38119599964575163</v>
      </c>
    </row>
    <row r="57" spans="1:4" x14ac:dyDescent="0.25">
      <c r="A57">
        <f>LN(packet_times!A57/packet_times!$L$37)^2</f>
        <v>0.54326198523682845</v>
      </c>
      <c r="B57">
        <f>LN(packet_times!B57/packet_times!$L$38)^2</f>
        <v>1.7403939233556101</v>
      </c>
      <c r="C57">
        <f>LN(packet_times!C57/packet_times!$L$39)^2</f>
        <v>0.24219734539676105</v>
      </c>
      <c r="D57">
        <f>LN(packet_times!D57/packet_times!$L$40)^2</f>
        <v>2.1630336227962115</v>
      </c>
    </row>
    <row r="58" spans="1:4" x14ac:dyDescent="0.25">
      <c r="A58">
        <f>LN(packet_times!A58/packet_times!$L$37)^2</f>
        <v>1.4885058324641653E-2</v>
      </c>
      <c r="B58">
        <f>LN(packet_times!B58/packet_times!$L$38)^2</f>
        <v>1.9950016857914985</v>
      </c>
      <c r="C58">
        <f>LN(packet_times!C58/packet_times!$L$39)^2</f>
        <v>1.2743826043400852</v>
      </c>
      <c r="D58">
        <f>LN(packet_times!D58/packet_times!$L$40)^2</f>
        <v>0.26023641956035171</v>
      </c>
    </row>
    <row r="59" spans="1:4" x14ac:dyDescent="0.25">
      <c r="A59">
        <f>LN(packet_times!A59/packet_times!$L$37)^2</f>
        <v>0.505071832322322</v>
      </c>
      <c r="B59">
        <f>LN(packet_times!B59/packet_times!$L$38)^2</f>
        <v>0.80078159007394978</v>
      </c>
      <c r="C59">
        <f>LN(packet_times!C59/packet_times!$L$39)^2</f>
        <v>0.23592099212521062</v>
      </c>
      <c r="D59">
        <f>LN(packet_times!D59/packet_times!$L$40)^2</f>
        <v>0.76821215431093604</v>
      </c>
    </row>
    <row r="60" spans="1:4" x14ac:dyDescent="0.25">
      <c r="A60">
        <f>LN(packet_times!A60/packet_times!$L$37)^2</f>
        <v>1.1964570948608393</v>
      </c>
      <c r="B60">
        <f>LN(packet_times!B60/packet_times!$L$38)^2</f>
        <v>0.47970498177447612</v>
      </c>
      <c r="C60">
        <f>LN(packet_times!C60/packet_times!$L$39)^2</f>
        <v>0.51250934189330133</v>
      </c>
      <c r="D60">
        <f>LN(packet_times!D60/packet_times!$L$40)^2</f>
        <v>0.10616519485406441</v>
      </c>
    </row>
    <row r="61" spans="1:4" x14ac:dyDescent="0.25">
      <c r="A61">
        <f>LN(packet_times!A61/packet_times!$L$37)^2</f>
        <v>1.6438165411839678</v>
      </c>
      <c r="B61">
        <f>LN(packet_times!B61/packet_times!$L$38)^2</f>
        <v>0.25917274137368657</v>
      </c>
      <c r="C61">
        <f>LN(packet_times!C61/packet_times!$L$39)^2</f>
        <v>1.4541050702696314</v>
      </c>
      <c r="D61">
        <f>LN(packet_times!D61/packet_times!$L$40)^2</f>
        <v>0.46393996247655961</v>
      </c>
    </row>
    <row r="62" spans="1:4" x14ac:dyDescent="0.25">
      <c r="A62">
        <f>LN(packet_times!A62/packet_times!$L$37)^2</f>
        <v>0.36638058828475861</v>
      </c>
      <c r="B62">
        <f>LN(packet_times!B62/packet_times!$L$38)^2</f>
        <v>0.31438643998472549</v>
      </c>
      <c r="C62">
        <f>LN(packet_times!C62/packet_times!$L$39)^2</f>
        <v>1.8935020138890355</v>
      </c>
      <c r="D62">
        <f>LN(packet_times!D62/packet_times!$L$40)^2</f>
        <v>1.6004012800655214</v>
      </c>
    </row>
    <row r="63" spans="1:4" x14ac:dyDescent="0.25">
      <c r="A63">
        <f>LN(packet_times!A63/packet_times!$L$37)^2</f>
        <v>1.1931647032749761</v>
      </c>
      <c r="B63">
        <f>LN(packet_times!B63/packet_times!$L$38)^2</f>
        <v>0.20433737867249055</v>
      </c>
      <c r="C63">
        <f>LN(packet_times!C63/packet_times!$L$39)^2</f>
        <v>2.4609911805511437</v>
      </c>
      <c r="D63">
        <f>LN(packet_times!D63/packet_times!$L$40)^2</f>
        <v>0.81793524044157984</v>
      </c>
    </row>
    <row r="64" spans="1:4" x14ac:dyDescent="0.25">
      <c r="A64">
        <f>LN(packet_times!A64/packet_times!$L$37)^2</f>
        <v>1.1977309294215999</v>
      </c>
      <c r="B64">
        <f>LN(packet_times!B64/packet_times!$L$38)^2</f>
        <v>2.3891538743317991E-4</v>
      </c>
      <c r="C64">
        <f>LN(packet_times!C64/packet_times!$L$39)^2</f>
        <v>0.99669064265011709</v>
      </c>
      <c r="D64">
        <f>LN(packet_times!D64/packet_times!$L$40)^2</f>
        <v>0.79079228493579201</v>
      </c>
    </row>
    <row r="65" spans="1:4" x14ac:dyDescent="0.25">
      <c r="A65">
        <f>LN(packet_times!A65/packet_times!$L$37)^2</f>
        <v>1.6334723340952302</v>
      </c>
      <c r="B65">
        <f>LN(packet_times!B65/packet_times!$L$38)^2</f>
        <v>2.0962755138871398</v>
      </c>
      <c r="C65">
        <f>LN(packet_times!C65/packet_times!$L$39)^2</f>
        <v>0.12076608069133847</v>
      </c>
      <c r="D65">
        <f>LN(packet_times!D65/packet_times!$L$40)^2</f>
        <v>0.40813927708217718</v>
      </c>
    </row>
    <row r="66" spans="1:4" x14ac:dyDescent="0.25">
      <c r="A66">
        <f>LN(packet_times!A66/packet_times!$L$37)^2</f>
        <v>2.3011163480342107</v>
      </c>
      <c r="B66">
        <f>LN(packet_times!B66/packet_times!$L$38)^2</f>
        <v>4.7773350875217474E-2</v>
      </c>
      <c r="C66">
        <f>LN(packet_times!C66/packet_times!$L$39)^2</f>
        <v>0.77139429861065434</v>
      </c>
      <c r="D66">
        <f>LN(packet_times!D66/packet_times!$L$40)^2</f>
        <v>1.6942313080856199</v>
      </c>
    </row>
    <row r="67" spans="1:4" x14ac:dyDescent="0.25">
      <c r="A67">
        <f>LN(packet_times!A67/packet_times!$L$37)^2</f>
        <v>0.29466106846792689</v>
      </c>
      <c r="B67">
        <f>LN(packet_times!B67/packet_times!$L$38)^2</f>
        <v>0.22320816809860475</v>
      </c>
      <c r="C67">
        <f>LN(packet_times!C67/packet_times!$L$39)^2</f>
        <v>1.7553403179227687</v>
      </c>
      <c r="D67">
        <f>LN(packet_times!D67/packet_times!$L$40)^2</f>
        <v>1.9138903906923328</v>
      </c>
    </row>
    <row r="68" spans="1:4" x14ac:dyDescent="0.25">
      <c r="A68">
        <f>LN(packet_times!A68/packet_times!$L$37)^2</f>
        <v>1.4592787820801236</v>
      </c>
      <c r="B68">
        <f>LN(packet_times!B68/packet_times!$L$38)^2</f>
        <v>0.35288055618220099</v>
      </c>
      <c r="C68">
        <f>LN(packet_times!C68/packet_times!$L$39)^2</f>
        <v>4.3186675131382977</v>
      </c>
      <c r="D68">
        <f>LN(packet_times!D68/packet_times!$L$40)^2</f>
        <v>4.0468100966264834E-3</v>
      </c>
    </row>
    <row r="69" spans="1:4" x14ac:dyDescent="0.25">
      <c r="A69">
        <f>LN(packet_times!A69/packet_times!$L$37)^2</f>
        <v>1.9413955910997731</v>
      </c>
      <c r="B69">
        <f>LN(packet_times!B69/packet_times!$L$38)^2</f>
        <v>0.28517682028565</v>
      </c>
      <c r="C69">
        <f>LN(packet_times!C69/packet_times!$L$39)^2</f>
        <v>1.1544069586129497</v>
      </c>
      <c r="D69">
        <f>LN(packet_times!D69/packet_times!$L$40)^2</f>
        <v>1.3117610123009842</v>
      </c>
    </row>
    <row r="70" spans="1:4" x14ac:dyDescent="0.25">
      <c r="A70">
        <f>LN(packet_times!A70/packet_times!$L$37)^2</f>
        <v>0.48084259229285775</v>
      </c>
      <c r="B70">
        <f>LN(packet_times!B70/packet_times!$L$38)^2</f>
        <v>0.63484591272270308</v>
      </c>
      <c r="C70">
        <f>LN(packet_times!C70/packet_times!$L$39)^2</f>
        <v>0.11173570943508344</v>
      </c>
      <c r="D70">
        <f>LN(packet_times!D70/packet_times!$L$40)^2</f>
        <v>0.65307013591858054</v>
      </c>
    </row>
    <row r="71" spans="1:4" x14ac:dyDescent="0.25">
      <c r="A71">
        <f>LN(packet_times!A71/packet_times!$L$37)^2</f>
        <v>1.8255867545656428</v>
      </c>
      <c r="B71">
        <f>LN(packet_times!B71/packet_times!$L$38)^2</f>
        <v>1.6045320442689229E-5</v>
      </c>
      <c r="C71">
        <f>LN(packet_times!C71/packet_times!$L$39)^2</f>
        <v>1.7243648937200964</v>
      </c>
      <c r="D71">
        <f>LN(packet_times!D71/packet_times!$L$40)^2</f>
        <v>1.0280831172126581</v>
      </c>
    </row>
    <row r="72" spans="1:4" x14ac:dyDescent="0.25">
      <c r="A72">
        <f>LN(packet_times!A72/packet_times!$L$37)^2</f>
        <v>2.1822067148220041</v>
      </c>
      <c r="B72">
        <f>LN(packet_times!B72/packet_times!$L$38)^2</f>
        <v>0.50705551224323697</v>
      </c>
      <c r="C72">
        <f>LN(packet_times!C72/packet_times!$L$39)^2</f>
        <v>1.579732257338883</v>
      </c>
      <c r="D72">
        <f>LN(packet_times!D72/packet_times!$L$40)^2</f>
        <v>8.572254066688359E-2</v>
      </c>
    </row>
    <row r="73" spans="1:4" x14ac:dyDescent="0.25">
      <c r="A73">
        <f>LN(packet_times!A73/packet_times!$L$37)^2</f>
        <v>1.1967009982349276E-2</v>
      </c>
      <c r="B73">
        <f>LN(packet_times!B73/packet_times!$L$38)^2</f>
        <v>0.58816509085397151</v>
      </c>
      <c r="C73">
        <f>LN(packet_times!C73/packet_times!$L$39)^2</f>
        <v>1.819256285697447</v>
      </c>
      <c r="D73">
        <f>LN(packet_times!D73/packet_times!$L$40)^2</f>
        <v>0.40864169641115849</v>
      </c>
    </row>
    <row r="74" spans="1:4" x14ac:dyDescent="0.25">
      <c r="A74">
        <f>LN(packet_times!A74/packet_times!$L$37)^2</f>
        <v>1.7853804980547454</v>
      </c>
      <c r="B74">
        <f>LN(packet_times!B74/packet_times!$L$38)^2</f>
        <v>0.3652997118279171</v>
      </c>
      <c r="C74">
        <f>LN(packet_times!C74/packet_times!$L$39)^2</f>
        <v>1.3575357208561343</v>
      </c>
      <c r="D74">
        <f>LN(packet_times!D74/packet_times!$L$40)^2</f>
        <v>0.82604095410171718</v>
      </c>
    </row>
    <row r="75" spans="1:4" x14ac:dyDescent="0.25">
      <c r="A75">
        <f>LN(packet_times!A75/packet_times!$L$37)^2</f>
        <v>2.3235170272445829</v>
      </c>
      <c r="B75">
        <f>LN(packet_times!B75/packet_times!$L$38)^2</f>
        <v>1.6969491932091603</v>
      </c>
      <c r="C75">
        <f>LN(packet_times!C75/packet_times!$L$39)^2</f>
        <v>0.42987811413074384</v>
      </c>
      <c r="D75">
        <f>LN(packet_times!D75/packet_times!$L$40)^2</f>
        <v>7.0508558535800694E-2</v>
      </c>
    </row>
    <row r="76" spans="1:4" x14ac:dyDescent="0.25">
      <c r="A76">
        <f>LN(packet_times!A76/packet_times!$L$37)^2</f>
        <v>1.6584436880455671</v>
      </c>
      <c r="B76">
        <f>LN(packet_times!B76/packet_times!$L$38)^2</f>
        <v>0.20112129521389943</v>
      </c>
      <c r="C76">
        <f>LN(packet_times!C76/packet_times!$L$39)^2</f>
        <v>2.1114849044015891</v>
      </c>
      <c r="D76">
        <f>LN(packet_times!D76/packet_times!$L$40)^2</f>
        <v>1.6174076970613191</v>
      </c>
    </row>
    <row r="77" spans="1:4" x14ac:dyDescent="0.25">
      <c r="A77">
        <f>LN(packet_times!A77/packet_times!$L$37)^2</f>
        <v>0.25742255745145926</v>
      </c>
      <c r="B77">
        <f>LN(packet_times!B77/packet_times!$L$38)^2</f>
        <v>1.6598073183294695</v>
      </c>
      <c r="C77">
        <f>LN(packet_times!C77/packet_times!$L$39)^2</f>
        <v>0.72134810456879894</v>
      </c>
      <c r="D77">
        <f>LN(packet_times!D77/packet_times!$L$40)^2</f>
        <v>1.6649433889821279</v>
      </c>
    </row>
    <row r="78" spans="1:4" x14ac:dyDescent="0.25">
      <c r="A78">
        <f>LN(packet_times!A78/packet_times!$L$37)^2</f>
        <v>2.0255933285391685</v>
      </c>
      <c r="B78">
        <f>LN(packet_times!B78/packet_times!$L$38)^2</f>
        <v>2.045325131050824E-4</v>
      </c>
      <c r="C78">
        <f>LN(packet_times!C78/packet_times!$L$39)^2</f>
        <v>0.35860776333471972</v>
      </c>
      <c r="D78">
        <f>LN(packet_times!D78/packet_times!$L$40)^2</f>
        <v>2.2682959034237196</v>
      </c>
    </row>
    <row r="79" spans="1:4" x14ac:dyDescent="0.25">
      <c r="A79">
        <f>LN(packet_times!A79/packet_times!$L$37)^2</f>
        <v>1.1898718922743778</v>
      </c>
      <c r="B79">
        <f>LN(packet_times!B79/packet_times!$L$38)^2</f>
        <v>0.130649075403449</v>
      </c>
      <c r="C79">
        <f>LN(packet_times!C79/packet_times!$L$39)^2</f>
        <v>2.0815643374252497</v>
      </c>
      <c r="D79">
        <f>LN(packet_times!D79/packet_times!$L$40)^2</f>
        <v>1.7857296725805549</v>
      </c>
    </row>
    <row r="80" spans="1:4" x14ac:dyDescent="0.25">
      <c r="A80">
        <f>LN(packet_times!A80/packet_times!$L$37)^2</f>
        <v>5.0548527719017931E-2</v>
      </c>
      <c r="B80">
        <f>LN(packet_times!B80/packet_times!$L$38)^2</f>
        <v>1.4729851295413037</v>
      </c>
      <c r="C80">
        <f>LN(packet_times!C80/packet_times!$L$39)^2</f>
        <v>1.5693951909452506</v>
      </c>
      <c r="D80">
        <f>LN(packet_times!D80/packet_times!$L$40)^2</f>
        <v>0.11302559619815758</v>
      </c>
    </row>
    <row r="81" spans="1:4" x14ac:dyDescent="0.25">
      <c r="A81">
        <f>LN(packet_times!A81/packet_times!$L$37)^2</f>
        <v>1.0859920875811502</v>
      </c>
      <c r="B81">
        <f>LN(packet_times!B81/packet_times!$L$38)^2</f>
        <v>0.17201575938607569</v>
      </c>
      <c r="C81">
        <f>LN(packet_times!C81/packet_times!$L$39)^2</f>
        <v>7.0047018834150612E-2</v>
      </c>
      <c r="D81">
        <f>LN(packet_times!D81/packet_times!$L$40)^2</f>
        <v>0.32847422517020697</v>
      </c>
    </row>
    <row r="82" spans="1:4" x14ac:dyDescent="0.25">
      <c r="A82">
        <f>LN(packet_times!A82/packet_times!$L$37)^2</f>
        <v>0.2974564277960422</v>
      </c>
      <c r="B82">
        <f>LN(packet_times!B82/packet_times!$L$38)^2</f>
        <v>0.19479923555964179</v>
      </c>
      <c r="C82">
        <f>LN(packet_times!C82/packet_times!$L$39)^2</f>
        <v>1.4011028565010615</v>
      </c>
      <c r="D82">
        <f>LN(packet_times!D82/packet_times!$L$40)^2</f>
        <v>1.4585262202172973</v>
      </c>
    </row>
    <row r="83" spans="1:4" x14ac:dyDescent="0.25">
      <c r="A83">
        <f>LN(packet_times!A83/packet_times!$L$37)^2</f>
        <v>2.3214918557551951</v>
      </c>
      <c r="B83">
        <f>LN(packet_times!B83/packet_times!$L$38)^2</f>
        <v>1.579358924780017</v>
      </c>
      <c r="C83">
        <f>LN(packet_times!C83/packet_times!$L$39)^2</f>
        <v>1.7786451435932746</v>
      </c>
      <c r="D83">
        <f>LN(packet_times!D83/packet_times!$L$40)^2</f>
        <v>0.64564999832293757</v>
      </c>
    </row>
    <row r="84" spans="1:4" x14ac:dyDescent="0.25">
      <c r="A84">
        <f>LN(packet_times!A84/packet_times!$L$37)^2</f>
        <v>1.5928291146942479</v>
      </c>
      <c r="B84">
        <f>LN(packet_times!B84/packet_times!$L$38)^2</f>
        <v>0.28983340856110912</v>
      </c>
      <c r="C84">
        <f>LN(packet_times!C84/packet_times!$L$39)^2</f>
        <v>0.48554275632678157</v>
      </c>
      <c r="D84">
        <f>LN(packet_times!D84/packet_times!$L$40)^2</f>
        <v>1.6283341626090384</v>
      </c>
    </row>
    <row r="85" spans="1:4" x14ac:dyDescent="0.25">
      <c r="A85">
        <f>LN(packet_times!A85/packet_times!$L$37)^2</f>
        <v>2.0418918937657373E-2</v>
      </c>
      <c r="B85">
        <f>LN(packet_times!B85/packet_times!$L$38)^2</f>
        <v>1.0494602433955376</v>
      </c>
      <c r="C85">
        <f>LN(packet_times!C85/packet_times!$L$39)^2</f>
        <v>1.1302542868185308</v>
      </c>
      <c r="D85">
        <f>LN(packet_times!D85/packet_times!$L$40)^2</f>
        <v>1.1501287183341411</v>
      </c>
    </row>
    <row r="86" spans="1:4" x14ac:dyDescent="0.25">
      <c r="A86">
        <f>LN(packet_times!A86/packet_times!$L$37)^2</f>
        <v>2.1297862411614026</v>
      </c>
      <c r="B86">
        <f>LN(packet_times!B86/packet_times!$L$38)^2</f>
        <v>1.4729851295413037</v>
      </c>
      <c r="C86">
        <f>LN(packet_times!C86/packet_times!$L$39)^2</f>
        <v>1.3413046332227325E-2</v>
      </c>
      <c r="D86">
        <f>LN(packet_times!D86/packet_times!$L$40)^2</f>
        <v>6.09557220308896E-2</v>
      </c>
    </row>
    <row r="87" spans="1:4" x14ac:dyDescent="0.25">
      <c r="A87">
        <f>LN(packet_times!A87/packet_times!$L$37)^2</f>
        <v>0.15177665178451968</v>
      </c>
      <c r="B87">
        <f>LN(packet_times!B87/packet_times!$L$38)^2</f>
        <v>0.82191911506478232</v>
      </c>
      <c r="C87">
        <f>LN(packet_times!C87/packet_times!$L$39)^2</f>
        <v>0.30508615440623615</v>
      </c>
      <c r="D87">
        <f>LN(packet_times!D87/packet_times!$L$40)^2</f>
        <v>0.21882685583091768</v>
      </c>
    </row>
    <row r="88" spans="1:4" x14ac:dyDescent="0.25">
      <c r="A88">
        <f>LN(packet_times!A88/packet_times!$L$37)^2</f>
        <v>1.3473658239746773</v>
      </c>
      <c r="B88">
        <f>LN(packet_times!B88/packet_times!$L$38)^2</f>
        <v>1.5615412806402882</v>
      </c>
      <c r="C88">
        <f>LN(packet_times!C88/packet_times!$L$39)^2</f>
        <v>2.2456414228882795</v>
      </c>
      <c r="D88">
        <f>LN(packet_times!D88/packet_times!$L$40)^2</f>
        <v>1.3911852662957758</v>
      </c>
    </row>
    <row r="89" spans="1:4" x14ac:dyDescent="0.25">
      <c r="A89">
        <f>LN(packet_times!A89/packet_times!$L$37)^2</f>
        <v>3.2690947937943672E-2</v>
      </c>
      <c r="B89">
        <f>LN(packet_times!B89/packet_times!$L$38)^2</f>
        <v>0.98265390846558842</v>
      </c>
      <c r="C89">
        <f>LN(packet_times!C89/packet_times!$L$39)^2</f>
        <v>0.62280870478598838</v>
      </c>
      <c r="D89">
        <f>LN(packet_times!D89/packet_times!$L$40)^2</f>
        <v>0.72542723497761663</v>
      </c>
    </row>
    <row r="90" spans="1:4" x14ac:dyDescent="0.25">
      <c r="A90">
        <f>LN(packet_times!A90/packet_times!$L$37)^2</f>
        <v>0.32547951964456867</v>
      </c>
      <c r="B90">
        <f>LN(packet_times!B90/packet_times!$L$38)^2</f>
        <v>5.6243156053424906E-2</v>
      </c>
      <c r="C90">
        <f>LN(packet_times!C90/packet_times!$L$39)^2</f>
        <v>2.3994656136318846</v>
      </c>
      <c r="D90">
        <f>LN(packet_times!D90/packet_times!$L$40)^2</f>
        <v>1.9168792061673341</v>
      </c>
    </row>
    <row r="91" spans="1:4" x14ac:dyDescent="0.25">
      <c r="A91">
        <f>LN(packet_times!A91/packet_times!$L$37)^2</f>
        <v>1.0533149345752759</v>
      </c>
      <c r="B91">
        <f>LN(packet_times!B91/packet_times!$L$38)^2</f>
        <v>0.34456164030799213</v>
      </c>
      <c r="C91">
        <f>LN(packet_times!C91/packet_times!$L$39)^2</f>
        <v>0.42987811413074384</v>
      </c>
      <c r="D91">
        <f>LN(packet_times!D91/packet_times!$L$40)^2</f>
        <v>1.6671827506411716</v>
      </c>
    </row>
    <row r="92" spans="1:4" x14ac:dyDescent="0.25">
      <c r="A92">
        <f>LN(packet_times!A92/packet_times!$L$37)^2</f>
        <v>1.423441003548974</v>
      </c>
      <c r="B92">
        <f>LN(packet_times!B92/packet_times!$L$38)^2</f>
        <v>0.30431741983170313</v>
      </c>
      <c r="C92">
        <f>LN(packet_times!C92/packet_times!$L$39)^2</f>
        <v>1.1759032504956479</v>
      </c>
      <c r="D92">
        <f>LN(packet_times!D92/packet_times!$L$40)^2</f>
        <v>1.6231935541681146</v>
      </c>
    </row>
    <row r="93" spans="1:4" x14ac:dyDescent="0.25">
      <c r="A93">
        <f>LN(packet_times!A93/packet_times!$L$37)^2</f>
        <v>0.9552558218235413</v>
      </c>
      <c r="B93">
        <f>LN(packet_times!B93/packet_times!$L$38)^2</f>
        <v>0.45345835135886203</v>
      </c>
      <c r="C93">
        <f>LN(packet_times!C93/packet_times!$L$39)^2</f>
        <v>0.64490196345979167</v>
      </c>
      <c r="D93">
        <f>LN(packet_times!D93/packet_times!$L$40)^2</f>
        <v>1.6267897707866341</v>
      </c>
    </row>
    <row r="94" spans="1:4" x14ac:dyDescent="0.25">
      <c r="A94">
        <f>LN(packet_times!A94/packet_times!$L$37)^2</f>
        <v>0.41541297729118065</v>
      </c>
      <c r="B94">
        <f>LN(packet_times!B94/packet_times!$L$38)^2</f>
        <v>0.78444830612327821</v>
      </c>
      <c r="C94">
        <f>LN(packet_times!C94/packet_times!$L$39)^2</f>
        <v>0.37243424433968464</v>
      </c>
      <c r="D94">
        <f>LN(packet_times!D94/packet_times!$L$40)^2</f>
        <v>1.5988272414230136</v>
      </c>
    </row>
    <row r="95" spans="1:4" x14ac:dyDescent="0.25">
      <c r="A95">
        <f>LN(packet_times!A95/packet_times!$L$37)^2</f>
        <v>1.879551688375261</v>
      </c>
      <c r="B95">
        <f>LN(packet_times!B95/packet_times!$L$38)^2</f>
        <v>0.25154528617348476</v>
      </c>
      <c r="C95">
        <f>LN(packet_times!C95/packet_times!$L$39)^2</f>
        <v>0.16938120753739602</v>
      </c>
      <c r="D95">
        <f>LN(packet_times!D95/packet_times!$L$40)^2</f>
        <v>0.72953450199015435</v>
      </c>
    </row>
    <row r="96" spans="1:4" x14ac:dyDescent="0.25">
      <c r="A96">
        <f>LN(packet_times!A96/packet_times!$L$37)^2</f>
        <v>0.79008826586925285</v>
      </c>
      <c r="B96">
        <f>LN(packet_times!B96/packet_times!$L$38)^2</f>
        <v>1.18131476654044E-2</v>
      </c>
      <c r="C96">
        <f>LN(packet_times!C96/packet_times!$L$39)^2</f>
        <v>1.8395245769035578</v>
      </c>
      <c r="D96">
        <f>LN(packet_times!D96/packet_times!$L$40)^2</f>
        <v>0.61466500333404173</v>
      </c>
    </row>
    <row r="97" spans="1:4" x14ac:dyDescent="0.25">
      <c r="A97">
        <f>LN(packet_times!A97/packet_times!$L$37)^2</f>
        <v>0.51287998365799237</v>
      </c>
      <c r="B97">
        <f>LN(packet_times!B97/packet_times!$L$38)^2</f>
        <v>0.16253925566073316</v>
      </c>
      <c r="C97">
        <f>LN(packet_times!C97/packet_times!$L$39)^2</f>
        <v>1.7346190982932255</v>
      </c>
      <c r="D97">
        <f>LN(packet_times!D97/packet_times!$L$40)^2</f>
        <v>0.2169298105587161</v>
      </c>
    </row>
    <row r="98" spans="1:4" x14ac:dyDescent="0.25">
      <c r="A98">
        <f>LN(packet_times!A98/packet_times!$L$37)^2</f>
        <v>1.2827145732816643</v>
      </c>
      <c r="B98">
        <f>LN(packet_times!B98/packet_times!$L$38)^2</f>
        <v>1.418332692355845</v>
      </c>
      <c r="C98">
        <f>LN(packet_times!C98/packet_times!$L$39)^2</f>
        <v>0.47108945295914023</v>
      </c>
      <c r="D98">
        <f>LN(packet_times!D98/packet_times!$L$40)^2</f>
        <v>1.8499335291445687</v>
      </c>
    </row>
    <row r="99" spans="1:4" x14ac:dyDescent="0.25">
      <c r="A99">
        <f>LN(packet_times!A99/packet_times!$L$37)^2</f>
        <v>0.64006060954509125</v>
      </c>
      <c r="B99">
        <f>LN(packet_times!B99/packet_times!$L$38)^2</f>
        <v>0.79581094328065383</v>
      </c>
      <c r="C99">
        <f>LN(packet_times!C99/packet_times!$L$39)^2</f>
        <v>1.1174432143215018</v>
      </c>
      <c r="D99">
        <f>LN(packet_times!D99/packet_times!$L$40)^2</f>
        <v>1.3167005485815562</v>
      </c>
    </row>
    <row r="100" spans="1:4" x14ac:dyDescent="0.25">
      <c r="A100">
        <f>LN(packet_times!A100/packet_times!$L$37)^2</f>
        <v>0.75284939028966202</v>
      </c>
      <c r="B100">
        <f>LN(packet_times!B100/packet_times!$L$38)^2</f>
        <v>1.59574122677326</v>
      </c>
      <c r="C100">
        <f>LN(packet_times!C100/packet_times!$L$39)^2</f>
        <v>1.6103856548147564</v>
      </c>
      <c r="D100">
        <f>LN(packet_times!D100/packet_times!$L$40)^2</f>
        <v>0.71195304541699889</v>
      </c>
    </row>
    <row r="101" spans="1:4" x14ac:dyDescent="0.25">
      <c r="A101">
        <f>LN(packet_times!A101/packet_times!$L$37)^2</f>
        <v>1.5992314521579818</v>
      </c>
      <c r="B101">
        <f>LN(packet_times!B101/packet_times!$L$38)^2</f>
        <v>0.9431052658781226</v>
      </c>
      <c r="C101">
        <f>LN(packet_times!C101/packet_times!$L$39)^2</f>
        <v>0.38440442682405224</v>
      </c>
      <c r="D101">
        <f>LN(packet_times!D101/packet_times!$L$40)^2</f>
        <v>1.0906103175375652</v>
      </c>
    </row>
    <row r="102" spans="1:4" x14ac:dyDescent="0.25">
      <c r="A102">
        <f>LN(packet_times!A102/packet_times!$L$37)^2</f>
        <v>0.66034583980814754</v>
      </c>
      <c r="B102">
        <f>LN(packet_times!B102/packet_times!$L$38)^2</f>
        <v>1.9811924049650331</v>
      </c>
      <c r="C102">
        <f>LN(packet_times!C102/packet_times!$L$39)^2</f>
        <v>0.50338193577302548</v>
      </c>
      <c r="D102">
        <f>LN(packet_times!D102/packet_times!$L$40)^2</f>
        <v>1.1216602816296117</v>
      </c>
    </row>
    <row r="103" spans="1:4" x14ac:dyDescent="0.25">
      <c r="A103">
        <f>LN(packet_times!A103/packet_times!$L$37)^2</f>
        <v>0.88228439119010926</v>
      </c>
      <c r="B103">
        <f>LN(packet_times!B103/packet_times!$L$38)^2</f>
        <v>0.58211720898494046</v>
      </c>
      <c r="C103">
        <f>LN(packet_times!C103/packet_times!$L$39)^2</f>
        <v>5.6720951365286938E-2</v>
      </c>
      <c r="D103">
        <f>LN(packet_times!D103/packet_times!$L$40)^2</f>
        <v>0.94202082764321693</v>
      </c>
    </row>
    <row r="104" spans="1:4" x14ac:dyDescent="0.25">
      <c r="A104">
        <f>LN(packet_times!A104/packet_times!$L$37)^2</f>
        <v>2.2033936100136526</v>
      </c>
      <c r="B104">
        <f>LN(packet_times!B104/packet_times!$L$38)^2</f>
        <v>1.5299781363547904</v>
      </c>
      <c r="C104">
        <f>LN(packet_times!C104/packet_times!$L$39)^2</f>
        <v>0.38925396817292146</v>
      </c>
      <c r="D104">
        <f>LN(packet_times!D104/packet_times!$L$40)^2</f>
        <v>0.45841882592224575</v>
      </c>
    </row>
    <row r="105" spans="1:4" x14ac:dyDescent="0.25">
      <c r="A105">
        <f>LN(packet_times!A105/packet_times!$L$37)^2</f>
        <v>1.2736069262308789</v>
      </c>
      <c r="B105">
        <f>LN(packet_times!B105/packet_times!$L$38)^2</f>
        <v>2.4197812620948556</v>
      </c>
      <c r="C105">
        <f>LN(packet_times!C105/packet_times!$L$39)^2</f>
        <v>1.5066021592240932</v>
      </c>
      <c r="D105">
        <f>LN(packet_times!D105/packet_times!$L$40)^2</f>
        <v>1.0724252611641232</v>
      </c>
    </row>
    <row r="106" spans="1:4" x14ac:dyDescent="0.25">
      <c r="A106">
        <f>LN(packet_times!A106/packet_times!$L$37)^2</f>
        <v>0.43596431389730955</v>
      </c>
      <c r="B106">
        <f>LN(packet_times!B106/packet_times!$L$38)^2</f>
        <v>1.8075844997510437</v>
      </c>
      <c r="C106">
        <f>LN(packet_times!C106/packet_times!$L$39)^2</f>
        <v>1.819256285697447</v>
      </c>
      <c r="D106">
        <f>LN(packet_times!D106/packet_times!$L$40)^2</f>
        <v>1.1708317548598211</v>
      </c>
    </row>
    <row r="107" spans="1:4" x14ac:dyDescent="0.25">
      <c r="A107">
        <f>LN(packet_times!A107/packet_times!$L$37)^2</f>
        <v>0.87945617436943679</v>
      </c>
      <c r="B107">
        <f>LN(packet_times!B107/packet_times!$L$38)^2</f>
        <v>0.75236497999561758</v>
      </c>
      <c r="C107">
        <f>LN(packet_times!C107/packet_times!$L$39)^2</f>
        <v>2.1865725894137635</v>
      </c>
      <c r="D107">
        <f>LN(packet_times!D107/packet_times!$L$40)^2</f>
        <v>0.10040110825046923</v>
      </c>
    </row>
    <row r="108" spans="1:4" x14ac:dyDescent="0.25">
      <c r="A108">
        <f>LN(packet_times!A108/packet_times!$L$37)^2</f>
        <v>0.3539874227643125</v>
      </c>
      <c r="B108">
        <f>LN(packet_times!B108/packet_times!$L$38)^2</f>
        <v>0.8644818051566896</v>
      </c>
      <c r="C108">
        <f>LN(packet_times!C108/packet_times!$L$39)^2</f>
        <v>1.3098207595107361</v>
      </c>
      <c r="D108">
        <f>LN(packet_times!D108/packet_times!$L$40)^2</f>
        <v>1.0572995678574473</v>
      </c>
    </row>
    <row r="109" spans="1:4" x14ac:dyDescent="0.25">
      <c r="A109">
        <f>LN(packet_times!A109/packet_times!$L$37)^2</f>
        <v>1.0662641091947009</v>
      </c>
      <c r="B109">
        <f>LN(packet_times!B109/packet_times!$L$38)^2</f>
        <v>1.1053129514541868</v>
      </c>
      <c r="C109">
        <f>LN(packet_times!C109/packet_times!$L$39)^2</f>
        <v>0.10882909008663152</v>
      </c>
      <c r="D109">
        <f>LN(packet_times!D109/packet_times!$L$40)^2</f>
        <v>1.7437565296315518</v>
      </c>
    </row>
    <row r="110" spans="1:4" x14ac:dyDescent="0.25">
      <c r="A110">
        <f>LN(packet_times!A110/packet_times!$L$37)^2</f>
        <v>2.6719515193148077E-2</v>
      </c>
      <c r="B110">
        <f>LN(packet_times!B110/packet_times!$L$38)^2</f>
        <v>1.7604490371428809</v>
      </c>
      <c r="C110">
        <f>LN(packet_times!C110/packet_times!$L$39)^2</f>
        <v>1.3342113593461344</v>
      </c>
      <c r="D110">
        <f>LN(packet_times!D110/packet_times!$L$40)^2</f>
        <v>0.61466500333404173</v>
      </c>
    </row>
    <row r="111" spans="1:4" x14ac:dyDescent="0.25">
      <c r="A111">
        <f>LN(packet_times!A111/packet_times!$L$37)^2</f>
        <v>0.60876704966926365</v>
      </c>
      <c r="B111">
        <f>LN(packet_times!B111/packet_times!$L$38)^2</f>
        <v>0.49398457708309518</v>
      </c>
      <c r="C111">
        <f>LN(packet_times!C111/packet_times!$L$39)^2</f>
        <v>1.0201491990866152</v>
      </c>
      <c r="D111">
        <f>LN(packet_times!D111/packet_times!$L$40)^2</f>
        <v>2.8520073525409035</v>
      </c>
    </row>
    <row r="112" spans="1:4" x14ac:dyDescent="0.25">
      <c r="A112">
        <f>LN(packet_times!A112/packet_times!$L$37)^2</f>
        <v>1.3134432767745732</v>
      </c>
      <c r="B112">
        <f>LN(packet_times!B112/packet_times!$L$38)^2</f>
        <v>1.0620186930344462</v>
      </c>
      <c r="C112">
        <f>LN(packet_times!C112/packet_times!$L$39)^2</f>
        <v>2.1922147633999991</v>
      </c>
      <c r="D112">
        <f>LN(packet_times!D112/packet_times!$L$40)^2</f>
        <v>1.8219600261988487</v>
      </c>
    </row>
    <row r="113" spans="1:4" x14ac:dyDescent="0.25">
      <c r="A113">
        <f>LN(packet_times!A113/packet_times!$L$37)^2</f>
        <v>0.67945177004345569</v>
      </c>
      <c r="B113">
        <f>LN(packet_times!B113/packet_times!$L$38)^2</f>
        <v>0.75708002551522613</v>
      </c>
      <c r="C113">
        <f>LN(packet_times!C113/packet_times!$L$39)^2</f>
        <v>0.45302304583621206</v>
      </c>
      <c r="D113">
        <f>LN(packet_times!D113/packet_times!$L$40)^2</f>
        <v>0.39151815837649884</v>
      </c>
    </row>
    <row r="114" spans="1:4" x14ac:dyDescent="0.25">
      <c r="A114">
        <f>LN(packet_times!A114/packet_times!$L$37)^2</f>
        <v>1.675301026165785</v>
      </c>
      <c r="B114">
        <f>LN(packet_times!B114/packet_times!$L$38)^2</f>
        <v>0.2279113331612109</v>
      </c>
      <c r="C114">
        <f>LN(packet_times!C114/packet_times!$L$39)^2</f>
        <v>1.9182062119142258</v>
      </c>
      <c r="D114">
        <f>LN(packet_times!D114/packet_times!$L$40)^2</f>
        <v>1.24178708364551</v>
      </c>
    </row>
    <row r="115" spans="1:4" x14ac:dyDescent="0.25">
      <c r="A115">
        <f>LN(packet_times!A115/packet_times!$L$37)^2</f>
        <v>0.42742223845977628</v>
      </c>
      <c r="B115">
        <f>LN(packet_times!B115/packet_times!$L$38)^2</f>
        <v>2.5631398120525933E-2</v>
      </c>
      <c r="C115">
        <f>LN(packet_times!C115/packet_times!$L$39)^2</f>
        <v>0.26319869588932354</v>
      </c>
      <c r="D115">
        <f>LN(packet_times!D115/packet_times!$L$40)^2</f>
        <v>1.3230229254570081</v>
      </c>
    </row>
    <row r="116" spans="1:4" x14ac:dyDescent="0.25">
      <c r="A116">
        <f>LN(packet_times!A116/packet_times!$L$37)^2</f>
        <v>1.7569811622817446</v>
      </c>
      <c r="B116">
        <f>LN(packet_times!B116/packet_times!$L$38)^2</f>
        <v>0.32215422830444218</v>
      </c>
      <c r="C116">
        <f>LN(packet_times!C116/packet_times!$L$39)^2</f>
        <v>1.5422466124949312</v>
      </c>
      <c r="D116">
        <f>LN(packet_times!D116/packet_times!$L$40)^2</f>
        <v>0.92423890909376427</v>
      </c>
    </row>
    <row r="117" spans="1:4" x14ac:dyDescent="0.25">
      <c r="A117">
        <f>LN(packet_times!A117/packet_times!$L$37)^2</f>
        <v>3.1119350133606994E-2</v>
      </c>
      <c r="B117">
        <f>LN(packet_times!B117/packet_times!$L$38)^2</f>
        <v>1.0135360423467739</v>
      </c>
      <c r="C117">
        <f>LN(packet_times!C117/packet_times!$L$39)^2</f>
        <v>2.127829418503111</v>
      </c>
      <c r="D117">
        <f>LN(packet_times!D117/packet_times!$L$40)^2</f>
        <v>0.77200640445648172</v>
      </c>
    </row>
    <row r="118" spans="1:4" x14ac:dyDescent="0.25">
      <c r="A118">
        <f>LN(packet_times!A118/packet_times!$L$37)^2</f>
        <v>2.0908490838105651</v>
      </c>
      <c r="B118">
        <f>LN(packet_times!B118/packet_times!$L$38)^2</f>
        <v>1.1021884600652525</v>
      </c>
      <c r="C118">
        <f>LN(packet_times!C118/packet_times!$L$39)^2</f>
        <v>1.9174804882327816</v>
      </c>
      <c r="D118">
        <f>LN(packet_times!D118/packet_times!$L$40)^2</f>
        <v>1.0223919906998333</v>
      </c>
    </row>
    <row r="119" spans="1:4" x14ac:dyDescent="0.25">
      <c r="A119">
        <f>LN(packet_times!A119/packet_times!$L$37)^2</f>
        <v>6.3343878193780805E-3</v>
      </c>
      <c r="B119">
        <f>LN(packet_times!B119/packet_times!$L$38)^2</f>
        <v>2.1834259756919003</v>
      </c>
      <c r="C119">
        <f>LN(packet_times!C119/packet_times!$L$39)^2</f>
        <v>1.5242512882362274</v>
      </c>
      <c r="D119">
        <f>LN(packet_times!D119/packet_times!$L$40)^2</f>
        <v>0.53159733246509666</v>
      </c>
    </row>
    <row r="120" spans="1:4" x14ac:dyDescent="0.25">
      <c r="A120">
        <f>LN(packet_times!A120/packet_times!$L$37)^2</f>
        <v>2.3547831151059708</v>
      </c>
      <c r="B120">
        <f>LN(packet_times!B120/packet_times!$L$38)^2</f>
        <v>1.8920250450783751</v>
      </c>
      <c r="C120">
        <f>LN(packet_times!C120/packet_times!$L$39)^2</f>
        <v>0.62385340319435723</v>
      </c>
      <c r="D120">
        <f>LN(packet_times!D120/packet_times!$L$40)^2</f>
        <v>0.6362332656310159</v>
      </c>
    </row>
    <row r="121" spans="1:4" x14ac:dyDescent="0.25">
      <c r="A121">
        <f>LN(packet_times!A121/packet_times!$L$37)^2</f>
        <v>0.32475523818110907</v>
      </c>
      <c r="B121">
        <f>LN(packet_times!B121/packet_times!$L$38)^2</f>
        <v>1.0787596944076372</v>
      </c>
      <c r="C121">
        <f>LN(packet_times!C121/packet_times!$L$39)^2</f>
        <v>1.9283607905607261</v>
      </c>
      <c r="D121">
        <f>LN(packet_times!D121/packet_times!$L$40)^2</f>
        <v>1.1337707712865648</v>
      </c>
    </row>
    <row r="122" spans="1:4" x14ac:dyDescent="0.25">
      <c r="A122">
        <f>LN(packet_times!A122/packet_times!$L$37)^2</f>
        <v>0.72029687055924108</v>
      </c>
      <c r="B122">
        <f>LN(packet_times!B122/packet_times!$L$38)^2</f>
        <v>1.8674325093262896</v>
      </c>
      <c r="C122">
        <f>LN(packet_times!C122/packet_times!$L$39)^2</f>
        <v>4.6705582614550122E-2</v>
      </c>
      <c r="D122">
        <f>LN(packet_times!D122/packet_times!$L$40)^2</f>
        <v>2.3893321305351898</v>
      </c>
    </row>
    <row r="123" spans="1:4" x14ac:dyDescent="0.25">
      <c r="A123">
        <f>LN(packet_times!A123/packet_times!$L$37)^2</f>
        <v>2.0831952920111445</v>
      </c>
      <c r="B123">
        <f>LN(packet_times!B123/packet_times!$L$38)^2</f>
        <v>0.23860374594651609</v>
      </c>
      <c r="C123">
        <f>LN(packet_times!C123/packet_times!$L$39)^2</f>
        <v>2.3691885307977114</v>
      </c>
      <c r="D123">
        <f>LN(packet_times!D123/packet_times!$L$40)^2</f>
        <v>1.8140212497927437</v>
      </c>
    </row>
    <row r="124" spans="1:4" x14ac:dyDescent="0.25">
      <c r="A124">
        <f>LN(packet_times!A124/packet_times!$L$37)^2</f>
        <v>0.10820280332224656</v>
      </c>
      <c r="B124">
        <f>LN(packet_times!B124/packet_times!$L$38)^2</f>
        <v>1.5509364675970554</v>
      </c>
      <c r="C124">
        <f>LN(packet_times!C124/packet_times!$L$39)^2</f>
        <v>1.819256285697447</v>
      </c>
      <c r="D124">
        <f>LN(packet_times!D124/packet_times!$L$40)^2</f>
        <v>1.2899681989459459</v>
      </c>
    </row>
    <row r="125" spans="1:4" x14ac:dyDescent="0.25">
      <c r="A125">
        <f>LN(packet_times!A125/packet_times!$L$37)^2</f>
        <v>0.71143731895988316</v>
      </c>
      <c r="B125">
        <f>LN(packet_times!B125/packet_times!$L$38)^2</f>
        <v>0.39119233116052726</v>
      </c>
      <c r="C125">
        <f>LN(packet_times!C125/packet_times!$L$39)^2</f>
        <v>0.79381862351605237</v>
      </c>
      <c r="D125">
        <f>LN(packet_times!D125/packet_times!$L$40)^2</f>
        <v>1.065604383635139</v>
      </c>
    </row>
    <row r="126" spans="1:4" x14ac:dyDescent="0.25">
      <c r="A126">
        <f>LN(packet_times!A126/packet_times!$L$37)^2</f>
        <v>1.9062276270977578</v>
      </c>
      <c r="B126">
        <f>LN(packet_times!B126/packet_times!$L$38)^2</f>
        <v>0.63911620555769622</v>
      </c>
      <c r="C126">
        <f>LN(packet_times!C126/packet_times!$L$39)^2</f>
        <v>0.94740803661296291</v>
      </c>
      <c r="D126">
        <f>LN(packet_times!D126/packet_times!$L$40)^2</f>
        <v>1.9353159071528527</v>
      </c>
    </row>
    <row r="127" spans="1:4" x14ac:dyDescent="0.25">
      <c r="A127">
        <f>LN(packet_times!A127/packet_times!$L$37)^2</f>
        <v>0.91525898993365362</v>
      </c>
      <c r="B127">
        <f>LN(packet_times!B127/packet_times!$L$38)^2</f>
        <v>1.6929179308746076</v>
      </c>
      <c r="C127">
        <f>LN(packet_times!C127/packet_times!$L$39)^2</f>
        <v>1.4646821498715303</v>
      </c>
      <c r="D127">
        <f>LN(packet_times!D127/packet_times!$L$40)^2</f>
        <v>2.6556247846407761E-2</v>
      </c>
    </row>
    <row r="128" spans="1:4" x14ac:dyDescent="0.25">
      <c r="A128">
        <f>LN(packet_times!A128/packet_times!$L$37)^2</f>
        <v>0.80863390193830365</v>
      </c>
      <c r="B128">
        <f>LN(packet_times!B128/packet_times!$L$38)^2</f>
        <v>0.17379220057375899</v>
      </c>
      <c r="C128">
        <f>LN(packet_times!C128/packet_times!$L$39)^2</f>
        <v>6.7741011717735149E-3</v>
      </c>
      <c r="D128">
        <f>LN(packet_times!D128/packet_times!$L$40)^2</f>
        <v>0.68142770251569129</v>
      </c>
    </row>
    <row r="129" spans="1:4" x14ac:dyDescent="0.25">
      <c r="A129">
        <f>LN(packet_times!A129/packet_times!$L$37)^2</f>
        <v>1.6064487439507109</v>
      </c>
      <c r="B129">
        <f>LN(packet_times!B129/packet_times!$L$38)^2</f>
        <v>0.1238421368021477</v>
      </c>
      <c r="C129">
        <f>LN(packet_times!C129/packet_times!$L$39)^2</f>
        <v>0.42200710546496012</v>
      </c>
      <c r="D129">
        <f>LN(packet_times!D129/packet_times!$L$40)^2</f>
        <v>1.608087036464001</v>
      </c>
    </row>
    <row r="130" spans="1:4" x14ac:dyDescent="0.25">
      <c r="A130">
        <f>LN(packet_times!A130/packet_times!$L$37)^2</f>
        <v>0.18359024601565915</v>
      </c>
      <c r="B130">
        <f>LN(packet_times!B130/packet_times!$L$38)^2</f>
        <v>0.36029079578818568</v>
      </c>
      <c r="C130">
        <f>LN(packet_times!C130/packet_times!$L$39)^2</f>
        <v>1.7255506695679446</v>
      </c>
      <c r="D130">
        <f>LN(packet_times!D130/packet_times!$L$40)^2</f>
        <v>2.0721493185180209</v>
      </c>
    </row>
    <row r="131" spans="1:4" x14ac:dyDescent="0.25">
      <c r="A131">
        <f>LN(packet_times!A131/packet_times!$L$37)^2</f>
        <v>2.1198765289580397</v>
      </c>
      <c r="B131">
        <f>LN(packet_times!B131/packet_times!$L$38)^2</f>
        <v>0.1138358794502448</v>
      </c>
      <c r="C131">
        <f>LN(packet_times!C131/packet_times!$L$39)^2</f>
        <v>0.62645500723066727</v>
      </c>
      <c r="D131">
        <f>LN(packet_times!D131/packet_times!$L$40)^2</f>
        <v>0.25084928410864599</v>
      </c>
    </row>
    <row r="132" spans="1:4" x14ac:dyDescent="0.25">
      <c r="A132">
        <f>LN(packet_times!A132/packet_times!$L$37)^2</f>
        <v>0.96863649652283967</v>
      </c>
      <c r="B132">
        <f>LN(packet_times!B132/packet_times!$L$38)^2</f>
        <v>0.73630679257576537</v>
      </c>
      <c r="C132">
        <f>LN(packet_times!C132/packet_times!$L$39)^2</f>
        <v>2.1973006929805536</v>
      </c>
      <c r="D132">
        <f>LN(packet_times!D132/packet_times!$L$40)^2</f>
        <v>1.1526849081289805</v>
      </c>
    </row>
    <row r="133" spans="1:4" x14ac:dyDescent="0.25">
      <c r="A133">
        <f>LN(packet_times!A133/packet_times!$L$37)^2</f>
        <v>2.7427543243786201</v>
      </c>
      <c r="B133">
        <f>LN(packet_times!B133/packet_times!$L$38)^2</f>
        <v>1.9730481283065633</v>
      </c>
      <c r="C133">
        <f>LN(packet_times!C133/packet_times!$L$39)^2</f>
        <v>0.40390456483175968</v>
      </c>
      <c r="D133">
        <f>LN(packet_times!D133/packet_times!$L$40)^2</f>
        <v>0.66495908816152038</v>
      </c>
    </row>
    <row r="134" spans="1:4" x14ac:dyDescent="0.25">
      <c r="A134">
        <f>LN(packet_times!A134/packet_times!$L$37)^2</f>
        <v>2.0148022662384713</v>
      </c>
      <c r="B134">
        <f>LN(packet_times!B134/packet_times!$L$38)^2</f>
        <v>1.6944823600553787</v>
      </c>
      <c r="C134">
        <f>LN(packet_times!C134/packet_times!$L$39)^2</f>
        <v>1.9305354219025914</v>
      </c>
      <c r="D134">
        <f>LN(packet_times!D134/packet_times!$L$40)^2</f>
        <v>0.58016158121419426</v>
      </c>
    </row>
    <row r="135" spans="1:4" x14ac:dyDescent="0.25">
      <c r="A135">
        <f>LN(packet_times!A135/packet_times!$L$37)^2</f>
        <v>5.0548527719017931E-2</v>
      </c>
      <c r="B135">
        <f>LN(packet_times!B135/packet_times!$L$38)^2</f>
        <v>0.27093982851852216</v>
      </c>
      <c r="C135">
        <f>LN(packet_times!C135/packet_times!$L$39)^2</f>
        <v>0.84056223030384214</v>
      </c>
      <c r="D135">
        <f>LN(packet_times!D135/packet_times!$L$40)^2</f>
        <v>1.4880359416927798</v>
      </c>
    </row>
    <row r="136" spans="1:4" x14ac:dyDescent="0.25">
      <c r="A136">
        <f>LN(packet_times!A136/packet_times!$L$37)^2</f>
        <v>0.92237374166454111</v>
      </c>
      <c r="B136">
        <f>LN(packet_times!B136/packet_times!$L$38)^2</f>
        <v>0.80775291217265344</v>
      </c>
      <c r="C136">
        <f>LN(packet_times!C136/packet_times!$L$39)^2</f>
        <v>0.22595526106399794</v>
      </c>
      <c r="D136">
        <f>LN(packet_times!D136/packet_times!$L$40)^2</f>
        <v>0.10762314344825465</v>
      </c>
    </row>
    <row r="137" spans="1:4" x14ac:dyDescent="0.25">
      <c r="A137">
        <f>LN(packet_times!A137/packet_times!$L$37)^2</f>
        <v>0.48396769149564356</v>
      </c>
      <c r="B137">
        <f>LN(packet_times!B137/packet_times!$L$38)^2</f>
        <v>0.92469006769458018</v>
      </c>
      <c r="C137">
        <f>LN(packet_times!C137/packet_times!$L$39)^2</f>
        <v>0.17347809444278703</v>
      </c>
      <c r="D137">
        <f>LN(packet_times!D137/packet_times!$L$40)^2</f>
        <v>0.61466500333404173</v>
      </c>
    </row>
    <row r="138" spans="1:4" x14ac:dyDescent="0.25">
      <c r="A138">
        <f>LN(packet_times!A138/packet_times!$L$37)^2</f>
        <v>2.0386804232721301</v>
      </c>
      <c r="B138">
        <f>LN(packet_times!B138/packet_times!$L$38)^2</f>
        <v>0.77621831419701104</v>
      </c>
      <c r="C138">
        <f>LN(packet_times!C138/packet_times!$L$39)^2</f>
        <v>3.0939611990836795</v>
      </c>
      <c r="D138">
        <f>LN(packet_times!D138/packet_times!$L$40)^2</f>
        <v>1.1501287183341411</v>
      </c>
    </row>
    <row r="139" spans="1:4" x14ac:dyDescent="0.25">
      <c r="A139">
        <f>LN(packet_times!A139/packet_times!$L$37)^2</f>
        <v>1.5828481658936113</v>
      </c>
      <c r="B139">
        <f>LN(packet_times!B139/packet_times!$L$38)^2</f>
        <v>1.1401100884154121</v>
      </c>
      <c r="C139">
        <f>LN(packet_times!C139/packet_times!$L$39)^2</f>
        <v>1.7048329763524468</v>
      </c>
      <c r="D139">
        <f>LN(packet_times!D139/packet_times!$L$40)^2</f>
        <v>0.5413272790653102</v>
      </c>
    </row>
    <row r="140" spans="1:4" x14ac:dyDescent="0.25">
      <c r="A140">
        <f>LN(packet_times!A140/packet_times!$L$37)^2</f>
        <v>1.6542355614846436</v>
      </c>
      <c r="B140">
        <f>LN(packet_times!B140/packet_times!$L$38)^2</f>
        <v>2.8489928115521042E-2</v>
      </c>
      <c r="C140">
        <f>LN(packet_times!C140/packet_times!$L$39)^2</f>
        <v>1.4108428334157304E-2</v>
      </c>
      <c r="D140">
        <f>LN(packet_times!D140/packet_times!$L$40)^2</f>
        <v>1.9055242770450513</v>
      </c>
    </row>
    <row r="141" spans="1:4" x14ac:dyDescent="0.25">
      <c r="A141">
        <f>LN(packet_times!A141/packet_times!$L$37)^2</f>
        <v>1.3053706626953712</v>
      </c>
      <c r="B141">
        <f>LN(packet_times!B141/packet_times!$L$38)^2</f>
        <v>2.0512250835033901</v>
      </c>
      <c r="C141">
        <f>LN(packet_times!C141/packet_times!$L$39)^2</f>
        <v>1.086063918961927</v>
      </c>
      <c r="D141">
        <f>LN(packet_times!D141/packet_times!$L$40)^2</f>
        <v>1.6844034245652619</v>
      </c>
    </row>
    <row r="142" spans="1:4" x14ac:dyDescent="0.25">
      <c r="A142">
        <f>LN(packet_times!A142/packet_times!$L$37)^2</f>
        <v>1.2301786422015173</v>
      </c>
      <c r="B142">
        <f>LN(packet_times!B142/packet_times!$L$38)^2</f>
        <v>1.4453745058212255</v>
      </c>
      <c r="C142">
        <f>LN(packet_times!C142/packet_times!$L$39)^2</f>
        <v>1.9914526492055411</v>
      </c>
      <c r="D142">
        <f>LN(packet_times!D142/packet_times!$L$40)^2</f>
        <v>0.6435721399571277</v>
      </c>
    </row>
    <row r="143" spans="1:4" x14ac:dyDescent="0.25">
      <c r="A143">
        <f>LN(packet_times!A143/packet_times!$L$37)^2</f>
        <v>0.82479098267237794</v>
      </c>
      <c r="B143">
        <f>LN(packet_times!B143/packet_times!$L$38)^2</f>
        <v>0.17263977087707899</v>
      </c>
      <c r="C143">
        <f>LN(packet_times!C143/packet_times!$L$39)^2</f>
        <v>1.1898134702325762</v>
      </c>
      <c r="D143">
        <f>LN(packet_times!D143/packet_times!$L$40)^2</f>
        <v>2.0790703629172613</v>
      </c>
    </row>
    <row r="144" spans="1:4" x14ac:dyDescent="0.25">
      <c r="A144">
        <f>LN(packet_times!A144/packet_times!$L$37)^2</f>
        <v>1.2326441628518752</v>
      </c>
      <c r="B144">
        <f>LN(packet_times!B144/packet_times!$L$38)^2</f>
        <v>0.99586245298348108</v>
      </c>
      <c r="C144">
        <f>LN(packet_times!C144/packet_times!$L$39)^2</f>
        <v>1.4631716274454314</v>
      </c>
      <c r="D144">
        <f>LN(packet_times!D144/packet_times!$L$40)^2</f>
        <v>0.90034976694491498</v>
      </c>
    </row>
    <row r="145" spans="1:4" x14ac:dyDescent="0.25">
      <c r="A145">
        <f>LN(packet_times!A145/packet_times!$L$37)^2</f>
        <v>1.6438165411839678</v>
      </c>
      <c r="B145">
        <f>LN(packet_times!B145/packet_times!$L$38)^2</f>
        <v>0.7288551145747082</v>
      </c>
      <c r="C145">
        <f>LN(packet_times!C145/packet_times!$L$39)^2</f>
        <v>9.1573779226587437E-2</v>
      </c>
      <c r="D145">
        <f>LN(packet_times!D145/packet_times!$L$40)^2</f>
        <v>2.2806802756436544</v>
      </c>
    </row>
    <row r="146" spans="1:4" x14ac:dyDescent="0.25">
      <c r="A146">
        <f>LN(packet_times!A146/packet_times!$L$37)^2</f>
        <v>0.20820070517667355</v>
      </c>
      <c r="B146">
        <f>LN(packet_times!B146/packet_times!$L$38)^2</f>
        <v>0.41855711929124989</v>
      </c>
      <c r="C146">
        <f>LN(packet_times!C146/packet_times!$L$39)^2</f>
        <v>0.37035371891615071</v>
      </c>
      <c r="D146">
        <f>LN(packet_times!D146/packet_times!$L$40)^2</f>
        <v>0.94429477039700682</v>
      </c>
    </row>
    <row r="147" spans="1:4" x14ac:dyDescent="0.25">
      <c r="A147">
        <f>LN(packet_times!A147/packet_times!$L$37)^2</f>
        <v>8.5978131254710141E-2</v>
      </c>
      <c r="B147">
        <f>LN(packet_times!B147/packet_times!$L$38)^2</f>
        <v>0.10031042999548379</v>
      </c>
      <c r="C147">
        <f>LN(packet_times!C147/packet_times!$L$39)^2</f>
        <v>1.0318253836645206</v>
      </c>
      <c r="D147">
        <f>LN(packet_times!D147/packet_times!$L$40)^2</f>
        <v>1.5445168150548727</v>
      </c>
    </row>
    <row r="148" spans="1:4" x14ac:dyDescent="0.25">
      <c r="A148">
        <f>LN(packet_times!A148/packet_times!$L$37)^2</f>
        <v>0.24625059022843701</v>
      </c>
      <c r="B148">
        <f>LN(packet_times!B148/packet_times!$L$38)^2</f>
        <v>1.228264334634801</v>
      </c>
      <c r="C148">
        <f>LN(packet_times!C148/packet_times!$L$39)^2</f>
        <v>8.5235402038382315E-4</v>
      </c>
      <c r="D148">
        <f>LN(packet_times!D148/packet_times!$L$40)^2</f>
        <v>0.62536588161042694</v>
      </c>
    </row>
    <row r="149" spans="1:4" x14ac:dyDescent="0.25">
      <c r="A149">
        <f>LN(packet_times!A149/packet_times!$L$37)^2</f>
        <v>2.1069017226718114</v>
      </c>
      <c r="B149">
        <f>LN(packet_times!B149/packet_times!$L$38)^2</f>
        <v>7.7277822486970266E-2</v>
      </c>
      <c r="C149">
        <f>LN(packet_times!C149/packet_times!$L$39)^2</f>
        <v>1.5421317391384088</v>
      </c>
      <c r="D149">
        <f>LN(packet_times!D149/packet_times!$L$40)^2</f>
        <v>2.0084882024228121E-2</v>
      </c>
    </row>
    <row r="150" spans="1:4" x14ac:dyDescent="0.25">
      <c r="A150">
        <f>LN(packet_times!A150/packet_times!$L$37)^2</f>
        <v>0.36389645152652139</v>
      </c>
      <c r="B150">
        <f>LN(packet_times!B150/packet_times!$L$38)^2</f>
        <v>0.21088142979834423</v>
      </c>
      <c r="C150">
        <f>LN(packet_times!C150/packet_times!$L$39)^2</f>
        <v>1.5331623431084629</v>
      </c>
      <c r="D150">
        <f>LN(packet_times!D150/packet_times!$L$40)^2</f>
        <v>1.1095459286934408</v>
      </c>
    </row>
    <row r="151" spans="1:4" x14ac:dyDescent="0.25">
      <c r="A151">
        <f>LN(packet_times!A151/packet_times!$L$37)^2</f>
        <v>0.14291686521681982</v>
      </c>
      <c r="B151">
        <f>LN(packet_times!B151/packet_times!$L$38)^2</f>
        <v>0.22966824412040865</v>
      </c>
      <c r="C151">
        <f>LN(packet_times!C151/packet_times!$L$39)^2</f>
        <v>0.63888088308658197</v>
      </c>
      <c r="D151">
        <f>LN(packet_times!D151/packet_times!$L$40)^2</f>
        <v>0.72692553788348868</v>
      </c>
    </row>
    <row r="152" spans="1:4" x14ac:dyDescent="0.25">
      <c r="A152">
        <f>LN(packet_times!A152/packet_times!$L$37)^2</f>
        <v>0.44831472771057246</v>
      </c>
      <c r="B152">
        <f>LN(packet_times!B152/packet_times!$L$38)^2</f>
        <v>2.6053950422801413</v>
      </c>
      <c r="C152">
        <f>LN(packet_times!C152/packet_times!$L$39)^2</f>
        <v>1.4382397910225155</v>
      </c>
      <c r="D152">
        <f>LN(packet_times!D152/packet_times!$L$40)^2</f>
        <v>5.8593104633656648E-2</v>
      </c>
    </row>
    <row r="153" spans="1:4" x14ac:dyDescent="0.25">
      <c r="A153">
        <f>LN(packet_times!A153/packet_times!$L$37)^2</f>
        <v>2.2749108050528033</v>
      </c>
      <c r="B153">
        <f>LN(packet_times!B153/packet_times!$L$38)^2</f>
        <v>0.95270877884746219</v>
      </c>
      <c r="C153">
        <f>LN(packet_times!C153/packet_times!$L$39)^2</f>
        <v>2.3100734653767017</v>
      </c>
      <c r="D153">
        <f>LN(packet_times!D153/packet_times!$L$40)^2</f>
        <v>0.83070240792897931</v>
      </c>
    </row>
    <row r="154" spans="1:4" x14ac:dyDescent="0.25">
      <c r="A154">
        <f>LN(packet_times!A154/packet_times!$L$37)^2</f>
        <v>1.7074792472296874</v>
      </c>
      <c r="B154">
        <f>LN(packet_times!B154/packet_times!$L$38)^2</f>
        <v>1.1949218466652394</v>
      </c>
      <c r="C154">
        <f>LN(packet_times!C154/packet_times!$L$39)^2</f>
        <v>2.7494987205500818</v>
      </c>
      <c r="D154">
        <f>LN(packet_times!D154/packet_times!$L$40)^2</f>
        <v>0.65604047324383474</v>
      </c>
    </row>
    <row r="155" spans="1:4" x14ac:dyDescent="0.25">
      <c r="A155">
        <f>LN(packet_times!A155/packet_times!$L$37)^2</f>
        <v>1.6130054353821208</v>
      </c>
      <c r="B155">
        <f>LN(packet_times!B155/packet_times!$L$38)^2</f>
        <v>0.49076210835267103</v>
      </c>
      <c r="C155">
        <f>LN(packet_times!C155/packet_times!$L$39)^2</f>
        <v>0.53119140872983128</v>
      </c>
      <c r="D155">
        <f>LN(packet_times!D155/packet_times!$L$40)^2</f>
        <v>2.0106956338670012</v>
      </c>
    </row>
    <row r="156" spans="1:4" x14ac:dyDescent="0.25">
      <c r="A156">
        <f>LN(packet_times!A156/packet_times!$L$37)^2</f>
        <v>3.2798595112663254E-2</v>
      </c>
      <c r="B156">
        <f>LN(packet_times!B156/packet_times!$L$38)^2</f>
        <v>0.72471768561036365</v>
      </c>
      <c r="C156">
        <f>LN(packet_times!C156/packet_times!$L$39)^2</f>
        <v>0.59083368421877669</v>
      </c>
      <c r="D156">
        <f>LN(packet_times!D156/packet_times!$L$40)^2</f>
        <v>1.1436074749014986</v>
      </c>
    </row>
    <row r="157" spans="1:4" x14ac:dyDescent="0.25">
      <c r="A157">
        <f>LN(packet_times!A157/packet_times!$L$37)^2</f>
        <v>2.6463286298063862</v>
      </c>
      <c r="B157">
        <f>LN(packet_times!B157/packet_times!$L$38)^2</f>
        <v>2.2247827133106597</v>
      </c>
      <c r="C157">
        <f>LN(packet_times!C157/packet_times!$L$39)^2</f>
        <v>0.57752059694615931</v>
      </c>
      <c r="D157">
        <f>LN(packet_times!D157/packet_times!$L$40)^2</f>
        <v>0.7396701276301757</v>
      </c>
    </row>
    <row r="158" spans="1:4" x14ac:dyDescent="0.25">
      <c r="A158">
        <f>LN(packet_times!A158/packet_times!$L$37)^2</f>
        <v>1.4961153056147414</v>
      </c>
      <c r="B158">
        <f>LN(packet_times!B158/packet_times!$L$38)^2</f>
        <v>0.26895107434598076</v>
      </c>
      <c r="C158">
        <f>LN(packet_times!C158/packet_times!$L$39)^2</f>
        <v>0.740997226180377</v>
      </c>
      <c r="D158">
        <f>LN(packet_times!D158/packet_times!$L$40)^2</f>
        <v>2.3569657263496415</v>
      </c>
    </row>
    <row r="159" spans="1:4" x14ac:dyDescent="0.25">
      <c r="A159">
        <f>LN(packet_times!A159/packet_times!$L$37)^2</f>
        <v>0.15813769976636652</v>
      </c>
      <c r="B159">
        <f>LN(packet_times!B159/packet_times!$L$38)^2</f>
        <v>0.65525598426766585</v>
      </c>
      <c r="C159">
        <f>LN(packet_times!C159/packet_times!$L$39)^2</f>
        <v>2.3691885307977114</v>
      </c>
      <c r="D159">
        <f>LN(packet_times!D159/packet_times!$L$40)^2</f>
        <v>0.18925575181527698</v>
      </c>
    </row>
    <row r="160" spans="1:4" x14ac:dyDescent="0.25">
      <c r="A160">
        <f>LN(packet_times!A160/packet_times!$L$37)^2</f>
        <v>1.8200295727122584</v>
      </c>
      <c r="B160">
        <f>LN(packet_times!B160/packet_times!$L$38)^2</f>
        <v>0.1757696897393034</v>
      </c>
      <c r="C160">
        <f>LN(packet_times!C160/packet_times!$L$39)^2</f>
        <v>0.60287924321365893</v>
      </c>
      <c r="D160">
        <f>LN(packet_times!D160/packet_times!$L$40)^2</f>
        <v>0.23775825966692024</v>
      </c>
    </row>
    <row r="161" spans="1:4" x14ac:dyDescent="0.25">
      <c r="A161">
        <f>LN(packet_times!A161/packet_times!$L$37)^2</f>
        <v>0.67699139347665505</v>
      </c>
      <c r="B161">
        <f>LN(packet_times!B161/packet_times!$L$38)^2</f>
        <v>0.98875422117833611</v>
      </c>
      <c r="C161">
        <f>LN(packet_times!C161/packet_times!$L$39)^2</f>
        <v>1.8373302903535629</v>
      </c>
      <c r="D161">
        <f>LN(packet_times!D161/packet_times!$L$40)^2</f>
        <v>7.6751075699523955E-2</v>
      </c>
    </row>
    <row r="162" spans="1:4" x14ac:dyDescent="0.25">
      <c r="A162">
        <f>LN(packet_times!A162/packet_times!$L$37)^2</f>
        <v>0.19568540933017436</v>
      </c>
      <c r="B162">
        <f>LN(packet_times!B162/packet_times!$L$38)^2</f>
        <v>1.5011807360304357</v>
      </c>
      <c r="C162">
        <f>LN(packet_times!C162/packet_times!$L$39)^2</f>
        <v>0.42724107856032834</v>
      </c>
      <c r="D162">
        <f>LN(packet_times!D162/packet_times!$L$40)^2</f>
        <v>1.6649433889821279</v>
      </c>
    </row>
    <row r="163" spans="1:4" x14ac:dyDescent="0.25">
      <c r="A163">
        <f>LN(packet_times!A163/packet_times!$L$37)^2</f>
        <v>0.27149421851286676</v>
      </c>
      <c r="B163">
        <f>LN(packet_times!B163/packet_times!$L$38)^2</f>
        <v>2.1295357494756115</v>
      </c>
      <c r="C163">
        <f>LN(packet_times!C163/packet_times!$L$39)^2</f>
        <v>9.9093959473677565E-2</v>
      </c>
      <c r="D163">
        <f>LN(packet_times!D163/packet_times!$L$40)^2</f>
        <v>0.24577747642678599</v>
      </c>
    </row>
    <row r="164" spans="1:4" x14ac:dyDescent="0.25">
      <c r="A164">
        <f>LN(packet_times!A164/packet_times!$L$37)^2</f>
        <v>1.8169371071374194</v>
      </c>
      <c r="B164">
        <f>LN(packet_times!B164/packet_times!$L$38)^2</f>
        <v>7.9687627751125145E-2</v>
      </c>
      <c r="C164">
        <f>LN(packet_times!C164/packet_times!$L$39)^2</f>
        <v>1.8522355980154297</v>
      </c>
      <c r="D164">
        <f>LN(packet_times!D164/packet_times!$L$40)^2</f>
        <v>1.6942313080856199</v>
      </c>
    </row>
    <row r="165" spans="1:4" x14ac:dyDescent="0.25">
      <c r="A165">
        <f>LN(packet_times!A165/packet_times!$L$37)^2</f>
        <v>0.12902394345156076</v>
      </c>
      <c r="B165">
        <f>LN(packet_times!B165/packet_times!$L$38)^2</f>
        <v>9.259587218957524E-2</v>
      </c>
      <c r="C165">
        <f>LN(packet_times!C165/packet_times!$L$39)^2</f>
        <v>0.18090884554429881</v>
      </c>
      <c r="D165">
        <f>LN(packet_times!D165/packet_times!$L$40)^2</f>
        <v>0.69317313444842621</v>
      </c>
    </row>
    <row r="166" spans="1:4" x14ac:dyDescent="0.25">
      <c r="A166">
        <f>LN(packet_times!A166/packet_times!$L$37)^2</f>
        <v>0.39724451647864767</v>
      </c>
      <c r="B166">
        <f>LN(packet_times!B166/packet_times!$L$38)^2</f>
        <v>1.0928302826005683E-3</v>
      </c>
      <c r="C166">
        <f>LN(packet_times!C166/packet_times!$L$39)^2</f>
        <v>2.1136184265706204</v>
      </c>
      <c r="D166">
        <f>LN(packet_times!D166/packet_times!$L$40)^2</f>
        <v>0.13934343701698593</v>
      </c>
    </row>
    <row r="167" spans="1:4" x14ac:dyDescent="0.25">
      <c r="A167">
        <f>LN(packet_times!A167/packet_times!$L$37)^2</f>
        <v>0.52394744943570526</v>
      </c>
      <c r="B167">
        <f>LN(packet_times!B167/packet_times!$L$38)^2</f>
        <v>1.4007489916148708</v>
      </c>
      <c r="C167">
        <f>LN(packet_times!C167/packet_times!$L$39)^2</f>
        <v>1.1432169249631274</v>
      </c>
      <c r="D167">
        <f>LN(packet_times!D167/packet_times!$L$40)^2</f>
        <v>2.431901512939131</v>
      </c>
    </row>
    <row r="168" spans="1:4" x14ac:dyDescent="0.25">
      <c r="A168">
        <f>LN(packet_times!A168/packet_times!$L$37)^2</f>
        <v>0.18833781202461117</v>
      </c>
      <c r="B168">
        <f>LN(packet_times!B168/packet_times!$L$38)^2</f>
        <v>0.10411303391627551</v>
      </c>
      <c r="C168">
        <f>LN(packet_times!C168/packet_times!$L$39)^2</f>
        <v>0.88481944218555664</v>
      </c>
      <c r="D168">
        <f>LN(packet_times!D168/packet_times!$L$40)^2</f>
        <v>1.6174076970613191</v>
      </c>
    </row>
    <row r="169" spans="1:4" x14ac:dyDescent="0.25">
      <c r="A169">
        <f>LN(packet_times!A169/packet_times!$L$37)^2</f>
        <v>0.52315903237598826</v>
      </c>
      <c r="B169">
        <f>LN(packet_times!B169/packet_times!$L$38)^2</f>
        <v>1.6515461412681898</v>
      </c>
      <c r="C169">
        <f>LN(packet_times!C169/packet_times!$L$39)^2</f>
        <v>1.3745316022190655</v>
      </c>
      <c r="D169">
        <f>LN(packet_times!D169/packet_times!$L$40)^2</f>
        <v>0.1977006560135183</v>
      </c>
    </row>
    <row r="170" spans="1:4" x14ac:dyDescent="0.25">
      <c r="A170">
        <f>LN(packet_times!A170/packet_times!$L$37)^2</f>
        <v>2.7002759928110965E-4</v>
      </c>
      <c r="B170">
        <f>LN(packet_times!B170/packet_times!$L$38)^2</f>
        <v>0.94682907772023206</v>
      </c>
      <c r="C170">
        <f>LN(packet_times!C170/packet_times!$L$39)^2</f>
        <v>2.0185642550969378</v>
      </c>
      <c r="D170">
        <f>LN(packet_times!D170/packet_times!$L$40)^2</f>
        <v>1.0845493183569503</v>
      </c>
    </row>
    <row r="171" spans="1:4" x14ac:dyDescent="0.25">
      <c r="A171">
        <f>LN(packet_times!A171/packet_times!$L$37)^2</f>
        <v>0.2854819136184189</v>
      </c>
      <c r="B171">
        <f>LN(packet_times!B171/packet_times!$L$38)^2</f>
        <v>1.4945023124703345</v>
      </c>
      <c r="C171">
        <f>LN(packet_times!C171/packet_times!$L$39)^2</f>
        <v>2.4302375757447683</v>
      </c>
      <c r="D171">
        <f>LN(packet_times!D171/packet_times!$L$40)^2</f>
        <v>1.6077583685770584</v>
      </c>
    </row>
    <row r="172" spans="1:4" x14ac:dyDescent="0.25">
      <c r="A172">
        <f>LN(packet_times!A172/packet_times!$L$37)^2</f>
        <v>0.11956561185093365</v>
      </c>
      <c r="B172">
        <f>LN(packet_times!B172/packet_times!$L$38)^2</f>
        <v>0.40575462259898154</v>
      </c>
      <c r="C172">
        <f>LN(packet_times!C172/packet_times!$L$39)^2</f>
        <v>0.58050362285445067</v>
      </c>
      <c r="D172">
        <f>LN(packet_times!D172/packet_times!$L$40)^2</f>
        <v>2.4940562898068559</v>
      </c>
    </row>
    <row r="173" spans="1:4" x14ac:dyDescent="0.25">
      <c r="A173">
        <f>LN(packet_times!A173/packet_times!$L$37)^2</f>
        <v>0.76431481919246413</v>
      </c>
      <c r="B173">
        <f>LN(packet_times!B173/packet_times!$L$38)^2</f>
        <v>1.0389411387704222</v>
      </c>
      <c r="C173">
        <f>LN(packet_times!C173/packet_times!$L$39)^2</f>
        <v>2.0601340117650602</v>
      </c>
      <c r="D173">
        <f>LN(packet_times!D173/packet_times!$L$40)^2</f>
        <v>1.4502234690452349</v>
      </c>
    </row>
    <row r="174" spans="1:4" x14ac:dyDescent="0.25">
      <c r="A174">
        <f>LN(packet_times!A174/packet_times!$L$37)^2</f>
        <v>0.11099834673535082</v>
      </c>
      <c r="B174">
        <f>LN(packet_times!B174/packet_times!$L$38)^2</f>
        <v>1.0010684287020848</v>
      </c>
      <c r="C174">
        <f>LN(packet_times!C174/packet_times!$L$39)^2</f>
        <v>0.52942311777598328</v>
      </c>
      <c r="D174">
        <f>LN(packet_times!D174/packet_times!$L$40)^2</f>
        <v>1.0052965570556354</v>
      </c>
    </row>
    <row r="175" spans="1:4" x14ac:dyDescent="0.25">
      <c r="A175">
        <f>LN(packet_times!A175/packet_times!$L$37)^2</f>
        <v>7.5194623601440103E-4</v>
      </c>
      <c r="B175">
        <f>LN(packet_times!B175/packet_times!$L$38)^2</f>
        <v>0.17235640693222065</v>
      </c>
      <c r="C175">
        <f>LN(packet_times!C175/packet_times!$L$39)^2</f>
        <v>0.79381862351605237</v>
      </c>
      <c r="D175">
        <f>LN(packet_times!D175/packet_times!$L$40)^2</f>
        <v>0.57347011013071847</v>
      </c>
    </row>
    <row r="176" spans="1:4" x14ac:dyDescent="0.25">
      <c r="A176">
        <f>LN(packet_times!A176/packet_times!$L$37)^2</f>
        <v>2.1853603885687471</v>
      </c>
      <c r="B176">
        <f>LN(packet_times!B176/packet_times!$L$38)^2</f>
        <v>0.12215535582196993</v>
      </c>
      <c r="C176">
        <f>LN(packet_times!C176/packet_times!$L$39)^2</f>
        <v>0.92607803169887892</v>
      </c>
      <c r="D176">
        <f>LN(packet_times!D176/packet_times!$L$40)^2</f>
        <v>2.31340825990431</v>
      </c>
    </row>
    <row r="177" spans="1:4" x14ac:dyDescent="0.25">
      <c r="A177">
        <f>LN(packet_times!A177/packet_times!$L$37)^2</f>
        <v>1.8083930545222704</v>
      </c>
      <c r="B177">
        <f>LN(packet_times!B177/packet_times!$L$38)^2</f>
        <v>1.3073562234714122</v>
      </c>
      <c r="C177">
        <f>LN(packet_times!C177/packet_times!$L$39)^2</f>
        <v>2.3100734653767017</v>
      </c>
      <c r="D177">
        <f>LN(packet_times!D177/packet_times!$L$40)^2</f>
        <v>0.53914786227584877</v>
      </c>
    </row>
    <row r="178" spans="1:4" x14ac:dyDescent="0.25">
      <c r="A178">
        <f>LN(packet_times!A178/packet_times!$L$37)^2</f>
        <v>6.8687656147708956E-2</v>
      </c>
      <c r="B178">
        <f>LN(packet_times!B178/packet_times!$L$38)^2</f>
        <v>0.43571774788526552</v>
      </c>
      <c r="C178">
        <f>LN(packet_times!C178/packet_times!$L$39)^2</f>
        <v>1.2058165683003028</v>
      </c>
      <c r="D178">
        <f>LN(packet_times!D178/packet_times!$L$40)^2</f>
        <v>2.412392812596297</v>
      </c>
    </row>
    <row r="179" spans="1:4" x14ac:dyDescent="0.25">
      <c r="A179">
        <f>LN(packet_times!A179/packet_times!$L$37)^2</f>
        <v>3.7835989045003062</v>
      </c>
      <c r="B179">
        <f>LN(packet_times!B179/packet_times!$L$38)^2</f>
        <v>0.11493395572943856</v>
      </c>
      <c r="C179">
        <f>LN(packet_times!C179/packet_times!$L$39)^2</f>
        <v>0.37960394063551323</v>
      </c>
      <c r="D179">
        <f>LN(packet_times!D179/packet_times!$L$40)^2</f>
        <v>1.6847315310372126</v>
      </c>
    </row>
    <row r="180" spans="1:4" x14ac:dyDescent="0.25">
      <c r="A180">
        <f>LN(packet_times!A180/packet_times!$L$37)^2</f>
        <v>2.019428494097006</v>
      </c>
      <c r="B180">
        <f>LN(packet_times!B180/packet_times!$L$38)^2</f>
        <v>1.662162130004387</v>
      </c>
      <c r="C180">
        <f>LN(packet_times!C180/packet_times!$L$39)^2</f>
        <v>1.943700771576677</v>
      </c>
      <c r="D180">
        <f>LN(packet_times!D180/packet_times!$L$40)^2</f>
        <v>1.8390467922878386</v>
      </c>
    </row>
    <row r="181" spans="1:4" x14ac:dyDescent="0.25">
      <c r="A181">
        <f>LN(packet_times!A181/packet_times!$L$37)^2</f>
        <v>0.58911124767279077</v>
      </c>
      <c r="B181">
        <f>LN(packet_times!B181/packet_times!$L$38)^2</f>
        <v>1.9455365484356906</v>
      </c>
      <c r="C181">
        <f>LN(packet_times!C181/packet_times!$L$39)^2</f>
        <v>0.22755994544122102</v>
      </c>
      <c r="D181">
        <f>LN(packet_times!D181/packet_times!$L$40)^2</f>
        <v>0.15925356838955532</v>
      </c>
    </row>
    <row r="182" spans="1:4" x14ac:dyDescent="0.25">
      <c r="A182">
        <f>LN(packet_times!A182/packet_times!$L$37)^2</f>
        <v>0.19723654997671436</v>
      </c>
      <c r="B182">
        <f>LN(packet_times!B182/packet_times!$L$38)^2</f>
        <v>1.3333311580474558E-2</v>
      </c>
      <c r="C182">
        <f>LN(packet_times!C182/packet_times!$L$39)^2</f>
        <v>0.67173432775687314</v>
      </c>
      <c r="D182">
        <f>LN(packet_times!D182/packet_times!$L$40)^2</f>
        <v>1.608087036464001</v>
      </c>
    </row>
    <row r="183" spans="1:4" x14ac:dyDescent="0.25">
      <c r="A183">
        <f>LN(packet_times!A183/packet_times!$L$37)^2</f>
        <v>1.7740026632225381</v>
      </c>
      <c r="B183">
        <f>LN(packet_times!B183/packet_times!$L$38)^2</f>
        <v>0.45647292459743033</v>
      </c>
      <c r="C183">
        <f>LN(packet_times!C183/packet_times!$L$39)^2</f>
        <v>1.2578838987113079</v>
      </c>
      <c r="D183">
        <f>LN(packet_times!D183/packet_times!$L$40)^2</f>
        <v>2.0269159190219699</v>
      </c>
    </row>
    <row r="184" spans="1:4" x14ac:dyDescent="0.25">
      <c r="A184">
        <f>LN(packet_times!A184/packet_times!$L$37)^2</f>
        <v>0.36730764281060363</v>
      </c>
      <c r="B184">
        <f>LN(packet_times!B184/packet_times!$L$38)^2</f>
        <v>1.0518835767666914</v>
      </c>
      <c r="C184">
        <f>LN(packet_times!C184/packet_times!$L$39)^2</f>
        <v>1.849421384783018E-2</v>
      </c>
      <c r="D184">
        <f>LN(packet_times!D184/packet_times!$L$40)^2</f>
        <v>1.0784876177150384</v>
      </c>
    </row>
    <row r="185" spans="1:4" x14ac:dyDescent="0.25">
      <c r="A185">
        <f>LN(packet_times!A185/packet_times!$L$37)^2</f>
        <v>1.3885660398944217</v>
      </c>
      <c r="B185">
        <f>LN(packet_times!B185/packet_times!$L$38)^2</f>
        <v>0.45926413259540738</v>
      </c>
      <c r="C185">
        <f>LN(packet_times!C185/packet_times!$L$39)^2</f>
        <v>2.1302846074807187</v>
      </c>
      <c r="D185">
        <f>LN(packet_times!D185/packet_times!$L$40)^2</f>
        <v>1.104244769645724</v>
      </c>
    </row>
    <row r="186" spans="1:4" x14ac:dyDescent="0.25">
      <c r="A186">
        <f>LN(packet_times!A186/packet_times!$L$37)^2</f>
        <v>0.384154308181203</v>
      </c>
      <c r="B186">
        <f>LN(packet_times!B186/packet_times!$L$38)^2</f>
        <v>0.94226808500203829</v>
      </c>
      <c r="C186">
        <f>LN(packet_times!C186/packet_times!$L$39)^2</f>
        <v>0.50814780019287797</v>
      </c>
      <c r="D186">
        <f>LN(packet_times!D186/packet_times!$L$40)^2</f>
        <v>1.2251993184985868</v>
      </c>
    </row>
    <row r="187" spans="1:4" x14ac:dyDescent="0.25">
      <c r="A187">
        <f>LN(packet_times!A187/packet_times!$L$37)^2</f>
        <v>1.4058853457929885</v>
      </c>
      <c r="B187">
        <f>LN(packet_times!B187/packet_times!$L$38)^2</f>
        <v>1.2992163627381748</v>
      </c>
      <c r="C187">
        <f>LN(packet_times!C187/packet_times!$L$39)^2</f>
        <v>1.4397378054332459</v>
      </c>
      <c r="D187">
        <f>LN(packet_times!D187/packet_times!$L$40)^2</f>
        <v>0.14272412903999451</v>
      </c>
    </row>
    <row r="188" spans="1:4" x14ac:dyDescent="0.25">
      <c r="A188">
        <f>LN(packet_times!A188/packet_times!$L$37)^2</f>
        <v>0.40328424160575171</v>
      </c>
      <c r="B188">
        <f>LN(packet_times!B188/packet_times!$L$38)^2</f>
        <v>2.0754675682501595</v>
      </c>
      <c r="C188">
        <f>LN(packet_times!C188/packet_times!$L$39)^2</f>
        <v>2.3393948511511575</v>
      </c>
      <c r="D188">
        <f>LN(packet_times!D188/packet_times!$L$40)^2</f>
        <v>0.18787392240566364</v>
      </c>
    </row>
    <row r="189" spans="1:4" x14ac:dyDescent="0.25">
      <c r="A189">
        <f>LN(packet_times!A189/packet_times!$L$37)^2</f>
        <v>0.14568673342162317</v>
      </c>
      <c r="B189">
        <f>LN(packet_times!B189/packet_times!$L$38)^2</f>
        <v>0.43819141985103988</v>
      </c>
      <c r="C189">
        <f>LN(packet_times!C189/packet_times!$L$39)^2</f>
        <v>0.26191367507338953</v>
      </c>
      <c r="D189">
        <f>LN(packet_times!D189/packet_times!$L$40)^2</f>
        <v>2.4166739957943775</v>
      </c>
    </row>
    <row r="190" spans="1:4" x14ac:dyDescent="0.25">
      <c r="A190">
        <f>LN(packet_times!A190/packet_times!$L$37)^2</f>
        <v>1.6576455161512553</v>
      </c>
      <c r="B190">
        <f>LN(packet_times!B190/packet_times!$L$38)^2</f>
        <v>7.9203539095892325E-2</v>
      </c>
      <c r="C190">
        <f>LN(packet_times!C190/packet_times!$L$39)^2</f>
        <v>1.5242512882362274</v>
      </c>
      <c r="D190">
        <f>LN(packet_times!D190/packet_times!$L$40)^2</f>
        <v>1.7342094936329893</v>
      </c>
    </row>
    <row r="191" spans="1:4" x14ac:dyDescent="0.25">
      <c r="A191">
        <f>LN(packet_times!A191/packet_times!$L$37)^2</f>
        <v>1.7074792472296874</v>
      </c>
      <c r="B191">
        <f>LN(packet_times!B191/packet_times!$L$38)^2</f>
        <v>1.3321058238046959</v>
      </c>
      <c r="C191">
        <f>LN(packet_times!C191/packet_times!$L$39)^2</f>
        <v>0.92607803169887892</v>
      </c>
      <c r="D191">
        <f>LN(packet_times!D191/packet_times!$L$40)^2</f>
        <v>1.5021351685838258</v>
      </c>
    </row>
    <row r="192" spans="1:4" x14ac:dyDescent="0.25">
      <c r="A192">
        <f>LN(packet_times!A192/packet_times!$L$37)^2</f>
        <v>0.93790805378044828</v>
      </c>
      <c r="B192">
        <f>LN(packet_times!B192/packet_times!$L$38)^2</f>
        <v>2.3092030985810461</v>
      </c>
      <c r="C192">
        <f>LN(packet_times!C192/packet_times!$L$39)^2</f>
        <v>1.8094957750077423</v>
      </c>
      <c r="D192">
        <f>LN(packet_times!D192/packet_times!$L$40)^2</f>
        <v>1.1631252738907447</v>
      </c>
    </row>
    <row r="193" spans="1:4" x14ac:dyDescent="0.25">
      <c r="A193">
        <f>LN(packet_times!A193/packet_times!$L$37)^2</f>
        <v>0.94943834162221785</v>
      </c>
      <c r="B193">
        <f>LN(packet_times!B193/packet_times!$L$38)^2</f>
        <v>2.1526701858942658</v>
      </c>
      <c r="C193">
        <f>LN(packet_times!C193/packet_times!$L$39)^2</f>
        <v>1.5902079689732425</v>
      </c>
      <c r="D193">
        <f>LN(packet_times!D193/packet_times!$L$40)^2</f>
        <v>2.2012629529738765</v>
      </c>
    </row>
    <row r="194" spans="1:4" x14ac:dyDescent="0.25">
      <c r="A194">
        <f>LN(packet_times!A194/packet_times!$L$37)^2</f>
        <v>7.6272733441765193E-4</v>
      </c>
      <c r="B194">
        <f>LN(packet_times!B194/packet_times!$L$38)^2</f>
        <v>1.5107121543011244</v>
      </c>
      <c r="C194">
        <f>LN(packet_times!C194/packet_times!$L$39)^2</f>
        <v>1.3760511722580546</v>
      </c>
      <c r="D194">
        <f>LN(packet_times!D194/packet_times!$L$40)^2</f>
        <v>1.3076785791306745E-3</v>
      </c>
    </row>
    <row r="195" spans="1:4" x14ac:dyDescent="0.25">
      <c r="A195">
        <f>LN(packet_times!A195/packet_times!$L$37)^2</f>
        <v>1.7627092809234655</v>
      </c>
      <c r="B195">
        <f>LN(packet_times!B195/packet_times!$L$38)^2</f>
        <v>1.6836294410955146</v>
      </c>
      <c r="C195">
        <f>LN(packet_times!C195/packet_times!$L$39)^2</f>
        <v>0.28356256542295477</v>
      </c>
      <c r="D195">
        <f>LN(packet_times!D195/packet_times!$L$40)^2</f>
        <v>1.3018883354243413</v>
      </c>
    </row>
    <row r="196" spans="1:4" x14ac:dyDescent="0.25">
      <c r="A196">
        <f>LN(packet_times!A196/packet_times!$L$37)^2</f>
        <v>1.5896016929026386</v>
      </c>
      <c r="B196">
        <f>LN(packet_times!B196/packet_times!$L$38)^2</f>
        <v>0.38590396177243041</v>
      </c>
      <c r="C196">
        <f>LN(packet_times!C196/packet_times!$L$39)^2</f>
        <v>1.8006905030267866</v>
      </c>
      <c r="D196">
        <f>LN(packet_times!D196/packet_times!$L$40)^2</f>
        <v>2.2849330391023361</v>
      </c>
    </row>
    <row r="197" spans="1:4" x14ac:dyDescent="0.25">
      <c r="A197">
        <f>LN(packet_times!A197/packet_times!$L$37)^2</f>
        <v>0.90413620355121638</v>
      </c>
      <c r="B197">
        <f>LN(packet_times!B197/packet_times!$L$38)^2</f>
        <v>0.438633699378571</v>
      </c>
      <c r="C197">
        <f>LN(packet_times!C197/packet_times!$L$39)^2</f>
        <v>0.96922263478510229</v>
      </c>
      <c r="D197">
        <f>LN(packet_times!D197/packet_times!$L$40)^2</f>
        <v>0.17033562791265458</v>
      </c>
    </row>
    <row r="198" spans="1:4" x14ac:dyDescent="0.25">
      <c r="A198">
        <f>LN(packet_times!A198/packet_times!$L$37)^2</f>
        <v>2.2958813934807947</v>
      </c>
      <c r="B198">
        <f>LN(packet_times!B198/packet_times!$L$38)^2</f>
        <v>0.58068855538947228</v>
      </c>
      <c r="C198">
        <f>LN(packet_times!C198/packet_times!$L$39)^2</f>
        <v>0.28199950869086315</v>
      </c>
      <c r="D198">
        <f>LN(packet_times!D198/packet_times!$L$40)^2</f>
        <v>1.0338604571686085</v>
      </c>
    </row>
    <row r="199" spans="1:4" x14ac:dyDescent="0.25">
      <c r="A199">
        <f>LN(packet_times!A199/packet_times!$L$37)^2</f>
        <v>1.8083930545222704</v>
      </c>
      <c r="B199">
        <f>LN(packet_times!B199/packet_times!$L$38)^2</f>
        <v>1.5107121543011244</v>
      </c>
      <c r="C199">
        <f>LN(packet_times!C199/packet_times!$L$39)^2</f>
        <v>0.86486586564706336</v>
      </c>
      <c r="D199">
        <f>LN(packet_times!D199/packet_times!$L$40)^2</f>
        <v>0.62196316586773137</v>
      </c>
    </row>
    <row r="200" spans="1:4" x14ac:dyDescent="0.25">
      <c r="A200">
        <f>LN(packet_times!A200/packet_times!$L$37)^2</f>
        <v>1.5284387314431267</v>
      </c>
      <c r="B200">
        <f>LN(packet_times!B200/packet_times!$L$38)^2</f>
        <v>1.8514238169867212</v>
      </c>
      <c r="C200">
        <f>LN(packet_times!C200/packet_times!$L$39)^2</f>
        <v>0.2290663055764012</v>
      </c>
      <c r="D200">
        <f>LN(packet_times!D200/packet_times!$L$40)^2</f>
        <v>0.98371921225764769</v>
      </c>
    </row>
    <row r="201" spans="1:4" x14ac:dyDescent="0.25">
      <c r="A201">
        <f>LN(packet_times!A201/packet_times!$L$37)^2</f>
        <v>1.5831776207282962</v>
      </c>
      <c r="B201">
        <f>LN(packet_times!B201/packet_times!$L$38)^2</f>
        <v>1.0135360423467739</v>
      </c>
      <c r="C201">
        <f>LN(packet_times!C201/packet_times!$L$39)^2</f>
        <v>1.4064116214711209</v>
      </c>
      <c r="D201">
        <f>LN(packet_times!D201/packet_times!$L$40)^2</f>
        <v>2.2021015645904773</v>
      </c>
    </row>
    <row r="202" spans="1:4" x14ac:dyDescent="0.25">
      <c r="A202">
        <f>LN(packet_times!A202/packet_times!$L$37)^2</f>
        <v>1.954054182440083</v>
      </c>
      <c r="B202">
        <f>LN(packet_times!B202/packet_times!$L$38)^2</f>
        <v>0.19294674432485229</v>
      </c>
      <c r="C202">
        <f>LN(packet_times!C202/packet_times!$L$39)^2</f>
        <v>1.0459686966802237</v>
      </c>
      <c r="D202">
        <f>LN(packet_times!D202/packet_times!$L$40)^2</f>
        <v>1.1058108314878929</v>
      </c>
    </row>
    <row r="203" spans="1:4" x14ac:dyDescent="0.25">
      <c r="A203">
        <f>LN(packet_times!A203/packet_times!$L$37)^2</f>
        <v>0.15700679461526756</v>
      </c>
      <c r="B203">
        <f>LN(packet_times!B203/packet_times!$L$38)^2</f>
        <v>2.1811228669302554</v>
      </c>
      <c r="C203">
        <f>LN(packet_times!C203/packet_times!$L$39)^2</f>
        <v>0.64873813989094375</v>
      </c>
      <c r="D203">
        <f>LN(packet_times!D203/packet_times!$L$40)^2</f>
        <v>0.52848936979199024</v>
      </c>
    </row>
    <row r="204" spans="1:4" x14ac:dyDescent="0.25">
      <c r="A204">
        <f>LN(packet_times!A204/packet_times!$L$37)^2</f>
        <v>0.33128615781252907</v>
      </c>
      <c r="B204">
        <f>LN(packet_times!B204/packet_times!$L$38)^2</f>
        <v>0.22616437021642358</v>
      </c>
      <c r="C204">
        <f>LN(packet_times!C204/packet_times!$L$39)^2</f>
        <v>1.4805534170837891</v>
      </c>
      <c r="D204">
        <f>LN(packet_times!D204/packet_times!$L$40)^2</f>
        <v>2.0973697939907008</v>
      </c>
    </row>
    <row r="205" spans="1:4" x14ac:dyDescent="0.25">
      <c r="A205">
        <f>LN(packet_times!A205/packet_times!$L$37)^2</f>
        <v>1.675301026165785</v>
      </c>
      <c r="B205">
        <f>LN(packet_times!B205/packet_times!$L$38)^2</f>
        <v>0.63083324401822516</v>
      </c>
      <c r="C205">
        <f>LN(packet_times!C205/packet_times!$L$39)^2</f>
        <v>1.3963593306331496E-2</v>
      </c>
      <c r="D205">
        <f>LN(packet_times!D205/packet_times!$L$40)^2</f>
        <v>1.2576090606752846</v>
      </c>
    </row>
    <row r="206" spans="1:4" x14ac:dyDescent="0.25">
      <c r="A206">
        <f>LN(packet_times!A206/packet_times!$L$37)^2</f>
        <v>0.92087044823328679</v>
      </c>
      <c r="B206">
        <f>LN(packet_times!B206/packet_times!$L$38)^2</f>
        <v>1.4098218179907154</v>
      </c>
      <c r="C206">
        <f>LN(packet_times!C206/packet_times!$L$39)^2</f>
        <v>2.2955865076164725</v>
      </c>
      <c r="D206">
        <f>LN(packet_times!D206/packet_times!$L$40)^2</f>
        <v>1.8392599883235081</v>
      </c>
    </row>
    <row r="207" spans="1:4" x14ac:dyDescent="0.25">
      <c r="A207">
        <f>LN(packet_times!A207/packet_times!$L$37)^2</f>
        <v>0.14044771612763129</v>
      </c>
      <c r="B207">
        <f>LN(packet_times!B207/packet_times!$L$38)^2</f>
        <v>0.1434666899149088</v>
      </c>
      <c r="C207">
        <f>LN(packet_times!C207/packet_times!$L$39)^2</f>
        <v>1.9442970043305268</v>
      </c>
      <c r="D207">
        <f>LN(packet_times!D207/packet_times!$L$40)^2</f>
        <v>1.6518054637769655</v>
      </c>
    </row>
    <row r="208" spans="1:4" x14ac:dyDescent="0.25">
      <c r="A208">
        <f>LN(packet_times!A208/packet_times!$L$37)^2</f>
        <v>0.50308310720475125</v>
      </c>
      <c r="B208">
        <f>LN(packet_times!B208/packet_times!$L$38)^2</f>
        <v>1.4131196759547011</v>
      </c>
      <c r="C208">
        <f>LN(packet_times!C208/packet_times!$L$39)^2</f>
        <v>0.4542257376808902</v>
      </c>
      <c r="D208">
        <f>LN(packet_times!D208/packet_times!$L$40)^2</f>
        <v>2.1490924436782528</v>
      </c>
    </row>
    <row r="209" spans="1:4" x14ac:dyDescent="0.25">
      <c r="A209">
        <f>LN(packet_times!A209/packet_times!$L$37)^2</f>
        <v>1.0909220816192768</v>
      </c>
      <c r="B209">
        <f>LN(packet_times!B209/packet_times!$L$38)^2</f>
        <v>1.6305455881474205</v>
      </c>
      <c r="C209">
        <f>LN(packet_times!C209/packet_times!$L$39)^2</f>
        <v>1.9087851589224361</v>
      </c>
      <c r="D209">
        <f>LN(packet_times!D209/packet_times!$L$40)^2</f>
        <v>0.11818927722891126</v>
      </c>
    </row>
    <row r="210" spans="1:4" x14ac:dyDescent="0.25">
      <c r="A210">
        <f>LN(packet_times!A210/packet_times!$L$37)^2</f>
        <v>0.25493495796225996</v>
      </c>
      <c r="B210">
        <f>LN(packet_times!B210/packet_times!$L$38)^2</f>
        <v>2.3913296099720349</v>
      </c>
      <c r="C210">
        <f>LN(packet_times!C210/packet_times!$L$39)^2</f>
        <v>7.3943633781102913E-2</v>
      </c>
      <c r="D210">
        <f>LN(packet_times!D210/packet_times!$L$40)^2</f>
        <v>1.3392593531305861</v>
      </c>
    </row>
    <row r="211" spans="1:4" x14ac:dyDescent="0.25">
      <c r="A211">
        <f>LN(packet_times!A211/packet_times!$L$37)^2</f>
        <v>0.29957617858338953</v>
      </c>
      <c r="B211">
        <f>LN(packet_times!B211/packet_times!$L$38)^2</f>
        <v>1.1543437839585637</v>
      </c>
      <c r="C211">
        <f>LN(packet_times!C211/packet_times!$L$39)^2</f>
        <v>0.57370566302824244</v>
      </c>
      <c r="D211">
        <f>LN(packet_times!D211/packet_times!$L$40)^2</f>
        <v>1.9167497934322697</v>
      </c>
    </row>
    <row r="212" spans="1:4" x14ac:dyDescent="0.25">
      <c r="A212">
        <f>LN(packet_times!A212/packet_times!$L$37)^2</f>
        <v>2.1280496905679911</v>
      </c>
      <c r="B212">
        <f>LN(packet_times!B212/packet_times!$L$38)^2</f>
        <v>1.2911307021937042</v>
      </c>
      <c r="C212">
        <f>LN(packet_times!C212/packet_times!$L$39)^2</f>
        <v>2.4302375757447683</v>
      </c>
      <c r="D212">
        <f>LN(packet_times!D212/packet_times!$L$40)^2</f>
        <v>1.6474081905049576</v>
      </c>
    </row>
    <row r="213" spans="1:4" x14ac:dyDescent="0.25">
      <c r="A213">
        <f>LN(packet_times!A213/packet_times!$L$37)^2</f>
        <v>0.3897187115784353</v>
      </c>
      <c r="B213">
        <f>LN(packet_times!B213/packet_times!$L$38)^2</f>
        <v>1.7613216583401994</v>
      </c>
      <c r="C213">
        <f>LN(packet_times!C213/packet_times!$L$39)^2</f>
        <v>2.4302375757447683</v>
      </c>
      <c r="D213">
        <f>LN(packet_times!D213/packet_times!$L$40)^2</f>
        <v>0.14664847078581444</v>
      </c>
    </row>
    <row r="214" spans="1:4" x14ac:dyDescent="0.25">
      <c r="A214">
        <f>LN(packet_times!A214/packet_times!$L$37)^2</f>
        <v>0.67279462119596867</v>
      </c>
      <c r="B214">
        <f>LN(packet_times!B214/packet_times!$L$38)^2</f>
        <v>3.4277508626023585E-2</v>
      </c>
      <c r="C214">
        <f>LN(packet_times!C214/packet_times!$L$39)^2</f>
        <v>1.6922355431184375</v>
      </c>
      <c r="D214">
        <f>LN(packet_times!D214/packet_times!$L$40)^2</f>
        <v>2.1886622636601811</v>
      </c>
    </row>
    <row r="215" spans="1:4" x14ac:dyDescent="0.25">
      <c r="A215">
        <f>LN(packet_times!A215/packet_times!$L$37)^2</f>
        <v>1.2736069262308789</v>
      </c>
      <c r="B215">
        <f>LN(packet_times!B215/packet_times!$L$38)^2</f>
        <v>1.9187372667579456</v>
      </c>
      <c r="C215">
        <f>LN(packet_times!C215/packet_times!$L$39)^2</f>
        <v>0.95281572851640395</v>
      </c>
      <c r="D215">
        <f>LN(packet_times!D215/packet_times!$L$40)^2</f>
        <v>1.6540034748859644</v>
      </c>
    </row>
    <row r="216" spans="1:4" x14ac:dyDescent="0.25">
      <c r="A216">
        <f>LN(packet_times!A216/packet_times!$L$37)^2</f>
        <v>1.6178006296974329E-2</v>
      </c>
      <c r="B216">
        <f>LN(packet_times!B216/packet_times!$L$38)^2</f>
        <v>0.93517680949199367</v>
      </c>
      <c r="C216">
        <f>LN(packet_times!C216/packet_times!$L$39)^2</f>
        <v>3.5218318740298023E-2</v>
      </c>
      <c r="D216">
        <f>LN(packet_times!D216/packet_times!$L$40)^2</f>
        <v>1.7041252398411506</v>
      </c>
    </row>
    <row r="217" spans="1:4" x14ac:dyDescent="0.25">
      <c r="A217">
        <f>LN(packet_times!A217/packet_times!$L$37)^2</f>
        <v>2.0916141197198401</v>
      </c>
      <c r="B217">
        <f>LN(packet_times!B217/packet_times!$L$38)^2</f>
        <v>5.0239584769719153E-3</v>
      </c>
      <c r="C217">
        <f>LN(packet_times!C217/packet_times!$L$39)^2</f>
        <v>9.4169162317975313E-2</v>
      </c>
      <c r="D217">
        <f>LN(packet_times!D217/packet_times!$L$40)^2</f>
        <v>1.0625726522994599</v>
      </c>
    </row>
    <row r="218" spans="1:4" x14ac:dyDescent="0.25">
      <c r="A218">
        <f>LN(packet_times!A218/packet_times!$L$37)^2</f>
        <v>1.1759063619352224</v>
      </c>
      <c r="B218">
        <f>LN(packet_times!B218/packet_times!$L$38)^2</f>
        <v>1.0584158785029447</v>
      </c>
      <c r="C218">
        <f>LN(packet_times!C218/packet_times!$L$39)^2</f>
        <v>2.2528048828721272</v>
      </c>
      <c r="D218">
        <f>LN(packet_times!D218/packet_times!$L$40)^2</f>
        <v>0.60057878104795392</v>
      </c>
    </row>
    <row r="219" spans="1:4" x14ac:dyDescent="0.25">
      <c r="A219">
        <f>LN(packet_times!A219/packet_times!$L$37)^2</f>
        <v>1.6647301385526456</v>
      </c>
      <c r="B219">
        <f>LN(packet_times!B219/packet_times!$L$38)^2</f>
        <v>1.5495193377594554</v>
      </c>
      <c r="C219">
        <f>LN(packet_times!C219/packet_times!$L$39)^2</f>
        <v>2.4147890027697474</v>
      </c>
      <c r="D219">
        <f>LN(packet_times!D219/packet_times!$L$40)^2</f>
        <v>1.8787963820462994</v>
      </c>
    </row>
    <row r="220" spans="1:4" x14ac:dyDescent="0.25">
      <c r="A220">
        <f>LN(packet_times!A220/packet_times!$L$37)^2</f>
        <v>0.56437313064412242</v>
      </c>
      <c r="B220">
        <f>LN(packet_times!B220/packet_times!$L$38)^2</f>
        <v>1.259320684667621</v>
      </c>
      <c r="C220">
        <f>LN(packet_times!C220/packet_times!$L$39)^2</f>
        <v>0.2931773518532696</v>
      </c>
      <c r="D220">
        <f>LN(packet_times!D220/packet_times!$L$40)^2</f>
        <v>1.8942493141373911</v>
      </c>
    </row>
    <row r="221" spans="1:4" x14ac:dyDescent="0.25">
      <c r="A221">
        <f>LN(packet_times!A221/packet_times!$L$37)^2</f>
        <v>0.88935540598042528</v>
      </c>
      <c r="B221">
        <f>LN(packet_times!B221/packet_times!$L$38)^2</f>
        <v>1.1790686243792181</v>
      </c>
      <c r="C221">
        <f>LN(packet_times!C221/packet_times!$L$39)^2</f>
        <v>9.9503292419137898E-2</v>
      </c>
      <c r="D221">
        <f>LN(packet_times!D221/packet_times!$L$40)^2</f>
        <v>3.3139332123385878E-2</v>
      </c>
    </row>
    <row r="222" spans="1:4" x14ac:dyDescent="0.25">
      <c r="A222">
        <f>LN(packet_times!A222/packet_times!$L$37)^2</f>
        <v>2.2898948208202268</v>
      </c>
      <c r="B222">
        <f>LN(packet_times!B222/packet_times!$L$38)^2</f>
        <v>0.47805009470888454</v>
      </c>
      <c r="C222">
        <f>LN(packet_times!C222/packet_times!$L$39)^2</f>
        <v>1.4321703096301719</v>
      </c>
      <c r="D222">
        <f>LN(packet_times!D222/packet_times!$L$40)^2</f>
        <v>8.3318265067447814E-2</v>
      </c>
    </row>
    <row r="223" spans="1:4" x14ac:dyDescent="0.25">
      <c r="A223">
        <f>LN(packet_times!A223/packet_times!$L$37)^2</f>
        <v>0.47773459632981374</v>
      </c>
      <c r="B223">
        <f>LN(packet_times!B223/packet_times!$L$38)^2</f>
        <v>1.9321459683480957</v>
      </c>
      <c r="C223">
        <f>LN(packet_times!C223/packet_times!$L$39)^2</f>
        <v>0.4542257376808902</v>
      </c>
      <c r="D223">
        <f>LN(packet_times!D223/packet_times!$L$40)^2</f>
        <v>0.67755314724536664</v>
      </c>
    </row>
    <row r="224" spans="1:4" x14ac:dyDescent="0.25">
      <c r="A224">
        <f>LN(packet_times!A224/packet_times!$L$37)^2</f>
        <v>0.92087044823328679</v>
      </c>
      <c r="B224">
        <f>LN(packet_times!B224/packet_times!$L$38)^2</f>
        <v>2.442177657936464</v>
      </c>
      <c r="C224">
        <f>LN(packet_times!C224/packet_times!$L$39)^2</f>
        <v>0.93048260502223301</v>
      </c>
      <c r="D224">
        <f>LN(packet_times!D224/packet_times!$L$40)^2</f>
        <v>1.7233884188000941</v>
      </c>
    </row>
    <row r="225" spans="1:4" x14ac:dyDescent="0.25">
      <c r="A225">
        <f>LN(packet_times!A225/packet_times!$L$37)^2</f>
        <v>0.53981114779459871</v>
      </c>
      <c r="B225">
        <f>LN(packet_times!B225/packet_times!$L$38)^2</f>
        <v>1.0325303629723852</v>
      </c>
      <c r="C225">
        <f>LN(packet_times!C225/packet_times!$L$39)^2</f>
        <v>1.4382397910225155</v>
      </c>
      <c r="D225">
        <f>LN(packet_times!D225/packet_times!$L$40)^2</f>
        <v>0.33480835465245101</v>
      </c>
    </row>
    <row r="226" spans="1:4" x14ac:dyDescent="0.25">
      <c r="A226">
        <f>LN(packet_times!A226/packet_times!$L$37)^2</f>
        <v>0.47156951817049114</v>
      </c>
      <c r="B226">
        <f>LN(packet_times!B226/packet_times!$L$38)^2</f>
        <v>2.0020476380776966</v>
      </c>
      <c r="C226">
        <f>LN(packet_times!C226/packet_times!$L$39)^2</f>
        <v>2.4773494670308249</v>
      </c>
      <c r="D226">
        <f>LN(packet_times!D226/packet_times!$L$40)^2</f>
        <v>2.5420213830909462</v>
      </c>
    </row>
    <row r="227" spans="1:4" x14ac:dyDescent="0.25">
      <c r="A227">
        <f>LN(packet_times!A227/packet_times!$L$37)^2</f>
        <v>2.2154783076745468</v>
      </c>
      <c r="B227">
        <f>LN(packet_times!B227/packet_times!$L$38)^2</f>
        <v>0.84686602660277044</v>
      </c>
      <c r="C227">
        <f>LN(packet_times!C227/packet_times!$L$39)^2</f>
        <v>0.45661890424770407</v>
      </c>
      <c r="D227">
        <f>LN(packet_times!D227/packet_times!$L$40)^2</f>
        <v>1.6540034748859644</v>
      </c>
    </row>
    <row r="228" spans="1:4" x14ac:dyDescent="0.25">
      <c r="A228">
        <f>LN(packet_times!A228/packet_times!$L$37)^2</f>
        <v>1.3489994682525501</v>
      </c>
      <c r="B228">
        <f>LN(packet_times!B228/packet_times!$L$38)^2</f>
        <v>0.41574751064562038</v>
      </c>
      <c r="C228">
        <f>LN(packet_times!C228/packet_times!$L$39)^2</f>
        <v>1.1898134702325762</v>
      </c>
      <c r="D228">
        <f>LN(packet_times!D228/packet_times!$L$40)^2</f>
        <v>1.6084938298612694</v>
      </c>
    </row>
    <row r="229" spans="1:4" x14ac:dyDescent="0.25">
      <c r="A229">
        <f>LN(packet_times!A229/packet_times!$L$37)^2</f>
        <v>1.4592787820801236</v>
      </c>
      <c r="B229">
        <f>LN(packet_times!B229/packet_times!$L$38)^2</f>
        <v>2.3793222182677076</v>
      </c>
      <c r="C229">
        <f>LN(packet_times!C229/packet_times!$L$39)^2</f>
        <v>2.1836911919737738</v>
      </c>
      <c r="D229">
        <f>LN(packet_times!D229/packet_times!$L$40)^2</f>
        <v>2.4166739957943775</v>
      </c>
    </row>
    <row r="230" spans="1:4" x14ac:dyDescent="0.25">
      <c r="A230">
        <f>LN(packet_times!A230/packet_times!$L$37)^2</f>
        <v>1.0341890956530042</v>
      </c>
      <c r="B230">
        <f>LN(packet_times!B230/packet_times!$L$38)^2</f>
        <v>1.1330614440887763</v>
      </c>
      <c r="C230">
        <f>LN(packet_times!C230/packet_times!$L$39)^2</f>
        <v>3.1072662266526692</v>
      </c>
      <c r="D230">
        <f>LN(packet_times!D230/packet_times!$L$40)^2</f>
        <v>2.3717152927158094</v>
      </c>
    </row>
    <row r="231" spans="1:4" x14ac:dyDescent="0.25">
      <c r="A231">
        <f>LN(packet_times!A231/packet_times!$L$37)^2</f>
        <v>0.86791147390677403</v>
      </c>
      <c r="B231">
        <f>LN(packet_times!B231/packet_times!$L$38)^2</f>
        <v>1.7355751851089698</v>
      </c>
      <c r="C231">
        <f>LN(packet_times!C231/packet_times!$L$39)^2</f>
        <v>1.758890001374188E-2</v>
      </c>
      <c r="D231">
        <f>LN(packet_times!D231/packet_times!$L$40)^2</f>
        <v>1.5834629939420879</v>
      </c>
    </row>
    <row r="232" spans="1:4" x14ac:dyDescent="0.25">
      <c r="A232">
        <f>LN(packet_times!A232/packet_times!$L$37)^2</f>
        <v>0.71143731895988316</v>
      </c>
      <c r="B232">
        <f>LN(packet_times!B232/packet_times!$L$38)^2</f>
        <v>1.0553211081405742</v>
      </c>
      <c r="C232">
        <f>LN(packet_times!C232/packet_times!$L$39)^2</f>
        <v>0.63737649609017921</v>
      </c>
      <c r="D232">
        <f>LN(packet_times!D232/packet_times!$L$40)^2</f>
        <v>0.91393044049086203</v>
      </c>
    </row>
    <row r="233" spans="1:4" x14ac:dyDescent="0.25">
      <c r="A233">
        <f>LN(packet_times!A233/packet_times!$L$37)^2</f>
        <v>0.7095554304323155</v>
      </c>
      <c r="B233">
        <f>LN(packet_times!B233/packet_times!$L$38)^2</f>
        <v>1.1760410336920233</v>
      </c>
      <c r="C233">
        <f>LN(packet_times!C233/packet_times!$L$39)^2</f>
        <v>0.21341571744061019</v>
      </c>
      <c r="D233">
        <f>LN(packet_times!D233/packet_times!$L$40)^2</f>
        <v>2.0049823774947302</v>
      </c>
    </row>
    <row r="234" spans="1:4" x14ac:dyDescent="0.25">
      <c r="A234">
        <f>LN(packet_times!A234/packet_times!$L$37)^2</f>
        <v>2.357012174852549</v>
      </c>
      <c r="B234">
        <f>LN(packet_times!B234/packet_times!$L$38)^2</f>
        <v>0.41018816730911567</v>
      </c>
      <c r="C234">
        <f>LN(packet_times!C234/packet_times!$L$39)^2</f>
        <v>0.38199808300565707</v>
      </c>
      <c r="D234">
        <f>LN(packet_times!D234/packet_times!$L$40)^2</f>
        <v>0.71722309839919529</v>
      </c>
    </row>
    <row r="235" spans="1:4" x14ac:dyDescent="0.25">
      <c r="A235">
        <f>LN(packet_times!A235/packet_times!$L$37)^2</f>
        <v>1.0033466353412346</v>
      </c>
      <c r="B235">
        <f>LN(packet_times!B235/packet_times!$L$38)^2</f>
        <v>1.0335502961348613</v>
      </c>
      <c r="C235">
        <f>LN(packet_times!C235/packet_times!$L$39)^2</f>
        <v>1.5331623431084629</v>
      </c>
      <c r="D235">
        <f>LN(packet_times!D235/packet_times!$L$40)^2</f>
        <v>2.2156435094148055</v>
      </c>
    </row>
    <row r="236" spans="1:4" x14ac:dyDescent="0.25">
      <c r="A236">
        <f>LN(packet_times!A236/packet_times!$L$37)^2</f>
        <v>1.6334723340952302</v>
      </c>
      <c r="B236">
        <f>LN(packet_times!B236/packet_times!$L$38)^2</f>
        <v>1.5203110719584341</v>
      </c>
      <c r="C236">
        <f>LN(packet_times!C236/packet_times!$L$39)^2</f>
        <v>1.7661324733436217</v>
      </c>
      <c r="D236">
        <f>LN(packet_times!D236/packet_times!$L$40)^2</f>
        <v>1.130915225745114</v>
      </c>
    </row>
    <row r="237" spans="1:4" x14ac:dyDescent="0.25">
      <c r="A237">
        <f>LN(packet_times!A237/packet_times!$L$37)^2</f>
        <v>1.6542355614846436</v>
      </c>
      <c r="B237">
        <f>LN(packet_times!B237/packet_times!$L$38)^2</f>
        <v>0.61893126588358727</v>
      </c>
      <c r="C237">
        <f>LN(packet_times!C237/packet_times!$L$39)^2</f>
        <v>0.13801470262549634</v>
      </c>
      <c r="D237">
        <f>LN(packet_times!D237/packet_times!$L$40)^2</f>
        <v>0.86891276382034743</v>
      </c>
    </row>
    <row r="238" spans="1:4" x14ac:dyDescent="0.25">
      <c r="A238">
        <f>LN(packet_times!A238/packet_times!$L$37)^2</f>
        <v>0.84010367450376056</v>
      </c>
      <c r="B238">
        <f>LN(packet_times!B238/packet_times!$L$38)^2</f>
        <v>1.6098485128204885</v>
      </c>
      <c r="C238">
        <f>LN(packet_times!C238/packet_times!$L$39)^2</f>
        <v>1.2532946943402195</v>
      </c>
      <c r="D238">
        <f>LN(packet_times!D238/packet_times!$L$40)^2</f>
        <v>1.2749240187380206</v>
      </c>
    </row>
    <row r="239" spans="1:4" x14ac:dyDescent="0.25">
      <c r="A239">
        <f>LN(packet_times!A239/packet_times!$L$37)^2</f>
        <v>1.675301026165785</v>
      </c>
      <c r="B239">
        <f>LN(packet_times!B239/packet_times!$L$38)^2</f>
        <v>2.3793222182677076</v>
      </c>
      <c r="C239">
        <f>LN(packet_times!C239/packet_times!$L$39)^2</f>
        <v>0.30504474239806395</v>
      </c>
      <c r="D239">
        <f>LN(packet_times!D239/packet_times!$L$40)^2</f>
        <v>0.19204127406969929</v>
      </c>
    </row>
    <row r="240" spans="1:4" x14ac:dyDescent="0.25">
      <c r="A240">
        <f>LN(packet_times!A240/packet_times!$L$37)^2</f>
        <v>0.67279462119596867</v>
      </c>
      <c r="B240">
        <f>LN(packet_times!B240/packet_times!$L$38)^2</f>
        <v>3.793527831166306E-3</v>
      </c>
      <c r="C240">
        <f>LN(packet_times!C240/packet_times!$L$39)^2</f>
        <v>0.21341571744061019</v>
      </c>
      <c r="D240">
        <f>LN(packet_times!D240/packet_times!$L$40)^2</f>
        <v>1.2030404277871689</v>
      </c>
    </row>
    <row r="241" spans="1:4" x14ac:dyDescent="0.25">
      <c r="A241">
        <f>LN(packet_times!A241/packet_times!$L$37)^2</f>
        <v>1.85547114294353</v>
      </c>
      <c r="B241">
        <f>LN(packet_times!B241/packet_times!$L$38)^2</f>
        <v>0.1840816745166734</v>
      </c>
      <c r="C241">
        <f>LN(packet_times!C241/packet_times!$L$39)^2</f>
        <v>1.4820413190474899</v>
      </c>
      <c r="D241">
        <f>LN(packet_times!D241/packet_times!$L$40)^2</f>
        <v>1.210109093503033</v>
      </c>
    </row>
    <row r="242" spans="1:4" x14ac:dyDescent="0.25">
      <c r="A242">
        <f>LN(packet_times!A242/packet_times!$L$37)^2</f>
        <v>1.2736069262308789</v>
      </c>
      <c r="B242">
        <f>LN(packet_times!B242/packet_times!$L$38)^2</f>
        <v>9.6193366368303758E-3</v>
      </c>
      <c r="C242">
        <f>LN(packet_times!C242/packet_times!$L$39)^2</f>
        <v>2.0393718027744701</v>
      </c>
      <c r="D242">
        <f>LN(packet_times!D242/packet_times!$L$40)^2</f>
        <v>0.44244851268678415</v>
      </c>
    </row>
    <row r="243" spans="1:4" x14ac:dyDescent="0.25">
      <c r="A243">
        <f>LN(packet_times!A243/packet_times!$L$37)^2</f>
        <v>1.3215694830856715</v>
      </c>
      <c r="B243">
        <f>LN(packet_times!B243/packet_times!$L$38)^2</f>
        <v>0.24042138557534681</v>
      </c>
      <c r="C243">
        <f>LN(packet_times!C243/packet_times!$L$39)^2</f>
        <v>0.25092521232879983</v>
      </c>
      <c r="D243">
        <f>LN(packet_times!D243/packet_times!$L$40)^2</f>
        <v>0.91393044049086203</v>
      </c>
    </row>
    <row r="244" spans="1:4" x14ac:dyDescent="0.25">
      <c r="A244">
        <f>LN(packet_times!A244/packet_times!$L$37)^2</f>
        <v>0.16784295435084987</v>
      </c>
      <c r="B244">
        <f>LN(packet_times!B244/packet_times!$L$38)^2</f>
        <v>0.46561767048710184</v>
      </c>
      <c r="C244">
        <f>LN(packet_times!C244/packet_times!$L$39)^2</f>
        <v>2.5805611400230067E-2</v>
      </c>
      <c r="D244">
        <f>LN(packet_times!D244/packet_times!$L$40)^2</f>
        <v>1.7088166569105514</v>
      </c>
    </row>
    <row r="245" spans="1:4" x14ac:dyDescent="0.25">
      <c r="A245">
        <f>LN(packet_times!A245/packet_times!$L$37)^2</f>
        <v>1.6224716240973149</v>
      </c>
      <c r="B245">
        <f>LN(packet_times!B245/packet_times!$L$38)^2</f>
        <v>1.4040488292577393</v>
      </c>
      <c r="C245">
        <f>LN(packet_times!C245/packet_times!$L$39)^2</f>
        <v>7.8578635955745387E-5</v>
      </c>
      <c r="D245">
        <f>LN(packet_times!D245/packet_times!$L$40)^2</f>
        <v>5.588181223919942E-2</v>
      </c>
    </row>
    <row r="246" spans="1:4" x14ac:dyDescent="0.25">
      <c r="A246">
        <f>LN(packet_times!A246/packet_times!$L$37)^2</f>
        <v>1.9796697234413987</v>
      </c>
      <c r="B246">
        <f>LN(packet_times!B246/packet_times!$L$38)^2</f>
        <v>0.58068855538947228</v>
      </c>
      <c r="C246">
        <f>LN(packet_times!C246/packet_times!$L$39)^2</f>
        <v>0.1005404455639342</v>
      </c>
      <c r="D246">
        <f>LN(packet_times!D246/packet_times!$L$40)^2</f>
        <v>0.59375134666778706</v>
      </c>
    </row>
    <row r="247" spans="1:4" x14ac:dyDescent="0.25">
      <c r="A247">
        <f>LN(packet_times!A247/packet_times!$L$37)^2</f>
        <v>5.3530068120910303E-2</v>
      </c>
      <c r="B247">
        <f>LN(packet_times!B247/packet_times!$L$38)^2</f>
        <v>1.9021486333736553</v>
      </c>
      <c r="C247">
        <f>LN(packet_times!C247/packet_times!$L$39)^2</f>
        <v>2.0281961773531001</v>
      </c>
      <c r="D247">
        <f>LN(packet_times!D247/packet_times!$L$40)^2</f>
        <v>2.0350079789332587</v>
      </c>
    </row>
    <row r="248" spans="1:4" x14ac:dyDescent="0.25">
      <c r="A248">
        <f>LN(packet_times!A248/packet_times!$L$37)^2</f>
        <v>1.5783573557492541</v>
      </c>
      <c r="B248">
        <f>LN(packet_times!B248/packet_times!$L$38)^2</f>
        <v>1.5693411113447662</v>
      </c>
      <c r="C248">
        <f>LN(packet_times!C248/packet_times!$L$39)^2</f>
        <v>0.47032456764460973</v>
      </c>
      <c r="D248">
        <f>LN(packet_times!D248/packet_times!$L$40)^2</f>
        <v>0.88367389844916788</v>
      </c>
    </row>
    <row r="249" spans="1:4" x14ac:dyDescent="0.25">
      <c r="A249">
        <f>LN(packet_times!A249/packet_times!$L$37)^2</f>
        <v>2.3372668598901392</v>
      </c>
      <c r="B249">
        <f>LN(packet_times!B249/packet_times!$L$38)^2</f>
        <v>0.32215422830444218</v>
      </c>
      <c r="C249">
        <f>LN(packet_times!C249/packet_times!$L$39)^2</f>
        <v>1.0201491990866152</v>
      </c>
      <c r="D249">
        <f>LN(packet_times!D249/packet_times!$L$40)^2</f>
        <v>7.4874300319741058E-2</v>
      </c>
    </row>
    <row r="250" spans="1:4" x14ac:dyDescent="0.25">
      <c r="A250">
        <f>LN(packet_times!A250/packet_times!$L$37)^2</f>
        <v>1.1615873573892685</v>
      </c>
      <c r="B250">
        <f>LN(packet_times!B250/packet_times!$L$38)^2</f>
        <v>0.34318964823479053</v>
      </c>
      <c r="C250">
        <f>LN(packet_times!C250/packet_times!$L$39)^2</f>
        <v>2.9476095113527244E-3</v>
      </c>
      <c r="D250">
        <f>LN(packet_times!D250/packet_times!$L$40)^2</f>
        <v>2.3278135189661726</v>
      </c>
    </row>
    <row r="251" spans="1:4" x14ac:dyDescent="0.25">
      <c r="A251">
        <f>LN(packet_times!A251/packet_times!$L$37)^2</f>
        <v>1.5436232159953149</v>
      </c>
      <c r="B251">
        <f>LN(packet_times!B251/packet_times!$L$38)^2</f>
        <v>1.9100514153670347</v>
      </c>
      <c r="C251">
        <f>LN(packet_times!C251/packet_times!$L$39)^2</f>
        <v>0.16144589786590263</v>
      </c>
      <c r="D251">
        <f>LN(packet_times!D251/packet_times!$L$40)^2</f>
        <v>0.55297018515037577</v>
      </c>
    </row>
    <row r="252" spans="1:4" x14ac:dyDescent="0.25">
      <c r="A252">
        <f>LN(packet_times!A252/packet_times!$L$37)^2</f>
        <v>1.0735801297624623</v>
      </c>
      <c r="B252">
        <f>LN(packet_times!B252/packet_times!$L$38)^2</f>
        <v>2.4808615856866503</v>
      </c>
      <c r="C252">
        <f>LN(packet_times!C252/packet_times!$L$39)^2</f>
        <v>2.281213615945572</v>
      </c>
      <c r="D252">
        <f>LN(packet_times!D252/packet_times!$L$40)^2</f>
        <v>0.33480835465245101</v>
      </c>
    </row>
    <row r="253" spans="1:4" x14ac:dyDescent="0.25">
      <c r="A253">
        <f>LN(packet_times!A253/packet_times!$L$37)^2</f>
        <v>1.1717541875841468</v>
      </c>
      <c r="B253">
        <f>LN(packet_times!B253/packet_times!$L$38)^2</f>
        <v>1.3710187646179472</v>
      </c>
      <c r="C253">
        <f>LN(packet_times!C253/packet_times!$L$39)^2</f>
        <v>0.1459245196267091</v>
      </c>
      <c r="D253">
        <f>LN(packet_times!D253/packet_times!$L$40)^2</f>
        <v>0.14988873539282457</v>
      </c>
    </row>
    <row r="254" spans="1:4" x14ac:dyDescent="0.25">
      <c r="A254">
        <f>LN(packet_times!A254/packet_times!$L$37)^2</f>
        <v>0.28971011490480397</v>
      </c>
      <c r="B254">
        <f>LN(packet_times!B254/packet_times!$L$38)^2</f>
        <v>0.26500682122463393</v>
      </c>
      <c r="C254">
        <f>LN(packet_times!C254/packet_times!$L$39)^2</f>
        <v>0.29580169704167769</v>
      </c>
      <c r="D254">
        <f>LN(packet_times!D254/packet_times!$L$40)^2</f>
        <v>0.92943579741910365</v>
      </c>
    </row>
    <row r="255" spans="1:4" x14ac:dyDescent="0.25">
      <c r="A255">
        <f>LN(packet_times!A255/packet_times!$L$37)^2</f>
        <v>0.73894267358064836</v>
      </c>
      <c r="B255">
        <f>LN(packet_times!B255/packet_times!$L$38)^2</f>
        <v>1.5107121543011244</v>
      </c>
      <c r="C255">
        <f>LN(packet_times!C255/packet_times!$L$39)^2</f>
        <v>0.72515065461066341</v>
      </c>
      <c r="D255">
        <f>LN(packet_times!D255/packet_times!$L$40)^2</f>
        <v>0.35055714079473616</v>
      </c>
    </row>
    <row r="256" spans="1:4" x14ac:dyDescent="0.25">
      <c r="A256">
        <f>LN(packet_times!A256/packet_times!$L$37)^2</f>
        <v>0.96698379028351644</v>
      </c>
      <c r="B256">
        <f>LN(packet_times!B256/packet_times!$L$38)^2</f>
        <v>1.2431409883368434E-3</v>
      </c>
      <c r="C256">
        <f>LN(packet_times!C256/packet_times!$L$39)^2</f>
        <v>0.68189663944214807</v>
      </c>
      <c r="D256">
        <f>LN(packet_times!D256/packet_times!$L$40)^2</f>
        <v>2.4472520354799761</v>
      </c>
    </row>
    <row r="257" spans="1:4" x14ac:dyDescent="0.25">
      <c r="A257">
        <f>LN(packet_times!A257/packet_times!$L$37)^2</f>
        <v>1.6859489885057874</v>
      </c>
      <c r="B257">
        <f>LN(packet_times!B257/packet_times!$L$38)^2</f>
        <v>0.34159217710447543</v>
      </c>
      <c r="C257">
        <f>LN(packet_times!C257/packet_times!$L$39)^2</f>
        <v>0.4144981959515317</v>
      </c>
      <c r="D257">
        <f>LN(packet_times!D257/packet_times!$L$40)^2</f>
        <v>2.5971566550914158E-3</v>
      </c>
    </row>
    <row r="258" spans="1:4" x14ac:dyDescent="0.25">
      <c r="A258">
        <f>LN(packet_times!A258/packet_times!$L$37)^2</f>
        <v>4.7483245153073894E-2</v>
      </c>
      <c r="B258">
        <f>LN(packet_times!B258/packet_times!$L$38)^2</f>
        <v>0.16391696815223042</v>
      </c>
      <c r="C258">
        <f>LN(packet_times!C258/packet_times!$L$39)^2</f>
        <v>0.20099380200865197</v>
      </c>
      <c r="D258">
        <f>LN(packet_times!D258/packet_times!$L$40)^2</f>
        <v>0.33268637796350181</v>
      </c>
    </row>
    <row r="259" spans="1:4" x14ac:dyDescent="0.25">
      <c r="A259">
        <f>LN(packet_times!A259/packet_times!$L$37)^2</f>
        <v>0.87155158691726986</v>
      </c>
      <c r="B259">
        <f>LN(packet_times!B259/packet_times!$L$38)^2</f>
        <v>0.30431741983170313</v>
      </c>
      <c r="C259">
        <f>LN(packet_times!C259/packet_times!$L$39)^2</f>
        <v>1.3980684458881691</v>
      </c>
      <c r="D259">
        <f>LN(packet_times!D259/packet_times!$L$40)^2</f>
        <v>0.32045581753775859</v>
      </c>
    </row>
    <row r="260" spans="1:4" x14ac:dyDescent="0.25">
      <c r="A260">
        <f>LN(packet_times!A260/packet_times!$L$37)^2</f>
        <v>1.4412373376836536</v>
      </c>
      <c r="B260">
        <f>LN(packet_times!B260/packet_times!$L$38)^2</f>
        <v>0.23679635325212375</v>
      </c>
      <c r="C260">
        <f>LN(packet_times!C260/packet_times!$L$39)^2</f>
        <v>2.0751403522429954</v>
      </c>
      <c r="D260">
        <f>LN(packet_times!D260/packet_times!$L$40)^2</f>
        <v>1.484668057963812E-2</v>
      </c>
    </row>
    <row r="261" spans="1:4" x14ac:dyDescent="0.25">
      <c r="A261">
        <f>LN(packet_times!A261/packet_times!$L$37)^2</f>
        <v>2.4875306805624708</v>
      </c>
      <c r="B261">
        <f>LN(packet_times!B261/packet_times!$L$38)^2</f>
        <v>1.5495193377594554</v>
      </c>
      <c r="C261">
        <f>LN(packet_times!C261/packet_times!$L$39)^2</f>
        <v>1.4053463124349297</v>
      </c>
      <c r="D261">
        <f>LN(packet_times!D261/packet_times!$L$40)^2</f>
        <v>2.3278135189661726</v>
      </c>
    </row>
    <row r="262" spans="1:4" x14ac:dyDescent="0.25">
      <c r="A262">
        <f>LN(packet_times!A262/packet_times!$L$37)^2</f>
        <v>0.24404007190676819</v>
      </c>
      <c r="B262">
        <f>LN(packet_times!B262/packet_times!$L$38)^2</f>
        <v>2.2163734440255993</v>
      </c>
      <c r="C262">
        <f>LN(packet_times!C262/packet_times!$L$39)^2</f>
        <v>1.6133720656891677</v>
      </c>
      <c r="D262">
        <f>LN(packet_times!D262/packet_times!$L$40)^2</f>
        <v>0.22783253673856924</v>
      </c>
    </row>
    <row r="263" spans="1:4" x14ac:dyDescent="0.25">
      <c r="A263">
        <f>LN(packet_times!A263/packet_times!$L$37)^2</f>
        <v>5.0270121100239575E-2</v>
      </c>
      <c r="B263">
        <f>LN(packet_times!B263/packet_times!$L$38)^2</f>
        <v>1.2207225311408372</v>
      </c>
      <c r="C263">
        <f>LN(packet_times!C263/packet_times!$L$39)^2</f>
        <v>2.4458128269658981</v>
      </c>
      <c r="D263">
        <f>LN(packet_times!D263/packet_times!$L$40)^2</f>
        <v>2.2021015645904773</v>
      </c>
    </row>
    <row r="264" spans="1:4" x14ac:dyDescent="0.25">
      <c r="A264">
        <f>LN(packet_times!A264/packet_times!$L$37)^2</f>
        <v>0.6997802655112535</v>
      </c>
      <c r="B264">
        <f>LN(packet_times!B264/packet_times!$L$38)^2</f>
        <v>1.0419242646531488</v>
      </c>
      <c r="C264">
        <f>LN(packet_times!C264/packet_times!$L$39)^2</f>
        <v>0.45949890386392384</v>
      </c>
      <c r="D264">
        <f>LN(packet_times!D264/packet_times!$L$40)^2</f>
        <v>0.75902838722485311</v>
      </c>
    </row>
    <row r="265" spans="1:4" x14ac:dyDescent="0.25">
      <c r="A265">
        <f>LN(packet_times!A265/packet_times!$L$37)^2</f>
        <v>0.76103784668109664</v>
      </c>
      <c r="B265">
        <f>LN(packet_times!B265/packet_times!$L$38)^2</f>
        <v>0.63083324401822516</v>
      </c>
      <c r="C265">
        <f>LN(packet_times!C265/packet_times!$L$39)^2</f>
        <v>1.9022280976468824</v>
      </c>
      <c r="D265">
        <f>LN(packet_times!D265/packet_times!$L$40)^2</f>
        <v>0.86891276382034743</v>
      </c>
    </row>
    <row r="266" spans="1:4" x14ac:dyDescent="0.25">
      <c r="A266">
        <f>LN(packet_times!A266/packet_times!$L$37)^2</f>
        <v>1.6028813061791785</v>
      </c>
      <c r="B266">
        <f>LN(packet_times!B266/packet_times!$L$38)^2</f>
        <v>5.2884955479508694E-2</v>
      </c>
      <c r="C266">
        <f>LN(packet_times!C266/packet_times!$L$39)^2</f>
        <v>0.27419126447686304</v>
      </c>
      <c r="D266">
        <f>LN(packet_times!D266/packet_times!$L$40)^2</f>
        <v>0.202093206784312</v>
      </c>
    </row>
    <row r="267" spans="1:4" x14ac:dyDescent="0.25">
      <c r="A267">
        <f>LN(packet_times!A267/packet_times!$L$37)^2</f>
        <v>7.4177321868509422E-2</v>
      </c>
      <c r="B267">
        <f>LN(packet_times!B267/packet_times!$L$38)^2</f>
        <v>0.32756137349962805</v>
      </c>
      <c r="C267">
        <f>LN(packet_times!C267/packet_times!$L$39)^2</f>
        <v>8.3217607612032382E-2</v>
      </c>
      <c r="D267">
        <f>LN(packet_times!D267/packet_times!$L$40)^2</f>
        <v>0.62344090863214519</v>
      </c>
    </row>
    <row r="268" spans="1:4" x14ac:dyDescent="0.25">
      <c r="A268">
        <f>LN(packet_times!A268/packet_times!$L$37)^2</f>
        <v>0.10767140405668256</v>
      </c>
      <c r="B268">
        <f>LN(packet_times!B268/packet_times!$L$38)^2</f>
        <v>1.4272844020064801</v>
      </c>
      <c r="C268">
        <f>LN(packet_times!C268/packet_times!$L$39)^2</f>
        <v>1.1590146192090673</v>
      </c>
      <c r="D268">
        <f>LN(packet_times!D268/packet_times!$L$40)^2</f>
        <v>1.5804880911214632</v>
      </c>
    </row>
    <row r="269" spans="1:4" x14ac:dyDescent="0.25">
      <c r="A269">
        <f>LN(packet_times!A269/packet_times!$L$37)^2</f>
        <v>2.2169877645119218</v>
      </c>
      <c r="B269">
        <f>LN(packet_times!B269/packet_times!$L$38)^2</f>
        <v>1.1981636692268021</v>
      </c>
      <c r="C269">
        <f>LN(packet_times!C269/packet_times!$L$39)^2</f>
        <v>1.819256285697447</v>
      </c>
      <c r="D269">
        <f>LN(packet_times!D269/packet_times!$L$40)^2</f>
        <v>1.6393422030267251</v>
      </c>
    </row>
    <row r="270" spans="1:4" x14ac:dyDescent="0.25">
      <c r="A270">
        <f>LN(packet_times!A270/packet_times!$L$37)^2</f>
        <v>0.3815734560402797</v>
      </c>
      <c r="B270">
        <f>LN(packet_times!B270/packet_times!$L$38)^2</f>
        <v>1.4637174016934238</v>
      </c>
      <c r="C270">
        <f>LN(packet_times!C270/packet_times!$L$39)^2</f>
        <v>2.9170530341070999</v>
      </c>
      <c r="D270">
        <f>LN(packet_times!D270/packet_times!$L$40)^2</f>
        <v>1.9438777767082329E-2</v>
      </c>
    </row>
    <row r="271" spans="1:4" x14ac:dyDescent="0.25">
      <c r="A271">
        <f>LN(packet_times!A271/packet_times!$L$37)^2</f>
        <v>2.141207378073362</v>
      </c>
      <c r="B271">
        <f>LN(packet_times!B271/packet_times!$L$38)^2</f>
        <v>0.50048361637626537</v>
      </c>
      <c r="C271">
        <f>LN(packet_times!C271/packet_times!$L$39)^2</f>
        <v>2.1567838719800432</v>
      </c>
      <c r="D271">
        <f>LN(packet_times!D271/packet_times!$L$40)^2</f>
        <v>2.2430398661659989</v>
      </c>
    </row>
    <row r="272" spans="1:4" x14ac:dyDescent="0.25">
      <c r="A272">
        <f>LN(packet_times!A272/packet_times!$L$37)^2</f>
        <v>1.1000035826776435</v>
      </c>
      <c r="B272">
        <f>LN(packet_times!B272/packet_times!$L$38)^2</f>
        <v>0.7022693786184302</v>
      </c>
      <c r="C272">
        <f>LN(packet_times!C272/packet_times!$L$39)^2</f>
        <v>2.2694408565522464</v>
      </c>
      <c r="D272">
        <f>LN(packet_times!D272/packet_times!$L$40)^2</f>
        <v>2.2021015645904773</v>
      </c>
    </row>
    <row r="273" spans="1:4" x14ac:dyDescent="0.25">
      <c r="A273">
        <f>LN(packet_times!A273/packet_times!$L$37)^2</f>
        <v>1.0469002415271276</v>
      </c>
      <c r="B273">
        <f>LN(packet_times!B273/packet_times!$L$38)^2</f>
        <v>1.2131537562378514</v>
      </c>
      <c r="C273">
        <f>LN(packet_times!C273/packet_times!$L$39)^2</f>
        <v>1.1898134702325762</v>
      </c>
      <c r="D273">
        <f>LN(packet_times!D273/packet_times!$L$40)^2</f>
        <v>0.47863743902213757</v>
      </c>
    </row>
    <row r="274" spans="1:4" x14ac:dyDescent="0.25">
      <c r="A274">
        <f>LN(packet_times!A274/packet_times!$L$37)^2</f>
        <v>2.0171156588522829</v>
      </c>
      <c r="B274">
        <f>LN(packet_times!B274/packet_times!$L$38)^2</f>
        <v>0.7007564082413964</v>
      </c>
      <c r="C274">
        <f>LN(packet_times!C274/packet_times!$L$39)^2</f>
        <v>1.2173261915259643</v>
      </c>
      <c r="D274">
        <f>LN(packet_times!D274/packet_times!$L$40)^2</f>
        <v>2.1130926671983463E-2</v>
      </c>
    </row>
    <row r="275" spans="1:4" x14ac:dyDescent="0.25">
      <c r="A275">
        <f>LN(packet_times!A275/packet_times!$L$37)^2</f>
        <v>0.19532244664681933</v>
      </c>
      <c r="B275">
        <f>LN(packet_times!B275/packet_times!$L$38)^2</f>
        <v>2.0768836318859529</v>
      </c>
      <c r="C275">
        <f>LN(packet_times!C275/packet_times!$L$39)^2</f>
        <v>2.1865725894137635</v>
      </c>
      <c r="D275">
        <f>LN(packet_times!D275/packet_times!$L$40)^2</f>
        <v>0.54860032359329025</v>
      </c>
    </row>
    <row r="276" spans="1:4" x14ac:dyDescent="0.25">
      <c r="A276">
        <f>LN(packet_times!A276/packet_times!$L$37)^2</f>
        <v>2.4118172508279123</v>
      </c>
      <c r="B276">
        <f>LN(packet_times!B276/packet_times!$L$38)^2</f>
        <v>0.15577211301158445</v>
      </c>
      <c r="C276">
        <f>LN(packet_times!C276/packet_times!$L$39)^2</f>
        <v>1.5512533771234907</v>
      </c>
      <c r="D276">
        <f>LN(packet_times!D276/packet_times!$L$40)^2</f>
        <v>1.9943514074241646</v>
      </c>
    </row>
    <row r="277" spans="1:4" x14ac:dyDescent="0.25">
      <c r="A277">
        <f>LN(packet_times!A277/packet_times!$L$37)^2</f>
        <v>0.55372982618286937</v>
      </c>
      <c r="B277">
        <f>LN(packet_times!B277/packet_times!$L$38)^2</f>
        <v>2.1333955090126211</v>
      </c>
      <c r="C277">
        <f>LN(packet_times!C277/packet_times!$L$39)^2</f>
        <v>1.9789775634975841</v>
      </c>
      <c r="D277">
        <f>LN(packet_times!D277/packet_times!$L$40)^2</f>
        <v>1.7241137077781885</v>
      </c>
    </row>
    <row r="278" spans="1:4" x14ac:dyDescent="0.25">
      <c r="A278">
        <f>LN(packet_times!A278/packet_times!$L$37)^2</f>
        <v>0.53105051627087019</v>
      </c>
      <c r="B278">
        <f>LN(packet_times!B278/packet_times!$L$38)^2</f>
        <v>0.21927502914667901</v>
      </c>
      <c r="C278">
        <f>LN(packet_times!C278/packet_times!$L$39)^2</f>
        <v>0.35859565968870682</v>
      </c>
      <c r="D278">
        <f>LN(packet_times!D278/packet_times!$L$40)^2</f>
        <v>0.25645508473588263</v>
      </c>
    </row>
    <row r="279" spans="1:4" x14ac:dyDescent="0.25">
      <c r="A279">
        <f>LN(packet_times!A279/packet_times!$L$37)^2</f>
        <v>1.2893843598594528</v>
      </c>
      <c r="B279">
        <f>LN(packet_times!B279/packet_times!$L$38)^2</f>
        <v>1.5509364675970554</v>
      </c>
      <c r="C279">
        <f>LN(packet_times!C279/packet_times!$L$39)^2</f>
        <v>1.8522355980154297</v>
      </c>
      <c r="D279">
        <f>LN(packet_times!D279/packet_times!$L$40)^2</f>
        <v>0.1604828830341021</v>
      </c>
    </row>
    <row r="280" spans="1:4" x14ac:dyDescent="0.25">
      <c r="A280">
        <f>LN(packet_times!A280/packet_times!$L$37)^2</f>
        <v>0.33419763677367081</v>
      </c>
      <c r="B280">
        <f>LN(packet_times!B280/packet_times!$L$38)^2</f>
        <v>4.9281796263621116</v>
      </c>
      <c r="C280">
        <f>LN(packet_times!C280/packet_times!$L$39)^2</f>
        <v>2.0235909116164219</v>
      </c>
      <c r="D280">
        <f>LN(packet_times!D280/packet_times!$L$40)^2</f>
        <v>0.25456954586199632</v>
      </c>
    </row>
    <row r="281" spans="1:4" x14ac:dyDescent="0.25">
      <c r="A281">
        <f>LN(packet_times!A281/packet_times!$L$37)^2</f>
        <v>0.48710999389093768</v>
      </c>
      <c r="B281">
        <f>LN(packet_times!B281/packet_times!$L$38)^2</f>
        <v>0.2349991568624871</v>
      </c>
      <c r="C281">
        <f>LN(packet_times!C281/packet_times!$L$39)^2</f>
        <v>2.2528048828721272</v>
      </c>
      <c r="D281">
        <f>LN(packet_times!D281/packet_times!$L$40)^2</f>
        <v>1.4585262202172973</v>
      </c>
    </row>
    <row r="282" spans="1:4" x14ac:dyDescent="0.25">
      <c r="A282">
        <f>LN(packet_times!A282/packet_times!$L$37)^2</f>
        <v>2.1819039977358051E-2</v>
      </c>
      <c r="B282">
        <f>LN(packet_times!B282/packet_times!$L$38)^2</f>
        <v>0.90665872624955468</v>
      </c>
      <c r="C282">
        <f>LN(packet_times!C282/packet_times!$L$39)^2</f>
        <v>2.0912816609728946</v>
      </c>
      <c r="D282">
        <f>LN(packet_times!D282/packet_times!$L$40)^2</f>
        <v>2.462727016792396</v>
      </c>
    </row>
    <row r="283" spans="1:4" x14ac:dyDescent="0.25">
      <c r="A283">
        <f>LN(packet_times!A283/packet_times!$L$37)^2</f>
        <v>1.3799936965329915</v>
      </c>
      <c r="B283">
        <f>LN(packet_times!B283/packet_times!$L$38)^2</f>
        <v>0.41855711929124989</v>
      </c>
      <c r="C283">
        <f>LN(packet_times!C283/packet_times!$L$39)^2</f>
        <v>0.74956591227497871</v>
      </c>
      <c r="D283">
        <f>LN(packet_times!D283/packet_times!$L$40)^2</f>
        <v>0.73785058733264386</v>
      </c>
    </row>
    <row r="284" spans="1:4" x14ac:dyDescent="0.25">
      <c r="A284">
        <f>LN(packet_times!A284/packet_times!$L$37)^2</f>
        <v>2.1624891174131697</v>
      </c>
      <c r="B284">
        <f>LN(packet_times!B284/packet_times!$L$38)^2</f>
        <v>1.4147683328303111</v>
      </c>
      <c r="C284">
        <f>LN(packet_times!C284/packet_times!$L$39)^2</f>
        <v>2.3842659383378999</v>
      </c>
      <c r="D284">
        <f>LN(packet_times!D284/packet_times!$L$40)^2</f>
        <v>1.625396945775301</v>
      </c>
    </row>
    <row r="285" spans="1:4" x14ac:dyDescent="0.25">
      <c r="A285">
        <f>LN(packet_times!A285/packet_times!$L$37)^2</f>
        <v>1.3630210407378895</v>
      </c>
      <c r="B285">
        <f>LN(packet_times!B285/packet_times!$L$38)^2</f>
        <v>1.844270359960609</v>
      </c>
      <c r="C285">
        <f>LN(packet_times!C285/packet_times!$L$39)^2</f>
        <v>0.24345763938240003</v>
      </c>
      <c r="D285">
        <f>LN(packet_times!D285/packet_times!$L$40)^2</f>
        <v>2.386582281253705</v>
      </c>
    </row>
    <row r="286" spans="1:4" x14ac:dyDescent="0.25">
      <c r="A286">
        <f>LN(packet_times!A286/packet_times!$L$37)^2</f>
        <v>3.8049976669660715E-2</v>
      </c>
      <c r="B286">
        <f>LN(packet_times!B286/packet_times!$L$38)^2</f>
        <v>0.14033429815808079</v>
      </c>
      <c r="C286">
        <f>LN(packet_times!C286/packet_times!$L$39)^2</f>
        <v>1.3419933370880475</v>
      </c>
      <c r="D286">
        <f>LN(packet_times!D286/packet_times!$L$40)^2</f>
        <v>1.7270283575855245</v>
      </c>
    </row>
    <row r="287" spans="1:4" x14ac:dyDescent="0.25">
      <c r="A287">
        <f>LN(packet_times!A287/packet_times!$L$37)^2</f>
        <v>1.5461743617950536</v>
      </c>
      <c r="B287">
        <f>LN(packet_times!B287/packet_times!$L$38)^2</f>
        <v>0.96822492982109809</v>
      </c>
      <c r="C287">
        <f>LN(packet_times!C287/packet_times!$L$39)^2</f>
        <v>2.1008099675694245</v>
      </c>
      <c r="D287">
        <f>LN(packet_times!D287/packet_times!$L$40)^2</f>
        <v>2.0596779149897082</v>
      </c>
    </row>
    <row r="288" spans="1:4" x14ac:dyDescent="0.25">
      <c r="A288">
        <f>LN(packet_times!A288/packet_times!$L$37)^2</f>
        <v>0.49985326194886093</v>
      </c>
      <c r="B288">
        <f>LN(packet_times!B288/packet_times!$L$38)^2</f>
        <v>0.58697925369583481</v>
      </c>
      <c r="C288">
        <f>LN(packet_times!C288/packet_times!$L$39)^2</f>
        <v>0.24408840740678386</v>
      </c>
      <c r="D288">
        <f>LN(packet_times!D288/packet_times!$L$40)^2</f>
        <v>2.0558477257059287</v>
      </c>
    </row>
    <row r="289" spans="1:4" x14ac:dyDescent="0.25">
      <c r="A289">
        <f>LN(packet_times!A289/packet_times!$L$37)^2</f>
        <v>2.4970398066599007</v>
      </c>
      <c r="B289">
        <f>LN(packet_times!B289/packet_times!$L$38)^2</f>
        <v>0.2349991568624871</v>
      </c>
      <c r="C289">
        <f>LN(packet_times!C289/packet_times!$L$39)^2</f>
        <v>1.8973131348510803</v>
      </c>
      <c r="D289">
        <f>LN(packet_times!D289/packet_times!$L$40)^2</f>
        <v>1.8651556401732803</v>
      </c>
    </row>
    <row r="290" spans="1:4" x14ac:dyDescent="0.25">
      <c r="A290">
        <f>LN(packet_times!A290/packet_times!$L$37)^2</f>
        <v>0.50978150241956943</v>
      </c>
      <c r="B290">
        <f>LN(packet_times!B290/packet_times!$L$38)^2</f>
        <v>2.2286025282739668</v>
      </c>
      <c r="C290">
        <f>LN(packet_times!C290/packet_times!$L$39)^2</f>
        <v>1.5511599948132442</v>
      </c>
      <c r="D290">
        <f>LN(packet_times!D290/packet_times!$L$40)^2</f>
        <v>0.43688056209455212</v>
      </c>
    </row>
    <row r="291" spans="1:4" x14ac:dyDescent="0.25">
      <c r="A291">
        <f>LN(packet_times!A291/packet_times!$L$37)^2</f>
        <v>0.11627767492130762</v>
      </c>
      <c r="B291">
        <f>LN(packet_times!B291/packet_times!$L$38)^2</f>
        <v>2.1606609774252723</v>
      </c>
      <c r="C291">
        <f>LN(packet_times!C291/packet_times!$L$39)^2</f>
        <v>0.15251804126805429</v>
      </c>
      <c r="D291">
        <f>LN(packet_times!D291/packet_times!$L$40)^2</f>
        <v>1.9438731637739868</v>
      </c>
    </row>
    <row r="292" spans="1:4" x14ac:dyDescent="0.25">
      <c r="A292">
        <f>LN(packet_times!A292/packet_times!$L$37)^2</f>
        <v>0.81974625498447506</v>
      </c>
      <c r="B292">
        <f>LN(packet_times!B292/packet_times!$L$38)^2</f>
        <v>1.1999261237002701</v>
      </c>
      <c r="C292">
        <f>LN(packet_times!C292/packet_times!$L$39)^2</f>
        <v>1.4634651943982291</v>
      </c>
      <c r="D292">
        <f>LN(packet_times!D292/packet_times!$L$40)^2</f>
        <v>1.3417767101029863</v>
      </c>
    </row>
    <row r="293" spans="1:4" x14ac:dyDescent="0.25">
      <c r="A293">
        <f>LN(packet_times!A293/packet_times!$L$37)^2</f>
        <v>0.99260263310199781</v>
      </c>
      <c r="B293">
        <f>LN(packet_times!B293/packet_times!$L$38)^2</f>
        <v>1.9321459683480957</v>
      </c>
      <c r="C293">
        <f>LN(packet_times!C293/packet_times!$L$39)^2</f>
        <v>0.54194994071558089</v>
      </c>
      <c r="D293">
        <f>LN(packet_times!D293/packet_times!$L$40)^2</f>
        <v>6.3875035349261226E-3</v>
      </c>
    </row>
    <row r="294" spans="1:4" x14ac:dyDescent="0.25">
      <c r="A294">
        <f>LN(packet_times!A294/packet_times!$L$37)^2</f>
        <v>2.095438362752033</v>
      </c>
      <c r="B294">
        <f>LN(packet_times!B294/packet_times!$L$38)^2</f>
        <v>1.9296395529094847</v>
      </c>
      <c r="C294">
        <f>LN(packet_times!C294/packet_times!$L$39)^2</f>
        <v>0.61918140029479096</v>
      </c>
      <c r="D294">
        <f>LN(packet_times!D294/packet_times!$L$40)^2</f>
        <v>1.1337707712865648</v>
      </c>
    </row>
    <row r="295" spans="1:4" x14ac:dyDescent="0.25">
      <c r="A295">
        <f>LN(packet_times!A295/packet_times!$L$37)^2</f>
        <v>0.38222011262657013</v>
      </c>
      <c r="B295">
        <f>LN(packet_times!B295/packet_times!$L$38)^2</f>
        <v>8.2614262301767688E-2</v>
      </c>
      <c r="C295">
        <f>LN(packet_times!C295/packet_times!$L$39)^2</f>
        <v>1.6528709667383272</v>
      </c>
      <c r="D295">
        <f>LN(packet_times!D295/packet_times!$L$40)^2</f>
        <v>1.5981932778592052</v>
      </c>
    </row>
    <row r="296" spans="1:4" x14ac:dyDescent="0.25">
      <c r="A296">
        <f>LN(packet_times!A296/packet_times!$L$37)^2</f>
        <v>2.457471528332321</v>
      </c>
      <c r="B296">
        <f>LN(packet_times!B296/packet_times!$L$38)^2</f>
        <v>1.2056342741150015</v>
      </c>
      <c r="C296">
        <f>LN(packet_times!C296/packet_times!$L$39)^2</f>
        <v>0.46093999704704242</v>
      </c>
      <c r="D296">
        <f>LN(packet_times!D296/packet_times!$L$40)^2</f>
        <v>2.0480941643526287</v>
      </c>
    </row>
    <row r="297" spans="1:4" x14ac:dyDescent="0.25">
      <c r="A297">
        <f>LN(packet_times!A297/packet_times!$L$37)^2</f>
        <v>1.2736069262308789</v>
      </c>
      <c r="B297">
        <f>LN(packet_times!B297/packet_times!$L$38)^2</f>
        <v>0.67200924794724892</v>
      </c>
      <c r="C297">
        <f>LN(packet_times!C297/packet_times!$L$39)^2</f>
        <v>0.21495453955910881</v>
      </c>
      <c r="D297">
        <f>LN(packet_times!D297/packet_times!$L$40)^2</f>
        <v>0.56318363006102135</v>
      </c>
    </row>
    <row r="298" spans="1:4" x14ac:dyDescent="0.25">
      <c r="A298">
        <f>LN(packet_times!A298/packet_times!$L$37)^2</f>
        <v>0.65216308095616105</v>
      </c>
      <c r="B298">
        <f>LN(packet_times!B298/packet_times!$L$38)^2</f>
        <v>1.6201594921436226</v>
      </c>
      <c r="C298">
        <f>LN(packet_times!C298/packet_times!$L$39)^2</f>
        <v>1.1052194567277656</v>
      </c>
      <c r="D298">
        <f>LN(packet_times!D298/packet_times!$L$40)^2</f>
        <v>8.7350023012065126E-2</v>
      </c>
    </row>
    <row r="299" spans="1:4" x14ac:dyDescent="0.25">
      <c r="A299">
        <f>LN(packet_times!A299/packet_times!$L$37)^2</f>
        <v>2.3466050695781191</v>
      </c>
      <c r="B299">
        <f>LN(packet_times!B299/packet_times!$L$38)^2</f>
        <v>1.3744850140908242</v>
      </c>
      <c r="C299">
        <f>LN(packet_times!C299/packet_times!$L$39)^2</f>
        <v>1.0201491990866152</v>
      </c>
      <c r="D299">
        <f>LN(packet_times!D299/packet_times!$L$40)^2</f>
        <v>1.8572645525245016E-3</v>
      </c>
    </row>
    <row r="300" spans="1:4" x14ac:dyDescent="0.25">
      <c r="A300">
        <f>LN(packet_times!A300/packet_times!$L$37)^2</f>
        <v>1.7688413410328823</v>
      </c>
      <c r="B300">
        <f>LN(packet_times!B300/packet_times!$L$38)^2</f>
        <v>1.9211048228001231</v>
      </c>
      <c r="C300">
        <f>LN(packet_times!C300/packet_times!$L$39)^2</f>
        <v>1.1969939922864509E-3</v>
      </c>
      <c r="D300">
        <f>LN(packet_times!D300/packet_times!$L$40)^2</f>
        <v>0.68059299255802508</v>
      </c>
    </row>
    <row r="303" spans="1:4" x14ac:dyDescent="0.25">
      <c r="A303">
        <f>SUM(A1:A300)</f>
        <v>328.81107076100523</v>
      </c>
      <c r="B303">
        <f>SUM(B1:B300)</f>
        <v>283.24224921774015</v>
      </c>
      <c r="C303">
        <f>SUM(C1:C300)</f>
        <v>337.38883746349364</v>
      </c>
      <c r="D303">
        <f>SUM(D1:D300)</f>
        <v>336.09101787543904</v>
      </c>
    </row>
    <row r="304" spans="1:4" x14ac:dyDescent="0.25">
      <c r="A304">
        <f>A303/299</f>
        <v>1.0997025777960041</v>
      </c>
      <c r="B304">
        <f>B303/299</f>
        <v>0.9472984923670239</v>
      </c>
      <c r="C304">
        <f>C303/299</f>
        <v>1.1283907607474704</v>
      </c>
      <c r="D304">
        <f>D303/299</f>
        <v>1.1240502270081574</v>
      </c>
    </row>
    <row r="305" spans="1:4" x14ac:dyDescent="0.25">
      <c r="A305">
        <f>SQRT(A304)</f>
        <v>1.0486670481120326</v>
      </c>
      <c r="B305">
        <f>SQRT(B304)</f>
        <v>0.97329260367426196</v>
      </c>
      <c r="C305">
        <f>SQRT(C304)</f>
        <v>1.0622573891234979</v>
      </c>
      <c r="D305">
        <f>SQRT(D304)</f>
        <v>1.0602123499602132</v>
      </c>
    </row>
    <row r="306" spans="1:4" x14ac:dyDescent="0.25">
      <c r="A306">
        <f>EXP(A305)</f>
        <v>2.8538445441637363</v>
      </c>
      <c r="B306">
        <f>EXP(B305)</f>
        <v>2.6466444799735345</v>
      </c>
      <c r="C306">
        <f>EXP(C305)</f>
        <v>2.8928940114751986</v>
      </c>
      <c r="D306">
        <f>EXP(D305)</f>
        <v>2.8869839751141462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packet_times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Yeagly, Dave</dc:creator>
  <cp:lastModifiedBy>Yeagly, Dave</cp:lastModifiedBy>
  <dcterms:created xsi:type="dcterms:W3CDTF">2021-06-30T17:10:32Z</dcterms:created>
  <dcterms:modified xsi:type="dcterms:W3CDTF">2021-07-01T15:42:47Z</dcterms:modified>
</cp:coreProperties>
</file>