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Career\Surbana\SjDocs\Timesheet\"/>
    </mc:Choice>
  </mc:AlternateContent>
  <xr:revisionPtr revIDLastSave="0" documentId="13_ncr:1_{578AD32D-6547-423D-BA6E-E43852E7772F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</sheets>
  <definedNames>
    <definedName name="_xlnm.Print_Area" localSheetId="0">Sheet1!$A$1:$F$46</definedName>
  </definedNames>
  <calcPr calcId="191028"/>
</workbook>
</file>

<file path=xl/calcChain.xml><?xml version="1.0" encoding="utf-8"?>
<calcChain xmlns="http://schemas.openxmlformats.org/spreadsheetml/2006/main">
  <c r="E14" i="1" l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A14" i="1" l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D46" i="1" l="1"/>
  <c r="E46" i="1"/>
</calcChain>
</file>

<file path=xl/sharedStrings.xml><?xml version="1.0" encoding="utf-8"?>
<sst xmlns="http://schemas.openxmlformats.org/spreadsheetml/2006/main" count="38" uniqueCount="13">
  <si>
    <t>Timesheet</t>
  </si>
  <si>
    <t>Period</t>
  </si>
  <si>
    <t>Name</t>
  </si>
  <si>
    <t>remote</t>
  </si>
  <si>
    <t>DAY</t>
  </si>
  <si>
    <t>Role</t>
  </si>
  <si>
    <t>Activity</t>
  </si>
  <si>
    <t>hours worked</t>
  </si>
  <si>
    <t>days worked</t>
  </si>
  <si>
    <t>Md. Yeasin Arafat</t>
  </si>
  <si>
    <t>Transcomm (Build/Support)</t>
  </si>
  <si>
    <t>Public Holiday (Eid)</t>
  </si>
  <si>
    <t>Senior Software Engineer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</si>
</sst>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dd"/>
  </numFmts>
  <fonts count="15" x14ac:knownFonts="1">
    <font>
      <sz val="10"/>
      <name val="Arial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22"/>
      <color theme="1" tint="0.34998626667073579"/>
      <name val="Arial"/>
      <family val="2"/>
    </font>
    <font>
      <sz val="10"/>
      <color theme="1" tint="0.34998626667073579"/>
      <name val="Arial"/>
      <family val="2"/>
    </font>
    <font>
      <b/>
      <sz val="12"/>
      <color theme="1" tint="0.34998626667073579"/>
      <name val="Arial"/>
      <family val="2"/>
    </font>
    <font>
      <b/>
      <sz val="18"/>
      <color theme="1" tint="0.34998626667073579"/>
      <name val="Arial"/>
      <family val="2"/>
    </font>
    <font>
      <sz val="12"/>
      <name val="Arial"/>
      <family val="2"/>
    </font>
    <font>
      <sz val="12"/>
      <color theme="1" tint="0.34998626667073579"/>
      <name val="Arial"/>
      <family val="2"/>
    </font>
    <font>
      <sz val="18"/>
      <name val="Arial"/>
      <family val="2"/>
    </font>
    <font>
      <b/>
      <sz val="9"/>
      <name val="Arial"/>
      <family val="2"/>
    </font>
    <font>
      <b/>
      <sz val="1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rgb="FF000000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46">
    <xf numFmtId="0" fontId="0" fillId="0" borderId="0" xfId="0"/>
    <xf numFmtId="0" fontId="3" fillId="0" borderId="0" xfId="0" applyFont="1" applyProtection="1">
      <protection hidden="1"/>
    </xf>
    <xf numFmtId="0" fontId="3" fillId="0" borderId="0" xfId="0" applyFont="1" applyProtection="1">
      <protection locked="0" hidden="1"/>
    </xf>
    <xf numFmtId="0" fontId="13" fillId="0" borderId="0" xfId="0" applyFont="1" applyAlignment="1" applyProtection="1">
      <alignment horizontal="center"/>
      <protection locked="0" hidden="1"/>
    </xf>
    <xf numFmtId="1" fontId="4" fillId="0" borderId="0" xfId="0" applyNumberFormat="1" applyFont="1" applyAlignment="1" applyProtection="1">
      <alignment horizontal="center" vertical="center" wrapText="1"/>
      <protection locked="0" hidden="1"/>
    </xf>
    <xf numFmtId="0" fontId="10" fillId="0" borderId="0" xfId="0" applyFont="1" applyAlignment="1" applyProtection="1">
      <alignment vertical="center" wrapText="1"/>
      <protection locked="0" hidden="1"/>
    </xf>
    <xf numFmtId="0" fontId="3" fillId="0" borderId="0" xfId="0" applyFont="1" applyProtection="1">
      <protection locked="0"/>
    </xf>
    <xf numFmtId="0" fontId="7" fillId="0" borderId="0" xfId="0" applyFont="1" applyProtection="1">
      <protection locked="0"/>
    </xf>
    <xf numFmtId="0" fontId="9" fillId="0" borderId="0" xfId="0" applyFont="1" applyProtection="1">
      <protection locked="0"/>
    </xf>
    <xf numFmtId="164" fontId="3" fillId="0" borderId="0" xfId="0" applyNumberFormat="1" applyFont="1" applyAlignment="1" applyProtection="1">
      <alignment vertical="center"/>
      <protection locked="0"/>
    </xf>
    <xf numFmtId="2" fontId="12" fillId="0" borderId="5" xfId="0" applyNumberFormat="1" applyFont="1" applyBorder="1" applyAlignment="1">
      <alignment horizontal="center"/>
    </xf>
    <xf numFmtId="0" fontId="3" fillId="0" borderId="0" xfId="0" applyFont="1"/>
    <xf numFmtId="1" fontId="10" fillId="3" borderId="1" xfId="0" applyNumberFormat="1" applyFont="1" applyFill="1" applyBorder="1" applyAlignment="1" applyProtection="1">
      <alignment vertical="center" wrapText="1"/>
      <protection locked="0"/>
    </xf>
    <xf numFmtId="1" fontId="10" fillId="3" borderId="1" xfId="0" applyNumberFormat="1" applyFont="1" applyFill="1" applyBorder="1" applyAlignment="1" applyProtection="1">
      <alignment horizontal="left" vertical="center" wrapText="1"/>
      <protection locked="0"/>
    </xf>
    <xf numFmtId="1" fontId="10" fillId="3" borderId="4" xfId="0" applyNumberFormat="1" applyFont="1" applyFill="1" applyBorder="1" applyAlignment="1" applyProtection="1">
      <alignment vertical="center" wrapText="1"/>
      <protection locked="0"/>
    </xf>
    <xf numFmtId="164" fontId="10" fillId="0" borderId="8" xfId="0" applyNumberFormat="1" applyFont="1" applyBorder="1" applyAlignment="1">
      <alignment horizontal="center" vertical="center" wrapText="1"/>
    </xf>
    <xf numFmtId="164" fontId="12" fillId="0" borderId="5" xfId="0" applyNumberFormat="1" applyFont="1" applyBorder="1" applyAlignment="1">
      <alignment horizontal="center"/>
    </xf>
    <xf numFmtId="2" fontId="10" fillId="0" borderId="9" xfId="0" applyNumberFormat="1" applyFont="1" applyBorder="1" applyAlignment="1">
      <alignment horizontal="center" vertical="center" wrapText="1"/>
    </xf>
    <xf numFmtId="165" fontId="11" fillId="0" borderId="1" xfId="0" applyNumberFormat="1" applyFont="1" applyBorder="1" applyAlignment="1" applyProtection="1">
      <alignment horizontal="center" vertical="center" wrapText="1"/>
      <protection locked="0"/>
    </xf>
    <xf numFmtId="0" fontId="3" fillId="0" borderId="0" xfId="0" applyFont="1" applyAlignment="1">
      <alignment horizontal="left"/>
    </xf>
    <xf numFmtId="0" fontId="5" fillId="2" borderId="5" xfId="0" applyFont="1" applyFill="1" applyBorder="1" applyAlignment="1" applyProtection="1">
      <alignment horizontal="center" vertical="center" wrapText="1"/>
      <protection locked="0"/>
    </xf>
    <xf numFmtId="165" fontId="11" fillId="0" borderId="4" xfId="0" applyNumberFormat="1" applyFont="1" applyBorder="1" applyAlignment="1" applyProtection="1">
      <alignment horizontal="center" vertical="center" wrapText="1"/>
      <protection locked="0"/>
    </xf>
    <xf numFmtId="164" fontId="10" fillId="0" borderId="15" xfId="0" applyNumberFormat="1" applyFont="1" applyBorder="1" applyAlignment="1">
      <alignment horizontal="center" vertical="center" wrapText="1"/>
    </xf>
    <xf numFmtId="1" fontId="10" fillId="0" borderId="2" xfId="0" applyNumberFormat="1" applyFont="1" applyBorder="1" applyAlignment="1" applyProtection="1">
      <alignment vertical="center" wrapText="1"/>
      <protection locked="0"/>
    </xf>
    <xf numFmtId="2" fontId="10" fillId="0" borderId="14" xfId="0" applyNumberFormat="1" applyFont="1" applyBorder="1" applyAlignment="1">
      <alignment horizontal="center" vertical="center" wrapText="1"/>
    </xf>
    <xf numFmtId="164" fontId="10" fillId="0" borderId="13" xfId="0" applyNumberFormat="1" applyFont="1" applyBorder="1" applyAlignment="1">
      <alignment horizontal="center" vertical="center" wrapText="1"/>
    </xf>
    <xf numFmtId="2" fontId="3" fillId="0" borderId="0" xfId="0" applyNumberFormat="1" applyFont="1" applyAlignment="1" applyProtection="1">
      <alignment horizontal="center"/>
      <protection locked="0"/>
    </xf>
    <xf numFmtId="164" fontId="3" fillId="0" borderId="0" xfId="0" applyNumberFormat="1" applyFont="1" applyAlignment="1" applyProtection="1">
      <alignment horizontal="center"/>
      <protection locked="0"/>
    </xf>
    <xf numFmtId="164" fontId="8" fillId="0" borderId="0" xfId="0" applyNumberFormat="1" applyFont="1" applyAlignment="1" applyProtection="1">
      <alignment vertical="center"/>
      <protection locked="0"/>
    </xf>
    <xf numFmtId="164" fontId="3" fillId="0" borderId="0" xfId="0" applyNumberFormat="1" applyFont="1" applyAlignment="1">
      <alignment vertical="center"/>
    </xf>
    <xf numFmtId="0" fontId="8" fillId="0" borderId="0" xfId="0" applyFont="1" applyAlignment="1" applyProtection="1">
      <alignment horizontal="left" vertical="center"/>
      <protection locked="0"/>
    </xf>
    <xf numFmtId="0" fontId="1" fillId="0" borderId="0" xfId="1" applyFont="1" applyAlignment="1" applyProtection="1">
      <alignment horizontal="left" vertical="center"/>
      <protection locked="0"/>
    </xf>
    <xf numFmtId="0" fontId="5" fillId="4" borderId="12" xfId="0" applyFont="1" applyFill="1" applyBorder="1" applyAlignment="1" applyProtection="1">
      <alignment horizontal="center" vertical="center" wrapText="1"/>
      <protection locked="0"/>
    </xf>
    <xf numFmtId="0" fontId="5" fillId="5" borderId="5" xfId="0" applyFont="1" applyFill="1" applyBorder="1" applyAlignment="1" applyProtection="1">
      <alignment horizontal="center" vertical="center" wrapText="1"/>
      <protection locked="0"/>
    </xf>
    <xf numFmtId="0" fontId="5" fillId="5" borderId="11" xfId="0" applyFont="1" applyFill="1" applyBorder="1" applyAlignment="1" applyProtection="1">
      <alignment horizontal="center" vertical="center" wrapText="1"/>
      <protection locked="0"/>
    </xf>
    <xf numFmtId="0" fontId="10" fillId="6" borderId="4" xfId="0" applyFont="1" applyFill="1" applyBorder="1" applyAlignment="1">
      <alignment vertical="center" wrapText="1"/>
    </xf>
    <xf numFmtId="0" fontId="10" fillId="0" borderId="4" xfId="0" applyFont="1" applyBorder="1" applyAlignment="1">
      <alignment vertical="center" wrapText="1"/>
    </xf>
    <xf numFmtId="0" fontId="5" fillId="2" borderId="6" xfId="0" applyFont="1" applyFill="1" applyBorder="1" applyAlignment="1" applyProtection="1">
      <alignment horizontal="center" vertical="center" wrapText="1"/>
      <protection locked="0"/>
    </xf>
    <xf numFmtId="0" fontId="5" fillId="2" borderId="7" xfId="0" applyFont="1" applyFill="1" applyBorder="1" applyAlignment="1" applyProtection="1">
      <alignment horizontal="center" vertical="center" wrapText="1"/>
      <protection locked="0"/>
    </xf>
    <xf numFmtId="0" fontId="7" fillId="0" borderId="0" xfId="0" applyFont="1" applyAlignment="1" applyProtection="1">
      <alignment horizontal="center"/>
      <protection locked="0"/>
    </xf>
    <xf numFmtId="0" fontId="6" fillId="0" borderId="0" xfId="0" applyFont="1" applyAlignment="1" applyProtection="1">
      <alignment horizontal="left" vertical="center"/>
      <protection locked="0"/>
    </xf>
    <xf numFmtId="0" fontId="9" fillId="0" borderId="0" xfId="0" applyFont="1" applyAlignment="1" applyProtection="1">
      <alignment horizontal="left"/>
      <protection locked="0"/>
    </xf>
    <xf numFmtId="17" fontId="14" fillId="5" borderId="0" xfId="0" applyNumberFormat="1" applyFont="1" applyFill="1" applyAlignment="1" applyProtection="1">
      <alignment horizontal="center"/>
      <protection locked="0"/>
    </xf>
    <xf numFmtId="17" fontId="14" fillId="5" borderId="3" xfId="0" applyNumberFormat="1" applyFont="1" applyFill="1" applyBorder="1" applyAlignment="1" applyProtection="1">
      <alignment horizontal="center"/>
      <protection locked="0"/>
    </xf>
    <xf numFmtId="0" fontId="14" fillId="5" borderId="10" xfId="0" applyFont="1" applyFill="1" applyBorder="1" applyAlignment="1" applyProtection="1">
      <alignment horizontal="center"/>
      <protection locked="0"/>
    </xf>
    <xf numFmtId="0" fontId="14" fillId="5" borderId="3" xfId="0" applyFont="1" applyFill="1" applyBorder="1" applyAlignment="1" applyProtection="1">
      <alignment horizontal="center"/>
      <protection locked="0"/>
    </xf>
  </cellXfs>
  <cellStyles count="2">
    <cellStyle name="Normal" xfId="0" builtinId="0"/>
    <cellStyle name="Standard 2" xfId="1" xr:uid="{00000000-0005-0000-0000-000001000000}"/>
  </cellStyles>
  <dxfs count="7">
    <dxf>
      <border>
        <left/>
        <right/>
        <top/>
        <bottom/>
        <vertical/>
        <horizontal/>
      </border>
    </dxf>
    <dxf>
      <font>
        <condense val="0"/>
        <extend val="0"/>
        <color indexed="22"/>
      </font>
    </dxf>
    <dxf>
      <fill>
        <patternFill>
          <bgColor theme="0" tint="-0.34998626667073579"/>
        </patternFill>
      </fill>
    </dxf>
    <dxf>
      <border>
        <left/>
        <right/>
        <top style="thin">
          <color auto="1"/>
        </top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 style="thin">
          <color auto="1"/>
        </top>
        <bottom/>
        <vertical/>
        <horizontal/>
      </border>
    </dxf>
    <dxf>
      <border>
        <left/>
        <right/>
        <top style="thin">
          <color auto="1"/>
        </top>
        <bottom/>
        <vertical/>
        <horizontal/>
      </border>
    </dxf>
  </dxfs>
  <tableStyles count="0" defaultTableStyle="TableStyleMedium2" defaultPivotStyle="PivotStyleLight16"/>
  <colors>
    <mruColors>
      <color rgb="FFF3F3FF"/>
      <color rgb="FFE5FD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2013857</xdr:colOff>
      <xdr:row>0</xdr:row>
      <xdr:rowOff>119743</xdr:rowOff>
    </xdr:from>
    <xdr:to>
      <xdr:col>2</xdr:col>
      <xdr:colOff>4726577</xdr:colOff>
      <xdr:row>4</xdr:row>
      <xdr:rowOff>59872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53000" y="119743"/>
          <a:ext cx="2712720" cy="8001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2.bin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>
    <pageSetUpPr fitToPage="1"/>
  </sheetPr>
  <dimension ref="A1:E46"/>
  <sheetViews>
    <sheetView showZeros="0" tabSelected="1" topLeftCell="A16" zoomScaleNormal="100" zoomScalePageLayoutView="80" workbookViewId="0">
      <selection activeCell="B26" sqref="B26"/>
    </sheetView>
  </sheetViews>
  <sheetFormatPr defaultColWidth="11.28515625" defaultRowHeight="12.75" x14ac:dyDescent="0.2"/>
  <cols>
    <col min="1" max="1" width="8.85546875" style="2" customWidth="1"/>
    <col min="2" max="2" width="34" style="2" customWidth="1"/>
    <col min="3" max="3" width="109.140625" style="2" customWidth="1"/>
    <col min="4" max="5" width="17.7109375" style="2" customWidth="1"/>
    <col min="6" max="16384" width="11.28515625" style="2"/>
  </cols>
  <sheetData>
    <row r="1" spans="1:5" ht="21.75" customHeight="1" x14ac:dyDescent="0.2">
      <c r="A1" s="40" t="s">
        <v>0</v>
      </c>
      <c r="B1" s="40"/>
      <c r="C1" s="39"/>
      <c r="D1" s="30"/>
      <c r="E1" s="28"/>
    </row>
    <row r="2" spans="1:5" ht="15" customHeight="1" x14ac:dyDescent="0.2">
      <c r="A2" s="40"/>
      <c r="B2" s="40"/>
      <c r="C2" s="39"/>
      <c r="D2" s="31"/>
      <c r="E2" s="9"/>
    </row>
    <row r="3" spans="1:5" ht="15" customHeight="1" x14ac:dyDescent="0.2">
      <c r="A3" s="40"/>
      <c r="B3" s="40"/>
      <c r="C3" s="39"/>
      <c r="D3" s="31"/>
      <c r="E3" s="9"/>
    </row>
    <row r="4" spans="1:5" ht="15" customHeight="1" x14ac:dyDescent="0.2">
      <c r="A4" s="40"/>
      <c r="B4" s="40"/>
      <c r="C4" s="39"/>
      <c r="D4" s="31"/>
      <c r="E4" s="9"/>
    </row>
    <row r="5" spans="1:5" ht="15" customHeight="1" x14ac:dyDescent="0.2">
      <c r="A5" s="40"/>
      <c r="B5" s="40"/>
      <c r="C5" s="39"/>
      <c r="D5" s="31"/>
      <c r="E5" s="9"/>
    </row>
    <row r="6" spans="1:5" ht="15" customHeight="1" x14ac:dyDescent="0.2">
      <c r="A6" s="41" t="s">
        <v>1</v>
      </c>
      <c r="B6" s="41"/>
      <c r="C6" s="42">
        <v>45078</v>
      </c>
      <c r="D6" s="31"/>
      <c r="E6" s="9"/>
    </row>
    <row r="7" spans="1:5" ht="15" customHeight="1" x14ac:dyDescent="0.2">
      <c r="A7" s="41"/>
      <c r="B7" s="41"/>
      <c r="C7" s="43"/>
      <c r="D7" s="31"/>
      <c r="E7" s="9"/>
    </row>
    <row r="8" spans="1:5" ht="15" customHeight="1" x14ac:dyDescent="0.2">
      <c r="A8" s="41" t="s">
        <v>2</v>
      </c>
      <c r="B8" s="41"/>
      <c r="C8" s="44" t="s">
        <v>9</v>
      </c>
      <c r="D8" s="31"/>
      <c r="E8" s="9"/>
    </row>
    <row r="9" spans="1:5" ht="15" customHeight="1" x14ac:dyDescent="0.2">
      <c r="A9" s="41"/>
      <c r="B9" s="41"/>
      <c r="C9" s="45"/>
      <c r="D9" s="31"/>
      <c r="E9" s="9"/>
    </row>
    <row r="10" spans="1:5" ht="15" customHeight="1" x14ac:dyDescent="0.35">
      <c r="A10" s="7"/>
      <c r="B10" s="8"/>
      <c r="C10" s="8"/>
      <c r="D10" s="31"/>
      <c r="E10" s="29"/>
    </row>
    <row r="11" spans="1:5" s="1" customFormat="1" ht="6.75" customHeight="1" thickBot="1" x14ac:dyDescent="0.25">
      <c r="A11" s="11"/>
      <c r="B11" s="11"/>
      <c r="C11" s="11"/>
      <c r="D11" s="19"/>
      <c r="E11" s="19"/>
    </row>
    <row r="12" spans="1:5" s="1" customFormat="1" ht="21.75" customHeight="1" thickBot="1" x14ac:dyDescent="0.25">
      <c r="A12" s="11"/>
      <c r="B12" s="11"/>
      <c r="C12" s="11"/>
      <c r="D12" s="37" t="s">
        <v>3</v>
      </c>
      <c r="E12" s="38"/>
    </row>
    <row r="13" spans="1:5" s="3" customFormat="1" ht="37.5" customHeight="1" thickBot="1" x14ac:dyDescent="0.25">
      <c r="A13" s="20" t="s">
        <v>4</v>
      </c>
      <c r="B13" s="33" t="s">
        <v>5</v>
      </c>
      <c r="C13" s="33" t="s">
        <v>6</v>
      </c>
      <c r="D13" s="34" t="s">
        <v>7</v>
      </c>
      <c r="E13" s="32" t="s">
        <v>8</v>
      </c>
    </row>
    <row r="14" spans="1:5" s="4" customFormat="1" ht="15.75" x14ac:dyDescent="0.2">
      <c r="A14" s="18">
        <f>C6</f>
        <v>45078</v>
      </c>
      <c r="B14" s="12"/>
      <c r="C14" s="12"/>
      <c r="D14" s="17"/>
      <c r="E14" s="15">
        <f>ROUNDDOWN((D14/8),3)</f>
        <v>0</v>
      </c>
    </row>
    <row r="15" spans="1:5" s="5" customFormat="1" ht="15" x14ac:dyDescent="0.2">
      <c r="A15" s="18">
        <f>A14+1</f>
        <v>45079</v>
      </c>
      <c r="B15" s="12"/>
      <c r="C15" s="12"/>
      <c r="D15" s="17"/>
      <c r="E15" s="15">
        <f t="shared" ref="E15:E44" si="0">ROUNDDOWN((D15/8),3)</f>
        <v>0</v>
      </c>
    </row>
    <row r="16" spans="1:5" s="5" customFormat="1" ht="15" customHeight="1" x14ac:dyDescent="0.2">
      <c r="A16" s="18">
        <f t="shared" ref="A16:A41" si="1">A15+1</f>
        <v>45080</v>
      </c>
      <c r="B16" s="13"/>
      <c r="C16" s="14"/>
      <c r="D16" s="17"/>
      <c r="E16" s="15">
        <f t="shared" si="0"/>
        <v>0</v>
      </c>
    </row>
    <row r="17" spans="1:5" s="5" customFormat="1" ht="15" customHeight="1" x14ac:dyDescent="0.2">
      <c r="A17" s="18">
        <f t="shared" si="1"/>
        <v>45081</v>
      </c>
      <c r="B17" s="13"/>
      <c r="C17" s="14"/>
      <c r="D17" s="17"/>
      <c r="E17" s="15">
        <f t="shared" si="0"/>
        <v>0</v>
      </c>
    </row>
    <row r="18" spans="1:5" s="5" customFormat="1" ht="15" x14ac:dyDescent="0.2">
      <c r="A18" s="18">
        <f t="shared" si="1"/>
        <v>45082</v>
      </c>
      <c r="B18" s="13"/>
      <c r="C18" s="14"/>
      <c r="D18" s="17"/>
      <c r="E18" s="15">
        <f t="shared" si="0"/>
        <v>0</v>
      </c>
    </row>
    <row r="19" spans="1:5" s="5" customFormat="1" ht="15" x14ac:dyDescent="0.2">
      <c r="A19" s="18">
        <f t="shared" si="1"/>
        <v>45083</v>
      </c>
      <c r="B19" s="13"/>
      <c r="C19" s="14"/>
      <c r="D19" s="17"/>
      <c r="E19" s="15">
        <f t="shared" si="0"/>
        <v>0</v>
      </c>
    </row>
    <row r="20" spans="1:5" s="5" customFormat="1" ht="15" x14ac:dyDescent="0.2">
      <c r="A20" s="18">
        <f t="shared" si="1"/>
        <v>45084</v>
      </c>
      <c r="B20" s="13"/>
      <c r="C20" s="14"/>
      <c r="D20" s="17"/>
      <c r="E20" s="15">
        <f t="shared" si="0"/>
        <v>0</v>
      </c>
    </row>
    <row r="21" spans="1:5" s="5" customFormat="1" ht="15" x14ac:dyDescent="0.2">
      <c r="A21" s="18">
        <f t="shared" si="1"/>
        <v>45085</v>
      </c>
      <c r="B21" s="13"/>
      <c r="C21" s="14"/>
      <c r="D21" s="17"/>
      <c r="E21" s="15">
        <f t="shared" si="0"/>
        <v>0</v>
      </c>
    </row>
    <row r="22" spans="1:5" s="5" customFormat="1" ht="15" x14ac:dyDescent="0.2">
      <c r="A22" s="18">
        <f t="shared" si="1"/>
        <v>45086</v>
      </c>
      <c r="B22" s="13"/>
      <c r="C22" s="14"/>
      <c r="D22" s="17"/>
      <c r="E22" s="15">
        <f t="shared" si="0"/>
        <v>0</v>
      </c>
    </row>
    <row r="23" spans="1:5" s="5" customFormat="1" ht="15" x14ac:dyDescent="0.2">
      <c r="A23" s="18">
        <f t="shared" si="1"/>
        <v>45087</v>
      </c>
      <c r="B23" s="13"/>
      <c r="C23" s="14"/>
      <c r="D23" s="17"/>
      <c r="E23" s="15">
        <f t="shared" si="0"/>
        <v>0</v>
      </c>
    </row>
    <row r="24" spans="1:5" s="5" customFormat="1" ht="15" x14ac:dyDescent="0.2">
      <c r="A24" s="18">
        <f t="shared" si="1"/>
        <v>45088</v>
      </c>
      <c r="B24" s="13"/>
      <c r="C24" s="14"/>
      <c r="D24" s="17"/>
      <c r="E24" s="15">
        <f t="shared" si="0"/>
        <v>0</v>
      </c>
    </row>
    <row r="25" spans="1:5" s="5" customFormat="1" ht="15" x14ac:dyDescent="0.2">
      <c r="A25" s="18">
        <f t="shared" si="1"/>
        <v>45089</v>
      </c>
      <c r="B25" s="13"/>
      <c r="C25" s="14"/>
      <c r="D25" s="17"/>
      <c r="E25" s="15">
        <f t="shared" si="0"/>
        <v>0</v>
      </c>
    </row>
    <row r="26" spans="1:5" s="5" customFormat="1" ht="15" x14ac:dyDescent="0.2">
      <c r="A26" s="18">
        <f t="shared" si="1"/>
        <v>45090</v>
      </c>
      <c r="B26" s="13" t="s">
        <v>12</v>
      </c>
      <c r="C26" s="14" t="s">
        <v>10</v>
      </c>
      <c r="D26" s="17">
        <v>4</v>
      </c>
      <c r="E26" s="15">
        <f t="shared" si="0"/>
        <v>0.5</v>
      </c>
    </row>
    <row r="27" spans="1:5" s="5" customFormat="1" ht="15" x14ac:dyDescent="0.2">
      <c r="A27" s="18">
        <f t="shared" si="1"/>
        <v>45091</v>
      </c>
      <c r="B27" s="13" t="s">
        <v>12</v>
      </c>
      <c r="C27" s="14" t="s">
        <v>10</v>
      </c>
      <c r="D27" s="17">
        <v>4</v>
      </c>
      <c r="E27" s="15">
        <f t="shared" si="0"/>
        <v>0.5</v>
      </c>
    </row>
    <row r="28" spans="1:5" s="5" customFormat="1" ht="15" x14ac:dyDescent="0.2">
      <c r="A28" s="18">
        <f t="shared" si="1"/>
        <v>45092</v>
      </c>
      <c r="B28" s="13" t="s">
        <v>12</v>
      </c>
      <c r="C28" s="14" t="s">
        <v>10</v>
      </c>
      <c r="D28" s="17">
        <v>4</v>
      </c>
      <c r="E28" s="15">
        <f t="shared" si="0"/>
        <v>0.5</v>
      </c>
    </row>
    <row r="29" spans="1:5" s="5" customFormat="1" ht="15" x14ac:dyDescent="0.2">
      <c r="A29" s="18">
        <f t="shared" si="1"/>
        <v>45093</v>
      </c>
      <c r="B29" s="13" t="s">
        <v>12</v>
      </c>
      <c r="C29" s="14" t="s">
        <v>10</v>
      </c>
      <c r="D29" s="17">
        <v>4</v>
      </c>
      <c r="E29" s="15">
        <f t="shared" si="0"/>
        <v>0.5</v>
      </c>
    </row>
    <row r="30" spans="1:5" s="5" customFormat="1" ht="15" x14ac:dyDescent="0.2">
      <c r="A30" s="18">
        <f t="shared" si="1"/>
        <v>45094</v>
      </c>
      <c r="B30" s="13"/>
      <c r="C30" s="14"/>
      <c r="D30" s="17"/>
      <c r="E30" s="15">
        <f t="shared" si="0"/>
        <v>0</v>
      </c>
    </row>
    <row r="31" spans="1:5" s="5" customFormat="1" ht="15" x14ac:dyDescent="0.2">
      <c r="A31" s="18">
        <f t="shared" si="1"/>
        <v>45095</v>
      </c>
      <c r="B31" s="13"/>
      <c r="C31" s="14"/>
      <c r="D31" s="17"/>
      <c r="E31" s="15">
        <f t="shared" si="0"/>
        <v>0</v>
      </c>
    </row>
    <row r="32" spans="1:5" s="5" customFormat="1" ht="15" x14ac:dyDescent="0.2">
      <c r="A32" s="18">
        <f t="shared" si="1"/>
        <v>45096</v>
      </c>
      <c r="B32" s="13" t="s">
        <v>12</v>
      </c>
      <c r="C32" s="14" t="s">
        <v>10</v>
      </c>
      <c r="D32" s="17">
        <v>3</v>
      </c>
      <c r="E32" s="15">
        <f t="shared" si="0"/>
        <v>0.375</v>
      </c>
    </row>
    <row r="33" spans="1:5" s="5" customFormat="1" ht="15" x14ac:dyDescent="0.2">
      <c r="A33" s="18">
        <f t="shared" si="1"/>
        <v>45097</v>
      </c>
      <c r="B33" s="13" t="s">
        <v>12</v>
      </c>
      <c r="C33" s="14" t="s">
        <v>10</v>
      </c>
      <c r="D33" s="17">
        <v>3</v>
      </c>
      <c r="E33" s="15">
        <f t="shared" si="0"/>
        <v>0.375</v>
      </c>
    </row>
    <row r="34" spans="1:5" s="5" customFormat="1" ht="15" x14ac:dyDescent="0.2">
      <c r="A34" s="18">
        <f t="shared" si="1"/>
        <v>45098</v>
      </c>
      <c r="B34" s="13" t="s">
        <v>12</v>
      </c>
      <c r="C34" s="14" t="s">
        <v>10</v>
      </c>
      <c r="D34" s="17">
        <v>3</v>
      </c>
      <c r="E34" s="15">
        <f t="shared" si="0"/>
        <v>0.375</v>
      </c>
    </row>
    <row r="35" spans="1:5" s="5" customFormat="1" ht="15" x14ac:dyDescent="0.2">
      <c r="A35" s="18">
        <f t="shared" si="1"/>
        <v>45099</v>
      </c>
      <c r="B35" s="13" t="s">
        <v>12</v>
      </c>
      <c r="C35" s="14" t="s">
        <v>10</v>
      </c>
      <c r="D35" s="17">
        <v>3</v>
      </c>
      <c r="E35" s="15">
        <f t="shared" si="0"/>
        <v>0.375</v>
      </c>
    </row>
    <row r="36" spans="1:5" s="5" customFormat="1" ht="15" x14ac:dyDescent="0.2">
      <c r="A36" s="18">
        <f t="shared" si="1"/>
        <v>45100</v>
      </c>
      <c r="B36" s="13" t="s">
        <v>12</v>
      </c>
      <c r="C36" s="14" t="s">
        <v>10</v>
      </c>
      <c r="D36" s="17">
        <v>3</v>
      </c>
      <c r="E36" s="15">
        <f t="shared" si="0"/>
        <v>0.375</v>
      </c>
    </row>
    <row r="37" spans="1:5" s="5" customFormat="1" ht="15" x14ac:dyDescent="0.2">
      <c r="A37" s="18">
        <f t="shared" si="1"/>
        <v>45101</v>
      </c>
      <c r="B37" s="13"/>
      <c r="C37" s="14"/>
      <c r="D37" s="17"/>
      <c r="E37" s="15">
        <f t="shared" si="0"/>
        <v>0</v>
      </c>
    </row>
    <row r="38" spans="1:5" s="5" customFormat="1" ht="15" x14ac:dyDescent="0.2">
      <c r="A38" s="18">
        <f t="shared" si="1"/>
        <v>45102</v>
      </c>
      <c r="B38" s="13"/>
      <c r="C38" s="14"/>
      <c r="D38" s="17"/>
      <c r="E38" s="15">
        <f t="shared" si="0"/>
        <v>0</v>
      </c>
    </row>
    <row r="39" spans="1:5" s="5" customFormat="1" ht="15" x14ac:dyDescent="0.2">
      <c r="A39" s="18">
        <f t="shared" si="1"/>
        <v>45103</v>
      </c>
      <c r="B39" s="13" t="s">
        <v>12</v>
      </c>
      <c r="C39" s="14" t="s">
        <v>10</v>
      </c>
      <c r="D39" s="17">
        <v>3</v>
      </c>
      <c r="E39" s="15">
        <f t="shared" si="0"/>
        <v>0.375</v>
      </c>
    </row>
    <row r="40" spans="1:5" s="5" customFormat="1" ht="15" x14ac:dyDescent="0.2">
      <c r="A40" s="18">
        <f t="shared" si="1"/>
        <v>45104</v>
      </c>
      <c r="B40" s="13" t="s">
        <v>12</v>
      </c>
      <c r="C40" s="35" t="s">
        <v>11</v>
      </c>
      <c r="D40" s="17"/>
      <c r="E40" s="15">
        <f t="shared" si="0"/>
        <v>0</v>
      </c>
    </row>
    <row r="41" spans="1:5" s="5" customFormat="1" ht="15" x14ac:dyDescent="0.2">
      <c r="A41" s="21">
        <f t="shared" si="1"/>
        <v>45105</v>
      </c>
      <c r="B41" s="13" t="s">
        <v>12</v>
      </c>
      <c r="C41" s="35" t="s">
        <v>11</v>
      </c>
      <c r="D41" s="17"/>
      <c r="E41" s="22">
        <f t="shared" si="0"/>
        <v>0</v>
      </c>
    </row>
    <row r="42" spans="1:5" s="5" customFormat="1" ht="15" x14ac:dyDescent="0.2">
      <c r="A42" s="18">
        <f>IFERROR(IF(DAY(A41+1)=1,"",A41+1),"")</f>
        <v>45106</v>
      </c>
      <c r="B42" s="13" t="s">
        <v>12</v>
      </c>
      <c r="C42" s="36" t="s">
        <v>11</v>
      </c>
      <c r="D42" s="17"/>
      <c r="E42" s="15">
        <f t="shared" si="0"/>
        <v>0</v>
      </c>
    </row>
    <row r="43" spans="1:5" s="5" customFormat="1" ht="15" x14ac:dyDescent="0.2">
      <c r="A43" s="18">
        <f>IFERROR(IF(A42="","",IF(DAY(A42+1)=1,"",IF(DAY(A42+1)=2,"",A42+1))),"")</f>
        <v>45107</v>
      </c>
      <c r="B43" s="13" t="s">
        <v>12</v>
      </c>
      <c r="C43" s="36" t="s">
        <v>11</v>
      </c>
      <c r="D43" s="17"/>
      <c r="E43" s="15">
        <f t="shared" si="0"/>
        <v>0</v>
      </c>
    </row>
    <row r="44" spans="1:5" s="5" customFormat="1" ht="15.75" thickBot="1" x14ac:dyDescent="0.25">
      <c r="A44" s="18" t="str">
        <f>IFERROR(IF(A43="","",IF(DAY(A43+1)=1,"",IF(DAY(A43+1)=2,"",IF(DAY(A43+1)=3,"",A43+1)))),"")</f>
        <v/>
      </c>
      <c r="B44" s="13"/>
      <c r="C44" s="23"/>
      <c r="D44" s="24"/>
      <c r="E44" s="25">
        <f t="shared" si="0"/>
        <v>0</v>
      </c>
    </row>
    <row r="45" spans="1:5" ht="6.75" customHeight="1" thickBot="1" x14ac:dyDescent="0.25">
      <c r="A45" s="6"/>
      <c r="B45" s="6"/>
      <c r="C45" s="6"/>
      <c r="D45" s="26"/>
      <c r="E45" s="27"/>
    </row>
    <row r="46" spans="1:5" ht="24" thickBot="1" x14ac:dyDescent="0.4">
      <c r="A46" s="6"/>
      <c r="B46" s="6"/>
      <c r="C46" s="6"/>
      <c r="D46" s="10">
        <f t="shared" ref="D46:E46" si="2">SUM(D14:D45)</f>
        <v>34</v>
      </c>
      <c r="E46" s="16">
        <f t="shared" si="2"/>
        <v>4.25</v>
      </c>
    </row>
  </sheetData>
  <mergeCells count="7">
    <mergeCell ref="D12:E12"/>
    <mergeCell ref="C1:C5"/>
    <mergeCell ref="A1:B5"/>
    <mergeCell ref="A8:B9"/>
    <mergeCell ref="A6:B7"/>
    <mergeCell ref="C6:C7"/>
    <mergeCell ref="C8:C9"/>
  </mergeCells>
  <phoneticPr fontId="0" type="noConversion"/>
  <conditionalFormatting sqref="A42 D42:E42">
    <cfRule type="expression" dxfId="6" priority="7">
      <formula>$A$42=""</formula>
    </cfRule>
    <cfRule type="expression" priority="8">
      <formula>$A$42=""</formula>
    </cfRule>
  </conditionalFormatting>
  <conditionalFormatting sqref="A43 D43:E43">
    <cfRule type="expression" dxfId="5" priority="6">
      <formula>$A$43=""</formula>
    </cfRule>
  </conditionalFormatting>
  <conditionalFormatting sqref="A44 C44:E44">
    <cfRule type="expression" dxfId="4" priority="3">
      <formula>$A$43=""</formula>
    </cfRule>
    <cfRule type="expression" dxfId="3" priority="5">
      <formula>$A$44=""</formula>
    </cfRule>
  </conditionalFormatting>
  <conditionalFormatting sqref="B14:E26 C27:E39 B27:B44 D40:E43 C44:E44">
    <cfRule type="expression" dxfId="2" priority="9">
      <formula>OR(WEEKDAY($A14)=1,WEEKDAY($A14)=7)</formula>
    </cfRule>
  </conditionalFormatting>
  <conditionalFormatting sqref="D14:E44">
    <cfRule type="cellIs" dxfId="1" priority="56" stopIfTrue="1" operator="equal">
      <formula>0</formula>
    </cfRule>
  </conditionalFormatting>
  <conditionalFormatting sqref="D43:E43 A43:A44 C44:E44">
    <cfRule type="expression" dxfId="0" priority="1">
      <formula>$A$42=""</formula>
    </cfRule>
  </conditionalFormatting>
  <dataValidations count="8">
    <dataValidation type="custom" operator="lessThanOrEqual" allowBlank="1" showInputMessage="1" showErrorMessage="1" sqref="E19 E14:E17" xr:uid="{00000000-0002-0000-0000-000000000000}">
      <formula1>AND(WEEKDAY(D14)&lt;&gt;6,WEEKDAY(D14)&lt;&gt;7)</formula1>
    </dataValidation>
    <dataValidation type="custom" operator="lessThanOrEqual" allowBlank="1" showInputMessage="1" showErrorMessage="1" sqref="E39:E44 E32:E37 E24:E30 E20:E22" xr:uid="{00000000-0002-0000-0000-000001000000}">
      <formula1>AND(WEEKDAY(#REF!)&lt;&gt;6,WEEKDAY(#REF!)&lt;&gt;7)</formula1>
    </dataValidation>
    <dataValidation type="custom" allowBlank="1" showInputMessage="1" showErrorMessage="1" sqref="E23" xr:uid="{00000000-0002-0000-0000-000002000000}">
      <formula1>AND(WEEKDAY(#REF!)&lt;&gt;6,WEEKDAY(#REF!)&lt;&gt;7)</formula1>
    </dataValidation>
    <dataValidation type="custom" operator="lessThanOrEqual" allowBlank="1" showInputMessage="1" showErrorMessage="1" sqref="E31" xr:uid="{00000000-0002-0000-0000-000003000000}">
      <formula1>AND(WEEKDAY(#REF!)&lt;&gt;6,WEEKDAY(#REF!)&lt;40)</formula1>
    </dataValidation>
    <dataValidation type="decimal" operator="lessThanOrEqual" allowBlank="1" showInputMessage="1" showErrorMessage="1" sqref="E38" xr:uid="{00000000-0002-0000-0000-000004000000}">
      <formula1>AND(WEEKDAY(#REF!)&lt;&gt;6,WEEKDAY(#REF!)&lt;&gt;7)</formula1>
    </dataValidation>
    <dataValidation type="decimal" operator="lessThanOrEqual" allowBlank="1" showInputMessage="1" showErrorMessage="1" sqref="D14:D44" xr:uid="{00000000-0002-0000-0000-000005000000}">
      <formula1>8</formula1>
    </dataValidation>
    <dataValidation type="custom" operator="lessThanOrEqual" allowBlank="1" showInputMessage="1" showErrorMessage="1" sqref="E18" xr:uid="{00000000-0002-0000-0000-000006000000}">
      <formula1>AND(WEEKDAY(D18)&lt;&gt;6,WEEKDAY(D213)&lt;&gt;7)</formula1>
    </dataValidation>
    <dataValidation type="list" allowBlank="1" showInputMessage="1" showErrorMessage="1" sqref="B14:B44" xr:uid="{00000000-0002-0000-0000-000007000000}">
      <formula1>"Software Engineer, Senior Software Engineer"</formula1>
    </dataValidation>
  </dataValidations>
  <pageMargins left="0.23622047244094491" right="3.937007874015748E-2" top="0.23622047244094491" bottom="7.874015748031496E-2" header="0.31496062992125984" footer="0.31496062992125984"/>
  <pageSetup paperSize="9" scale="74" fitToHeight="60" orientation="landscape" r:id="rId1"/>
  <headerFooter alignWithMargins="0"/>
  <customProperties>
    <customPr name="_pios_id" r:id="rId2"/>
    <customPr name="EpmWorksheetKeyString_GUID" r:id="rId3"/>
  </customProperties>
  <drawing r:id="rId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7A1AD807EE1744B8D3C176AB832DB3A" ma:contentTypeVersion="3" ma:contentTypeDescription="Create a new document." ma:contentTypeScope="" ma:versionID="23ec7cab4ede6aeb58b176ceb7f9d766">
  <xsd:schema xmlns:xsd="http://www.w3.org/2001/XMLSchema" xmlns:xs="http://www.w3.org/2001/XMLSchema" xmlns:p="http://schemas.microsoft.com/office/2006/metadata/properties" xmlns:ns2="3f05c6eb-3512-4eca-835a-abf798efc80c" targetNamespace="http://schemas.microsoft.com/office/2006/metadata/properties" ma:root="true" ma:fieldsID="fe013aa2bcf95b73887a28535e61005b" ns2:_="">
    <xsd:import namespace="3f05c6eb-3512-4eca-835a-abf798efc80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05c6eb-3512-4eca-835a-abf798efc80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48A500B-BC7E-4458-8851-09E2834D728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f05c6eb-3512-4eca-835a-abf798efc80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F456996-FE29-4F6A-8719-2912A99DA465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49B6C9C2-D89B-4347-8653-91B4C51B2A0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Manager/>
  <Company>IBM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AH</dc:creator>
  <cp:keywords/>
  <dc:description/>
  <cp:lastModifiedBy>Yeasin</cp:lastModifiedBy>
  <cp:revision/>
  <dcterms:created xsi:type="dcterms:W3CDTF">2009-07-03T08:08:28Z</dcterms:created>
  <dcterms:modified xsi:type="dcterms:W3CDTF">2023-08-04T04:50:55Z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ExAnalyzer_OldName">
    <vt:lpwstr>Projektbericht (Prototyp).xlsx</vt:lpwstr>
  </property>
  <property fmtid="{D5CDD505-2E9C-101B-9397-08002B2CF9AE}" pid="3" name="ContentTypeId">
    <vt:lpwstr>0x01010087A1AD807EE1744B8D3C176AB832DB3A</vt:lpwstr>
  </property>
</Properties>
</file>